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00" activeTab="1"/>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TestCase!$J$17</definedName>
  </definedName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M2" i="4"/>
  <c r="M3" l="1"/>
  <c r="M5" l="1"/>
  <c r="F14" i="3" s="1"/>
  <c r="F15" s="1"/>
  <c r="I10" s="1"/>
  <c r="M4" i="4"/>
  <c r="E14" i="3" s="1"/>
  <c r="E15" s="1"/>
  <c r="I9" s="1"/>
  <c r="D14"/>
  <c r="D15" s="1"/>
  <c r="I8" s="1"/>
  <c r="M6" i="4" l="1"/>
  <c r="G14" i="3" s="1"/>
  <c r="G15" s="1"/>
  <c r="C14"/>
  <c r="C15" s="1"/>
  <c r="I7" s="1"/>
</calcChain>
</file>

<file path=xl/sharedStrings.xml><?xml version="1.0" encoding="utf-8"?>
<sst xmlns="http://schemas.openxmlformats.org/spreadsheetml/2006/main" count="657" uniqueCount="380">
  <si>
    <t>Test Case Report</t>
  </si>
  <si>
    <t xml:space="preserve">   Project Name   </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</si>
  <si>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</si>
  <si>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</si>
  <si>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</si>
  <si>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</si>
  <si>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</si>
  <si>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</si>
  <si>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</si>
  <si>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</si>
  <si>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</si>
  <si>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</si>
  <si>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</si>
  <si>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</si>
  <si>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</si>
  <si>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</si>
  <si>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</si>
  <si>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</si>
  <si>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</si>
  <si>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</si>
  <si>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</si>
  <si>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</si>
  <si>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</si>
  <si>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</si>
  <si>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</si>
  <si>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</si>
  <si>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</si>
  <si>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</si>
  <si>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</si>
  <si>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</si>
  <si>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</si>
  <si>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</si>
  <si>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</si>
  <si>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</si>
  <si>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</si>
  <si>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</si>
  <si>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</si>
  <si>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</si>
  <si>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</si>
  <si>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</si>
  <si>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</si>
  <si>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</si>
  <si>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</si>
  <si>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</si>
  <si>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</si>
  <si>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</si>
  <si>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</si>
  <si>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</si>
  <si>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</si>
  <si>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</si>
  <si>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</si>
  <si>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</si>
  <si>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</si>
  <si>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</si>
  <si>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</si>
  <si>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</si>
  <si>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</si>
  <si>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</si>
  <si>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</si>
  <si>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</si>
  <si>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</si>
  <si>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</si>
  <si>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</si>
  <si>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</si>
  <si>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</si>
  <si>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</si>
  <si>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</si>
  <si>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</si>
  <si>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</si>
  <si>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</si>
  <si>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</si>
  <si>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</si>
  <si>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</si>
  <si>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</si>
  <si>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</si>
  <si>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</si>
  <si>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</si>
  <si>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</si>
  <si>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</si>
  <si>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</si>
  <si>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</si>
  <si>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</si>
  <si>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</si>
  <si>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Passed</t>
  </si>
  <si>
    <t>UI Testing</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</si>
  <si>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</si>
  <si>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</si>
  <si>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</si>
  <si>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</si>
  <si>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</si>
  <si>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</si>
  <si>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</si>
  <si>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</si>
  <si>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</si>
  <si>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</si>
  <si>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</si>
  <si>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Not found as per expectation</t>
  </si>
  <si>
    <t>Failed</t>
  </si>
  <si>
    <t>Keeping mandatory fields blank</t>
  </si>
  <si>
    <t>Sholud not allow user to register and pop an error message</t>
  </si>
  <si>
    <t>Checking alert message for all mandatory fields</t>
  </si>
  <si>
    <t>Should pop an error message</t>
  </si>
  <si>
    <t>Found as per expectation with an error message</t>
  </si>
  <si>
    <t>Checking by inputing invalid email format</t>
  </si>
  <si>
    <t>Should not accept the provided input and display an error message</t>
  </si>
  <si>
    <t>Inputing weak password length</t>
  </si>
  <si>
    <t>Should allow user to register</t>
  </si>
  <si>
    <t>Inputing medium password length</t>
  </si>
  <si>
    <t>Inputing strong password length</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</si>
  <si>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</si>
  <si>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</si>
  <si>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</si>
  <si>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</si>
  <si>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</si>
  <si>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</si>
  <si>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</si>
  <si>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Should not allow user to login and display an error messeage</t>
  </si>
  <si>
    <t>Improvement 
Scopes</t>
  </si>
  <si>
    <t xml:space="preserve"> A maximum length of the password should be defined</t>
  </si>
  <si>
    <t>Reproducing Steps:</t>
  </si>
  <si>
    <r>
      <rPr>
        <b/>
        <sz val="11"/>
        <color rgb="FF000000"/>
        <rFont val="Calibri"/>
        <family val="2"/>
        <charset val="1"/>
      </rPr>
      <t>Env:</t>
    </r>
    <r>
      <rPr>
        <sz val="10"/>
        <color rgb="FF000000"/>
        <rFont val="Calibri"/>
        <family val="2"/>
        <charset val="1"/>
      </rPr>
      <t xml:space="preserve"> Production</t>
    </r>
  </si>
  <si>
    <r>
      <rPr>
        <b/>
        <sz val="11"/>
        <color rgb="FF000000"/>
        <rFont val="Calibri"/>
        <family val="2"/>
        <charset val="1"/>
      </rPr>
      <t>Severity:</t>
    </r>
    <r>
      <rPr>
        <sz val="10"/>
        <color rgb="FF000000"/>
        <rFont val="Calibri"/>
        <family val="2"/>
        <charset val="1"/>
      </rPr>
      <t xml:space="preserve"> P1</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</si>
  <si>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</si>
  <si>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</si>
  <si>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</si>
  <si>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</si>
  <si>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</si>
  <si>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</si>
  <si>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</si>
  <si>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</si>
  <si>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</si>
  <si>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</si>
  <si>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</si>
  <si>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</si>
  <si>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</si>
  <si>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</si>
  <si>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</si>
  <si>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</si>
  <si>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</si>
  <si>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</si>
  <si>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</si>
  <si>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</si>
  <si>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</si>
  <si>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</si>
  <si>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</si>
  <si>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</si>
  <si>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</si>
  <si>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 Goto different browsers
2. Search 'shajgoj'
3. Goto the website</t>
  </si>
  <si>
    <t xml:space="preserve">Verify that Register page visible or not </t>
  </si>
  <si>
    <t>Register page should be visible</t>
  </si>
  <si>
    <t>1. Goto the URL
https://shop.shajgoj.com/
2.Click on My Account button at the top right corner.                            3.Click on Login With Email &amp; Password button                          4.. Check the spelling and grammar of the website</t>
  </si>
  <si>
    <t>1. Goto the URL
https://shop.shajgoj.com/
2.Click on My Account button at the top right corner.                            3.Click on Login With Email &amp; Password button   
4. Check the font, text color and style</t>
  </si>
  <si>
    <t>1. Goto the URL
https://shop.shajgoj.com/
2.Click on My Account button at the top right corner.                            3.Click on Login With Email &amp; Password button                 
4. Check red asterisk beside mandatory field</t>
  </si>
  <si>
    <t>1. Goto the URL
https://shop.shajgoj.com/
2.Click on My Account button at the top right corner.                            3.Click on Login With Email &amp; Password button       
4. Hover over every fields</t>
  </si>
  <si>
    <t>Verify that responsive and aligns properly</t>
  </si>
  <si>
    <t>Should be as per the requiremen</t>
  </si>
  <si>
    <t>1. Goto the URL
https://shop.shajgoj.com/
2.Click on My Account button at the top right corner.                            3.Click on Login With Email &amp; Password button       
4.Checking responsive</t>
  </si>
  <si>
    <t>1. Goto the URL
https://shop.shajgoj.com/
2.Click on My Account button at the top right corner.                            3.Click on Login With Email &amp; Password button       
4. Check alignment of the fields</t>
  </si>
  <si>
    <t>Checking eye button beside password field</t>
  </si>
  <si>
    <t>Eye button should be present</t>
  </si>
  <si>
    <t>1. Goto the URL
https://shop.shajgoj.com/
2.Click on My Account button at the top right corner.                            3.Click on Login With Email &amp; Password button       
4. Check eye button should be present</t>
  </si>
  <si>
    <t>Checking Remembare me checkbox</t>
  </si>
  <si>
    <t>Should not be present</t>
  </si>
  <si>
    <t>1. Goto the URL
https://shop.shajgoj.com/
2.Click on My Account button at the top right corner.                            3.Click on Login With Email &amp; Password button  
4. Check 'Remember Me' checkbox</t>
  </si>
  <si>
    <t>asdfghjwer</t>
  </si>
  <si>
    <t xml:space="preserve">*&amp;&amp;&amp;*())))
**###@%% </t>
  </si>
  <si>
    <t>Verify by entering the less number than the actual phone number.</t>
  </si>
  <si>
    <t>Verify the behaviour by adding more digits than the actual phone number.</t>
  </si>
  <si>
    <t xml:space="preserve">Verify by adding only the spaces in the phone number </t>
  </si>
  <si>
    <t>Verify the country flags should present in the phone Number field or not</t>
  </si>
  <si>
    <t xml:space="preserve"> Country flags should be present</t>
  </si>
  <si>
    <t>Verify with Flags country code is shown or not with the phone number field.</t>
  </si>
  <si>
    <t>Should be shown</t>
  </si>
  <si>
    <t>Verify email address field is accessible by clicking on the email field</t>
  </si>
  <si>
    <t>Should be accessible</t>
  </si>
  <si>
    <t>Check users can type email in the email field</t>
  </si>
  <si>
    <t>lopa023@gmail.com</t>
  </si>
  <si>
    <t>sdtrertedf@fg@</t>
  </si>
  <si>
    <t>Verify user can type the password in the text box</t>
  </si>
  <si>
    <t>lopa3333</t>
  </si>
  <si>
    <t>Should  gives warning message</t>
  </si>
  <si>
    <t>Should not gives warning message</t>
  </si>
  <si>
    <t xml:space="preserve">:iiiiiiiiiiiiiiiiiiiiiiityt6tghghyyyyyyyyyyyyyyyyyyyyyuuuu </t>
  </si>
  <si>
    <t>lopa</t>
  </si>
  <si>
    <t>Check based on the inputted password text; it should display the progress bar. (Weak, Medium &amp; Strong)</t>
  </si>
  <si>
    <t>lopabubt</t>
  </si>
  <si>
    <t>lopabubt!</t>
  </si>
  <si>
    <t>lopabubt!182</t>
  </si>
  <si>
    <t>Checking copy functionality in every field</t>
  </si>
  <si>
    <t>Should copy  text from fields</t>
  </si>
  <si>
    <t>password should not copy from password field</t>
  </si>
  <si>
    <t>Checking paste functionality in every field</t>
  </si>
  <si>
    <t>Should paste text from fields</t>
  </si>
  <si>
    <t>5//10/2023</t>
  </si>
  <si>
    <t>7//10/2023</t>
  </si>
  <si>
    <t>8//10/2023</t>
  </si>
  <si>
    <t>6//10/2023</t>
  </si>
  <si>
    <t>Lopa Chowdhury</t>
  </si>
  <si>
    <t>Shajgoj</t>
  </si>
  <si>
    <t xml:space="preserve"> Add 'Firstname and Lastname' field on register section</t>
  </si>
  <si>
    <t xml:space="preserve"> Add 'Confirm password' field on register section</t>
  </si>
  <si>
    <t xml:space="preserve"> Add 'Remember Me' checkbox on register section</t>
  </si>
  <si>
    <t>Inputting phone number with alphabets value</t>
  </si>
  <si>
    <t>Should give error message</t>
  </si>
  <si>
    <t>Inputting phone number with special character.</t>
  </si>
  <si>
    <t>Enter all valid details in the registration form and check if the user is able to register successfully</t>
  </si>
  <si>
    <t>1. Goto the URL
https://shop.shajgoj.com/
2.Click on My Account button at the top right corner.                            3.Click on Login With Email &amp; Password link        4 . Then click on register with email and password link</t>
  </si>
  <si>
    <t>1. Goto the URL
https://shop.shajgoj.com/
2.Click on My Account button at the top right corner.                            3.Click on Login With Email &amp; Password link        4 . Then click on register with email and password link 
5.Keep mandatory fields blank</t>
  </si>
  <si>
    <t>1. Goto the URL
https://shop.shajgoj.com/
2.Click on My Account button at the top right corner.                            3.Click on Login With Email &amp; Password link        4 . Then click on register with email and password link
5.Input  alphabets in phone number field</t>
  </si>
  <si>
    <t>1. Goto the URL
https://shop.shajgoj.com/
2.Click on My Account button at the top right corner.                            3.Click on Login With Email &amp; Password link        4 . Then click on register with email and password link  
5. Enter special characters in phone number field</t>
  </si>
  <si>
    <t>1. Goto the URL
1. Goto the URL
https://shop.shajgoj.com/
2.Click on My Account button at the top right corner.                            3.Click on Login With Email &amp; Password link        4 . Then click on register with email and password link  
5. Keeping blank in each field and checking repeatedly</t>
  </si>
  <si>
    <t>1. Goto the URL
https://shop.shajgoj.com/
2.Click on My Account button at the top right corner.                            3.Click on Login With Email &amp; Password link        4 . Then click on register with email and password link  
5. Input less number than actual phone number</t>
  </si>
  <si>
    <t>1. Goto the URL
https://shop.shajgoj.com/
2.Click on My Account button at the top right corner.                            3.Click on Login With Email &amp; Password link        4 . Then click on register with email and password link  
5. Input more number than actual phone number</t>
  </si>
  <si>
    <t>1. Goto the URL
https://shop.shajgoj.com/
2.Click on My Account button at the top right corner.                            3.Click on Login With Email &amp; Password link        4 . Then click on register with email and password link  
5. Add space in the  phone number</t>
  </si>
  <si>
    <t>1. Goto the URL
https://shop.shajgoj.com/
2.Click on My Account button at the top right corner.                            3.Click on Login With Email &amp; Password link        4 . Then click on register with email and password link 
5. Verify country flags should be present</t>
  </si>
  <si>
    <t>1. Goto the URL
https://shop.shajgoj.com/
2.Click on My Account button at the top right corner.                            3.Click on Login With Email &amp; Password link        4 . Then click on register with email and password link  
5. Verify country  code should be shown</t>
  </si>
  <si>
    <t>1. Goto the URL
https://shop.shajgoj.com/
2.Click on My Account button at the top right corner.                            3.Click on Login With Email &amp; Password link        4 . Then click on register with email and password link
5. Typing email address to the field</t>
  </si>
  <si>
    <t>1. Goto the URL
https://shop.shajgoj.com/
2.Click on My Account button at the top right corner.                            3.Click on Login With Email &amp; Password link        4 . Then click on register with email and password link
5. Verify email field should be accessible</t>
  </si>
  <si>
    <t>1. Goto the URL
https://shop.shajgoj.com/
2.Click on My Account button at the top right corner.                            3.Click on Login With Email &amp; Password link        4 . Then click on register with email and password link
5. Fill the email address with invalid email address format</t>
  </si>
  <si>
    <t>1. Goto the URL
https://shop.shajgoj.com/
2.Click on My Account button at the top right corner.                            3.Click on Login With Email &amp; Password link        4 . Then click on register with email and password link 
5. Type password in the password</t>
  </si>
  <si>
    <t>1. Goto the URL
https://shop.shajgoj.com/
2.Click on My Account button at the top right corner.                            3.Click on Login With Email &amp; Password link        4 . Then click on register with email and password link  
5. Input test data in password field</t>
  </si>
  <si>
    <t>1. Goto the URL
https://shop.shajgoj.com/
2.Click on My Account button at the top right corner.                            3.Click on Login With Email &amp; Password link        4 . Then click on register with email and password link 
5. Input test data in password field</t>
  </si>
  <si>
    <t>1. Goto the URL
https://shop.shajgoj.com/
2.Click on My Account button at the top right corner.                            3.Click on Login With Email &amp; Password link        4 . Then click on register with email and password link  
5. Verify the progress bar</t>
  </si>
  <si>
    <t>1. Goto the URL
https://shop.shajgoj.com/
2.Click on My Account button at the top right corner.                            3.Click on Login With Email &amp; Password link        4 . Then click on register with email and password link              5.Input week password length</t>
  </si>
  <si>
    <t>1. Goto the URL
https://shop.shajgoj.com/
2.Click on My Account button at the top right corner.                            3.Click on Login With Email &amp; Password link        4 . Then click on register with email and password link        5.Input medium password length</t>
  </si>
  <si>
    <t>1. Goto the URL
https://shop.shajgoj.com/
2.Click on My Account button at the top right corner.                            3.Click on Login With Email &amp; Password link        4 . Then click on register with email and password link            5.Input strong password length</t>
  </si>
  <si>
    <t>1. Goto the URL
https://shop.shajgoj.com/
2.Click on My Account button at the top right corner.                            3.Click on Login With Email &amp; Password link        4 . Then click on register with email and password linkord button                5.Enter all required field      5.Click register button</t>
  </si>
  <si>
    <t>1. Goto the URL
https://shop.shajgoj.com/
2.Click on My Account button at the top right corner.                            3.Click on Login With Email &amp; Password link                                  4 . Then click on register with email and password link
5. Copy  text in every field</t>
  </si>
  <si>
    <t>1. Goto the URL
https://shop.shajgoj.com/
2.Click on My Account button at the top right corner.                            3.Click on Login With Email &amp; Password link                                   4 . Then click on register with email and password link
5. Paste  text in every field</t>
  </si>
  <si>
    <t>1. Goto the URL
https://shop.shajgoj.com/
2.Click on My Account button at the top right corner.                            3.Click on Login With Email &amp; Password link                                   4 . Then click on register with email and password link
5. Enter tab in every field</t>
  </si>
  <si>
    <t>1. Goto the URL
https://shop.shajgoj.com/
2.Click on My Account button at the top right corner.                            3.Click on Login With Email &amp; Password link                                   4 . Then click on register with email and password link
5. Enter enter in every field</t>
  </si>
  <si>
    <t xml:space="preserve">1. Goto the URL
https://shop.shajgoj.com/
2.Click on My Account button at the top right corner.                            3.Click on Login With Email &amp; Password link           </t>
  </si>
  <si>
    <t xml:space="preserve">Login With  Email 
</t>
  </si>
  <si>
    <t xml:space="preserve">Verify that Login With  Email  page visible or not </t>
  </si>
  <si>
    <t>Login With  Email  page should be visible</t>
  </si>
  <si>
    <t>Register</t>
  </si>
  <si>
    <t>User 
Management</t>
  </si>
  <si>
    <t xml:space="preserve">Login With  OTP 
</t>
  </si>
  <si>
    <t>Keeping phone number field blank</t>
  </si>
  <si>
    <t xml:space="preserve">1. Goto the URL
https://shop.shajgoj.com/
2.Click on My Account button at the top right corner.         </t>
  </si>
  <si>
    <t xml:space="preserve">Verify that Login With  OTP  page visible or not </t>
  </si>
  <si>
    <t>Login With  OTP  page should be visible</t>
  </si>
  <si>
    <t>Inputting phone number with only alphabets value</t>
  </si>
  <si>
    <t>abcdefghijk</t>
  </si>
  <si>
    <t>Shoulld allow user to login</t>
  </si>
  <si>
    <t>17111 357422</t>
  </si>
  <si>
    <t>Number:01711155221                                 OTP:2244</t>
  </si>
  <si>
    <t>Inputting phone number with only special character.</t>
  </si>
  <si>
    <t xml:space="preserve">0197BZ01106 </t>
  </si>
  <si>
    <t>0197$#01107</t>
  </si>
  <si>
    <t>Verify if a user will be able to login with a valid phone number and valid OTP</t>
  </si>
  <si>
    <t>Check the reCaptcha screen has been generated on-screen correctly</t>
  </si>
  <si>
    <t>Verify the time duration in which the captcha is loaded on the webpage</t>
  </si>
  <si>
    <t>Check the time out for the Captcha. The time in which the captcha become unchecked.</t>
  </si>
  <si>
    <t>Verify an error message shown when page timeout for the captcha</t>
  </si>
  <si>
    <t>Check test the captcha on slow internet an invalid captcha error message should not be shown</t>
  </si>
  <si>
    <t>Verify an error message should be shown in case if the captcha is not select by the user</t>
  </si>
  <si>
    <t xml:space="preserve">Verify for verification valid and correct OTP is generated or not.
</t>
  </si>
  <si>
    <t>Verify generated OTP code should be valid only for one time or not</t>
  </si>
  <si>
    <t>Verify OTP code sent to the user successfully or not within time or not</t>
  </si>
  <si>
    <t xml:space="preserve"> code should be sent to the user successfully  within time</t>
  </si>
  <si>
    <t>Test the count for the OTP code generated should not be less than required</t>
  </si>
  <si>
    <t>Verify by adding the valid OTP application must accept the code successfully</t>
  </si>
  <si>
    <t>Should allow user login</t>
  </si>
  <si>
    <t>OTP:2546</t>
  </si>
  <si>
    <t>Verify the count for the OTP code generated should not be more than required</t>
  </si>
  <si>
    <t>Check the time duration for the OTP generated code received by the user on mobile</t>
  </si>
  <si>
    <t>Verify a proper error message should be shown in case if the user adds an invalid OTP code</t>
  </si>
  <si>
    <t>Show error message</t>
  </si>
  <si>
    <t>Otp:3456</t>
  </si>
  <si>
    <t>Confirm a correct info message is shown or not in case if the user adds a valid OTP code</t>
  </si>
  <si>
    <t>Show successfull message</t>
  </si>
  <si>
    <t>Verify OTP code should expire after the time allowed by the application or software</t>
  </si>
  <si>
    <t>Verify application should not accept the OTP code once expired</t>
  </si>
  <si>
    <t>OTP code should be expire</t>
  </si>
  <si>
    <t>Should not accept the code</t>
  </si>
  <si>
    <t>OTP:1888</t>
  </si>
  <si>
    <t>OTP:1889</t>
  </si>
  <si>
    <t>Verify OTP code is case sensitive or not</t>
  </si>
  <si>
    <t>Verify the user can request a new OTP code by clicking on the link or button resend code</t>
  </si>
  <si>
    <t xml:space="preserve">Verify on again request on clicking on the Resend link OTP code should be sent to the user successfully or not.
</t>
  </si>
  <si>
    <t>Should receive the otp code</t>
  </si>
  <si>
    <t>Verify the user should be temporarily blocked or not in case if it requests for new OTP code again and again</t>
  </si>
  <si>
    <t>Verify the limit set for OTP code to resend multiple times or not</t>
  </si>
  <si>
    <t xml:space="preserve">1. Goto the URL
https://shop.shajgoj.com/
2.Click on My Account button at the top right corner. 3.Input  alphabets in phone number field         </t>
  </si>
  <si>
    <t xml:space="preserve">1. Goto the URL
https://shop.shajgoj.com/
2.Click on My Account button at the top right corner. 3.Input valid phone number and OTP         </t>
  </si>
  <si>
    <t>1. Goto the URL
https://shop.shajgoj.com/
2.Click on My Account button at the top right corner.                              
3. Enter special characters in phone number field</t>
  </si>
  <si>
    <t xml:space="preserve">1. Goto the URL
https://shop.shajgoj.com/
2.Click on My Account button at the top right corner 3. Keeping blank in each field and checking repeatedly        </t>
  </si>
  <si>
    <t xml:space="preserve">1. Goto the URL
https://shop.shajgoj.com/
2.Click on My Account button at the top right corner 3.Input less number than actual phone number         </t>
  </si>
  <si>
    <t xml:space="preserve">1. Goto the URL
https://shop.shajgoj.com/
2.Click on My Account button at the top right corner 3.Input more number than actual phone number         </t>
  </si>
  <si>
    <t xml:space="preserve">1. Goto the URL
https://shop.shajgoj.com/
2.Click on My Account button at the top right corner 3.  Add space in the  phone number        </t>
  </si>
  <si>
    <t xml:space="preserve">1. Goto the URL
https://shop.shajgoj.com/
2.Click on My Account button at the top right corner 3.Verify country flags should be present         </t>
  </si>
  <si>
    <t xml:space="preserve">1. Goto the URL
https://shop.shajgoj.com/
2.Click on My Account button at the top right corner 3.Verify country code should be present         </t>
  </si>
  <si>
    <t xml:space="preserve">1. Goto the URL
https://shop.shajgoj.com/
2.Click on My Account button at the top right corner 3.Verify reCaptcha screen         </t>
  </si>
  <si>
    <t xml:space="preserve">1. Goto the URL
https://shop.shajgoj.com/
2.Click on My Account button at the top right corner 3.Verify time duration          </t>
  </si>
  <si>
    <t xml:space="preserve">1. Goto the URL
https://shop.shajgoj.com/
2.Click on My Account button at the top right corner 3.Check the time out for the Captch         </t>
  </si>
  <si>
    <t xml:space="preserve">1. Goto the URL
https://shop.shajgoj.com/
2.Click on My Account button at the top right corner 3.Verify captcha should give error message on slow internet         </t>
  </si>
  <si>
    <t xml:space="preserve">1. Goto the URL
https://shop.shajgoj.com/
2.Click on My Account button at the top right corner 3.Verify an error message shown when page timeout         </t>
  </si>
  <si>
    <t xml:space="preserve">1. Goto the URL
https://shop.shajgoj.com/
2.Click on My Account button at the top right corner 3.Verify an error message when capcha is not selected         </t>
  </si>
  <si>
    <t xml:space="preserve">1. Goto the URL
https://shop.shajgoj.com/
2.Click on My Account button at the top right corner 3.Verify correct OTP         </t>
  </si>
  <si>
    <t xml:space="preserve">1. Goto the URL
https://shop.shajgoj.com/
2.Click on My Account button at the top right corner 3.Verify OTP code valid for only one time         </t>
  </si>
  <si>
    <t>1. Goto the URL
https://shop.shajgoj.com/
2.Click on My Account button at the top right corner 3.check OTP code send user successfully</t>
  </si>
  <si>
    <t xml:space="preserve">1. Goto the URL
https://shop.shajgoj.com/
2.Click on My Account button at the top right corner 3.Verify generated OTP code should not be less than required         </t>
  </si>
  <si>
    <t xml:space="preserve">1. Goto the URL
https://shop.shajgoj.com/
2.Click on My Account button at the top right corner  3.Verify generated OTP code should not be more than required                  </t>
  </si>
  <si>
    <t xml:space="preserve">1. Goto the URL
https://shop.shajgoj.com/
2.Click on My Account button at the top right corner 3.Input valid OTP code         </t>
  </si>
  <si>
    <t xml:space="preserve">1. Goto the URL
https://shop.shajgoj.com/
2.Click on My Account button at the top right corner 3.Check the time duration for generated OTP         </t>
  </si>
  <si>
    <t xml:space="preserve">1. Goto the URL
https://shop.shajgoj.com/
2.Click on My Account button at the top right corner 3.Input invlid OTP         </t>
  </si>
  <si>
    <t xml:space="preserve">1. Goto the URL
https://shop.shajgoj.com/
2.Click on My Account button at the top right corner 3. Input valid OTP        </t>
  </si>
  <si>
    <t xml:space="preserve">1. Goto the URL
https://shop.shajgoj.com/
2.Click on My Account button at the top right corner 3.Input expired OTP code         </t>
  </si>
  <si>
    <t xml:space="preserve">1. Goto the URL
https://shop.shajgoj.com/
2.Click on My Account button at the top right corner 3.Verify expired OTP code         </t>
  </si>
  <si>
    <t xml:space="preserve">1. Goto the URL
https://shop.shajgoj.com/
2.Click on My Account button at the top right corner 3.Check OTP code is case sensitive or not        </t>
  </si>
  <si>
    <t xml:space="preserve">1. Goto the URL
https://shop.shajgoj.com/
2.Click on My Account button at the top right corner 3.Click on resend code link         </t>
  </si>
  <si>
    <t xml:space="preserve">1. Goto the URL
https://shop.shajgoj.com/
2.Click on My Account button at the top right corner  3.Click on resend code link            </t>
  </si>
  <si>
    <t xml:space="preserve">1. Goto the URL
https://shop.shajgoj.com/
2.Click on My Account button at the top right corner 3.Click on resend code link      multiple times     </t>
  </si>
  <si>
    <t xml:space="preserve">1. Goto the URL
https://shop.shajgoj.com/
2.Click on My Account button at the top right corner  3.Click on resend code link      multiple times              </t>
  </si>
  <si>
    <t>Checking copy paste functionality in every field</t>
  </si>
  <si>
    <t>Should copy and paste text from fields</t>
  </si>
  <si>
    <t>1. Goto the URL
https://shop.shajgoj.com/
2.Click on My Account button at the top right corner.                            
3. Enter tab in every field</t>
  </si>
  <si>
    <t>1. Goto the URL
https://shop.shajgoj.com/
2.Click on My Account button at the top right corner.                            
3. Enter enter in every field</t>
  </si>
  <si>
    <t>1. Goto the URL
https://shop.shajgoj.com/
2.Click on My Account button at the top right corner.                                                              
3.Copy and paste  text in every field</t>
  </si>
  <si>
    <t xml:space="preserve"> Add 'Firstname and Lastname' field on Login section</t>
  </si>
  <si>
    <t>Check the max character limit for password field</t>
  </si>
  <si>
    <t>Check the min character limit for password field</t>
  </si>
  <si>
    <t>Country flag not present error</t>
  </si>
  <si>
    <t>eye button error</t>
  </si>
  <si>
    <t>max character limit error</t>
  </si>
  <si>
    <t>weak pasword error</t>
  </si>
  <si>
    <t>medium pasword error</t>
  </si>
  <si>
    <t>strong pasword error</t>
  </si>
  <si>
    <t>register error</t>
  </si>
  <si>
    <t>numbers and alphabets error</t>
  </si>
  <si>
    <t>numbers and special character error</t>
  </si>
  <si>
    <t>more digits than the actual phone number error</t>
  </si>
  <si>
    <t>country flags error</t>
  </si>
  <si>
    <t>flags country code error</t>
  </si>
  <si>
    <t>copy password error</t>
  </si>
  <si>
    <r>
      <t>Issue :</t>
    </r>
    <r>
      <rPr>
        <sz val="12"/>
        <color rgb="FF000000"/>
        <rFont val="Calibri"/>
        <family val="2"/>
      </rPr>
      <t>Entering all valid details ,user do not register in the registration form</t>
    </r>
  </si>
  <si>
    <t>1. Goto the URL
https://shop.shajgoj.com/
2.Click on My Account button at the top right corner.                                                        3.Click on Login With Email &amp; Password link                                                                      4 . Then click on register with email and password link                                     5.Enter all required field                             6.Click register button</t>
  </si>
  <si>
    <r>
      <t>Responsible QA:</t>
    </r>
    <r>
      <rPr>
        <sz val="10"/>
        <color rgb="FF000000"/>
        <rFont val="Calibri"/>
        <family val="2"/>
        <charset val="1"/>
      </rPr>
      <t xml:space="preserve"> Lopa Chowdhury</t>
    </r>
  </si>
  <si>
    <r>
      <t>Expected:</t>
    </r>
    <r>
      <rPr>
        <sz val="10"/>
        <color rgb="FF000000"/>
        <rFont val="Calibri"/>
        <family val="2"/>
        <charset val="1"/>
      </rPr>
      <t xml:space="preserve"> User able to register in the registration form</t>
    </r>
  </si>
  <si>
    <t>Bug Reporting 01</t>
  </si>
  <si>
    <t>Shajgoj Shop</t>
  </si>
  <si>
    <t>Register and Login</t>
  </si>
  <si>
    <t># SL 30</t>
  </si>
  <si>
    <t>Bug Reporting 02</t>
  </si>
  <si>
    <t>Bug Reporting 03</t>
  </si>
  <si>
    <r>
      <t>Issue</t>
    </r>
    <r>
      <rPr>
        <sz val="12"/>
        <color rgb="FF000000"/>
        <rFont val="Calibri"/>
        <family val="2"/>
      </rPr>
      <t xml:space="preserve"> </t>
    </r>
    <r>
      <rPr>
        <b/>
        <sz val="12"/>
        <color rgb="FF000000"/>
        <rFont val="Calibri"/>
        <family val="2"/>
      </rPr>
      <t>:</t>
    </r>
    <r>
      <rPr>
        <sz val="12"/>
        <color rgb="FF000000"/>
        <rFont val="Calibri"/>
        <family val="2"/>
      </rPr>
      <t>The eye button is not present next to the password field</t>
    </r>
  </si>
  <si>
    <r>
      <t>Expected:</t>
    </r>
    <r>
      <rPr>
        <sz val="10"/>
        <color rgb="FF000000"/>
        <rFont val="Calibri"/>
        <family val="2"/>
        <charset val="1"/>
      </rPr>
      <t xml:space="preserve"> Eye button is required</t>
    </r>
  </si>
  <si>
    <t>1. Goto the URL
https://shop.shajgoj.com/
2.Click on My Account button at the top right corner.                                                                          3.Click on Login With Email &amp; Password button       
4. Check eye button should be present</t>
  </si>
  <si>
    <t>Screenshot: register error</t>
  </si>
  <si>
    <t>Screenshot:eye button error</t>
  </si>
  <si>
    <r>
      <t>Issue :</t>
    </r>
    <r>
      <rPr>
        <sz val="12"/>
        <color rgb="FF000000"/>
        <rFont val="Calibri"/>
        <family val="2"/>
      </rPr>
      <t>The country flag is not present in the phone number</t>
    </r>
  </si>
  <si>
    <t># SL 08</t>
  </si>
  <si>
    <t># SL 18</t>
  </si>
  <si>
    <t>1. Goto the URL
https://shop.shajgoj.com/
2.Click on My Account button at the top right corner.                                                                                                3.Click on Login With Email &amp; Password link        4 . Then click on register with email and password link 
5. Verify country flags should be present</t>
  </si>
  <si>
    <t>Screenshot:Country flag not present error</t>
  </si>
  <si>
    <r>
      <t>Expected:</t>
    </r>
    <r>
      <rPr>
        <sz val="10"/>
        <color rgb="FF000000"/>
        <rFont val="Calibri"/>
        <family val="2"/>
        <charset val="1"/>
      </rPr>
      <t xml:space="preserve"> Country flag is required</t>
    </r>
  </si>
  <si>
    <t>Bug Reporting 04</t>
  </si>
  <si>
    <r>
      <t>Expected:</t>
    </r>
    <r>
      <rPr>
        <sz val="10"/>
        <color rgb="FF000000"/>
        <rFont val="Calibri"/>
        <family val="2"/>
        <charset val="1"/>
      </rPr>
      <t xml:space="preserve"> Should not accept the provided input and display an error message</t>
    </r>
  </si>
  <si>
    <t xml:space="preserve">1. Goto the URL
https://shop.shajgoj.com/
2.Click on My Account button at the top right corner 3.Input number and alphabets         </t>
  </si>
  <si>
    <t xml:space="preserve">1. Goto the URL
https://shop.shajgoj.com/
2.Click on My Account button at the top right corner  3.Input number and special character                 </t>
  </si>
  <si>
    <t xml:space="preserve">Entering a phone number with a  numbers and alphabets value
</t>
  </si>
  <si>
    <t>Verify by entering the less number than the actual phone number</t>
  </si>
  <si>
    <t xml:space="preserve">Entering a phone number with anumbers and special character value
</t>
  </si>
  <si>
    <r>
      <t>Issue :</t>
    </r>
    <r>
      <rPr>
        <sz val="12"/>
        <color rgb="FF000000"/>
        <rFont val="Calibri"/>
        <family val="2"/>
      </rPr>
      <t xml:space="preserve">The user is able to login by </t>
    </r>
    <r>
      <rPr>
        <b/>
        <sz val="12"/>
        <color rgb="FF000000"/>
        <rFont val="Calibri"/>
        <family val="2"/>
        <charset val="1"/>
      </rPr>
      <t>e</t>
    </r>
    <r>
      <rPr>
        <sz val="12"/>
        <color rgb="FF000000"/>
        <rFont val="Calibri"/>
        <family val="2"/>
      </rPr>
      <t>ntering a phone number with a  numbers and alphabets value</t>
    </r>
    <r>
      <rPr>
        <b/>
        <sz val="12"/>
        <color rgb="FF000000"/>
        <rFont val="Calibri"/>
        <family val="2"/>
        <charset val="1"/>
      </rPr>
      <t xml:space="preserve">
</t>
    </r>
  </si>
  <si>
    <t># SL 41</t>
  </si>
  <si>
    <t># SL 42</t>
  </si>
  <si>
    <r>
      <t>Issue :</t>
    </r>
    <r>
      <rPr>
        <sz val="12"/>
        <color rgb="FF000000"/>
        <rFont val="Calibri"/>
        <family val="2"/>
      </rPr>
      <t>The user is able to login by entering a phone number with a  numbers and  special character value</t>
    </r>
  </si>
  <si>
    <t xml:space="preserve">1. Goto the URL
https://shop.shajgoj.com/
2.Click on My Account button at the top right corner                                                  3.Input number and alphabets         </t>
  </si>
  <si>
    <t xml:space="preserve">1. Goto the URL
https://shop.shajgoj.com/
2.Click on My Account button at the top right corner                                                                       3.Input number and alphabets         </t>
  </si>
  <si>
    <t>Screenshot: numbers and alphabets error</t>
  </si>
  <si>
    <t>Screenshot: numbers and special character error</t>
  </si>
  <si>
    <r>
      <t xml:space="preserve">Module: </t>
    </r>
    <r>
      <rPr>
        <sz val="11"/>
        <color rgb="FF000000"/>
        <rFont val="Calibri"/>
        <family val="2"/>
      </rPr>
      <t>Register</t>
    </r>
  </si>
  <si>
    <r>
      <t xml:space="preserve">Module: </t>
    </r>
    <r>
      <rPr>
        <sz val="10"/>
        <color rgb="FF000000"/>
        <rFont val="Calibri"/>
        <family val="2"/>
        <charset val="1"/>
      </rPr>
      <t>Register</t>
    </r>
  </si>
  <si>
    <r>
      <t>Module:</t>
    </r>
    <r>
      <rPr>
        <sz val="11"/>
        <color rgb="FF000000"/>
        <rFont val="Calibri"/>
        <family val="2"/>
      </rPr>
      <t xml:space="preserve"> Login</t>
    </r>
  </si>
  <si>
    <r>
      <t xml:space="preserve">Module:  </t>
    </r>
    <r>
      <rPr>
        <sz val="11"/>
        <color rgb="FF000000"/>
        <rFont val="Calibri"/>
        <family val="2"/>
      </rPr>
      <t>Login</t>
    </r>
  </si>
  <si>
    <t>(72/72)*100 = 100</t>
  </si>
  <si>
    <t>(0/72)*100 = 0</t>
  </si>
  <si>
    <t>(59/72)*100=81.94</t>
  </si>
  <si>
    <t>(13/72)*100 = 18.05</t>
  </si>
</sst>
</file>

<file path=xl/styles.xml><?xml version="1.0" encoding="utf-8"?>
<styleSheet xmlns="http://schemas.openxmlformats.org/spreadsheetml/2006/main">
  <fonts count="47">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sz val="11"/>
      <color rgb="FF000000"/>
      <name val="Calibri"/>
      <family val="2"/>
      <scheme val="minor"/>
    </font>
    <font>
      <b/>
      <sz val="11"/>
      <name val="Calibri"/>
      <family val="2"/>
    </font>
    <font>
      <sz val="11"/>
      <color rgb="FF0A0A0A"/>
      <name val="Calibri"/>
      <family val="2"/>
      <scheme val="minor"/>
    </font>
    <font>
      <b/>
      <sz val="11"/>
      <name val="Calibri"/>
      <family val="2"/>
      <scheme val="minor"/>
    </font>
    <font>
      <b/>
      <sz val="12"/>
      <color rgb="FF000000"/>
      <name val="Calibri"/>
      <family val="2"/>
    </font>
    <font>
      <sz val="12"/>
      <color rgb="FF000000"/>
      <name val="Calibri"/>
      <family val="2"/>
    </font>
    <font>
      <sz val="11"/>
      <color rgb="FF050505"/>
      <name val="Calibri"/>
      <family val="2"/>
      <scheme val="minor"/>
    </font>
    <font>
      <u/>
      <sz val="10"/>
      <color rgb="FF0000FF"/>
      <name val="Calibri"/>
      <family val="2"/>
    </font>
    <font>
      <sz val="10"/>
      <color rgb="FF000000"/>
      <name val="Calibri"/>
      <family val="2"/>
    </font>
    <font>
      <sz val="11"/>
      <color rgb="FF000000"/>
      <name val="Calibri"/>
      <family val="2"/>
    </font>
  </fonts>
  <fills count="34">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F2F2F2"/>
        <bgColor rgb="FFEBF1DE"/>
      </patternFill>
    </fill>
    <fill>
      <patternFill patternType="solid">
        <fgColor rgb="FF95B3D7"/>
        <bgColor rgb="FFA4C2F4"/>
      </patternFill>
    </fill>
    <fill>
      <patternFill patternType="solid">
        <fgColor theme="0" tint="-0.249977111117893"/>
        <bgColor indexed="64"/>
      </patternFill>
    </fill>
    <fill>
      <patternFill patternType="solid">
        <fgColor theme="0" tint="-0.249977111117893"/>
        <bgColor rgb="FFF2F2F2"/>
      </patternFill>
    </fill>
    <fill>
      <patternFill patternType="solid">
        <fgColor theme="5" tint="-0.249977111117893"/>
        <bgColor rgb="FFE6B9B8"/>
      </patternFill>
    </fill>
    <fill>
      <patternFill patternType="solid">
        <fgColor theme="0" tint="-0.34998626667073579"/>
        <bgColor rgb="FFF2F2F2"/>
      </patternFill>
    </fill>
    <fill>
      <patternFill patternType="solid">
        <fgColor theme="0" tint="-0.249977111117893"/>
        <bgColor rgb="FFCCC1DA"/>
      </patternFill>
    </fill>
  </fills>
  <borders count="47">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style="medium">
        <color theme="1"/>
      </left>
      <right style="medium">
        <color theme="1"/>
      </right>
      <top/>
      <bottom style="medium">
        <color theme="1"/>
      </bottom>
      <diagonal/>
    </border>
    <border>
      <left/>
      <right style="thin">
        <color indexed="64"/>
      </right>
      <top style="thin">
        <color indexed="64"/>
      </top>
      <bottom style="medium">
        <color theme="1"/>
      </bottom>
      <diagonal/>
    </border>
    <border>
      <left/>
      <right style="thin">
        <color auto="1"/>
      </right>
      <top style="medium">
        <color auto="1"/>
      </top>
      <bottom style="medium">
        <color auto="1"/>
      </bottom>
      <diagonal/>
    </border>
    <border>
      <left/>
      <right style="thin">
        <color indexed="64"/>
      </right>
      <top style="medium">
        <color auto="1"/>
      </top>
      <bottom/>
      <diagonal/>
    </border>
    <border>
      <left/>
      <right style="thin">
        <color indexed="64"/>
      </right>
      <top style="medium">
        <color theme="1"/>
      </top>
      <bottom style="medium">
        <color theme="1"/>
      </bottom>
      <diagonal/>
    </border>
    <border>
      <left/>
      <right style="thin">
        <color auto="1"/>
      </right>
      <top style="medium">
        <color auto="1"/>
      </top>
      <bottom style="thin">
        <color auto="1"/>
      </bottom>
      <diagonal/>
    </border>
    <border>
      <left style="thin">
        <color indexed="64"/>
      </left>
      <right style="thin">
        <color indexed="64"/>
      </right>
      <top style="medium">
        <color auto="1"/>
      </top>
      <bottom style="medium">
        <color auto="1"/>
      </bottom>
      <diagonal/>
    </border>
    <border>
      <left style="thin">
        <color indexed="64"/>
      </left>
      <right style="thin">
        <color indexed="64"/>
      </right>
      <top style="medium">
        <color auto="1"/>
      </top>
      <bottom style="thin">
        <color indexed="64"/>
      </bottom>
      <diagonal/>
    </border>
    <border>
      <left style="thin">
        <color indexed="64"/>
      </left>
      <right/>
      <top/>
      <bottom/>
      <diagonal/>
    </border>
    <border>
      <left style="thin">
        <color indexed="64"/>
      </left>
      <right/>
      <top/>
      <bottom style="medium">
        <color auto="1"/>
      </bottom>
      <diagonal/>
    </border>
    <border>
      <left style="thin">
        <color indexed="64"/>
      </left>
      <right/>
      <top style="medium">
        <color auto="1"/>
      </top>
      <bottom style="medium">
        <color auto="1"/>
      </bottom>
      <diagonal/>
    </border>
    <border>
      <left style="thin">
        <color indexed="64"/>
      </left>
      <right/>
      <top style="medium">
        <color auto="1"/>
      </top>
      <bottom/>
      <diagonal/>
    </border>
    <border>
      <left style="medium">
        <color auto="1"/>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s>
  <cellStyleXfs count="2">
    <xf numFmtId="0" fontId="0" fillId="0" borderId="0"/>
    <xf numFmtId="0" fontId="15" fillId="0" borderId="0" applyBorder="0" applyProtection="0"/>
  </cellStyleXfs>
  <cellXfs count="404">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23" fillId="25"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applyAlignment="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ont="1" applyFill="1" applyBorder="1" applyAlignment="1" applyProtection="1">
      <alignment horizontal="left" vertical="top" wrapText="1"/>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applyAlignment="1"/>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Font="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1" fillId="26" borderId="1" xfId="0" applyFont="1" applyFill="1" applyBorder="1" applyAlignment="1">
      <alignment horizontal="left" vertical="center"/>
    </xf>
    <xf numFmtId="0" fontId="0" fillId="26" borderId="1" xfId="0" applyFont="1" applyFill="1" applyBorder="1" applyAlignment="1"/>
    <xf numFmtId="0" fontId="29" fillId="0" borderId="1" xfId="0" applyFont="1" applyBorder="1"/>
    <xf numFmtId="0" fontId="11" fillId="0" borderId="1" xfId="0" applyFont="1" applyBorder="1" applyAlignment="1">
      <alignment horizontal="center" vertical="center"/>
    </xf>
    <xf numFmtId="0" fontId="30" fillId="0" borderId="1" xfId="0" applyFont="1" applyBorder="1" applyAlignment="1">
      <alignment horizontal="left" vertical="center" wrapText="1"/>
    </xf>
    <xf numFmtId="0" fontId="20" fillId="0" borderId="1" xfId="0" applyFont="1" applyBorder="1" applyAlignment="1">
      <alignment horizontal="left"/>
    </xf>
    <xf numFmtId="0" fontId="30" fillId="0" borderId="1" xfId="0" applyFont="1" applyBorder="1" applyAlignment="1">
      <alignment vertical="center" wrapText="1"/>
    </xf>
    <xf numFmtId="0" fontId="30"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2" fillId="6" borderId="1" xfId="0" applyFont="1" applyFill="1" applyBorder="1" applyAlignment="1">
      <alignment horizontal="left" vertical="center"/>
    </xf>
    <xf numFmtId="0" fontId="20" fillId="0" borderId="19" xfId="0" applyFont="1" applyBorder="1" applyAlignment="1">
      <alignment horizontal="left"/>
    </xf>
    <xf numFmtId="0" fontId="29" fillId="0" borderId="20" xfId="0" applyFont="1" applyBorder="1"/>
    <xf numFmtId="0" fontId="30"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20" fillId="0" borderId="21" xfId="0" applyFont="1" applyBorder="1" applyAlignment="1">
      <alignment horizontal="left"/>
    </xf>
    <xf numFmtId="0" fontId="30" fillId="0" borderId="7" xfId="0" applyFont="1" applyBorder="1" applyAlignment="1">
      <alignment horizontal="left" vertical="center" wrapText="1"/>
    </xf>
    <xf numFmtId="0" fontId="12" fillId="6" borderId="0" xfId="0" applyFont="1" applyFill="1" applyBorder="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30"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0"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applyBorder="1"/>
    <xf numFmtId="0" fontId="11" fillId="0" borderId="6" xfId="0" applyFont="1" applyBorder="1" applyAlignment="1">
      <alignment horizontal="left" vertical="center" wrapText="1"/>
    </xf>
    <xf numFmtId="0" fontId="30" fillId="0" borderId="6" xfId="0" applyFont="1" applyBorder="1" applyAlignment="1">
      <alignment vertical="center" wrapText="1"/>
    </xf>
    <xf numFmtId="0" fontId="30" fillId="0" borderId="5" xfId="0" applyFont="1" applyBorder="1" applyAlignment="1">
      <alignment vertical="center" wrapText="1"/>
    </xf>
    <xf numFmtId="0" fontId="30"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0" fillId="6" borderId="18" xfId="0" applyFont="1" applyFill="1" applyBorder="1" applyAlignment="1">
      <alignment vertical="center" wrapText="1"/>
    </xf>
    <xf numFmtId="0" fontId="30"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29" fillId="0" borderId="9" xfId="0" applyFont="1" applyBorder="1"/>
    <xf numFmtId="0" fontId="31" fillId="6" borderId="6" xfId="0" applyFont="1" applyFill="1" applyBorder="1" applyAlignment="1">
      <alignment horizontal="left" vertical="center" wrapText="1"/>
    </xf>
    <xf numFmtId="0" fontId="20" fillId="0" borderId="5" xfId="0" applyFont="1" applyBorder="1" applyAlignment="1">
      <alignment vertical="top" wrapText="1"/>
    </xf>
    <xf numFmtId="0" fontId="31"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1" fillId="6" borderId="6" xfId="0" applyFont="1" applyFill="1" applyBorder="1" applyAlignment="1">
      <alignment horizontal="left" vertical="center"/>
    </xf>
    <xf numFmtId="0" fontId="20" fillId="0" borderId="6" xfId="0" applyFont="1" applyBorder="1" applyAlignment="1">
      <alignment horizontal="left" vertical="center" wrapText="1"/>
    </xf>
    <xf numFmtId="0" fontId="32"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1" fillId="6" borderId="0" xfId="0" applyFont="1" applyFill="1" applyBorder="1" applyAlignment="1">
      <alignment horizontal="left"/>
    </xf>
    <xf numFmtId="0" fontId="20" fillId="0" borderId="18" xfId="0" applyFont="1" applyBorder="1" applyAlignment="1">
      <alignment horizontal="left" wrapText="1"/>
    </xf>
    <xf numFmtId="0" fontId="31"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1"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0"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12" fillId="27" borderId="27" xfId="0" applyFont="1" applyFill="1" applyBorder="1" applyAlignment="1">
      <alignment vertical="top" wrapText="1"/>
    </xf>
    <xf numFmtId="0" fontId="0" fillId="27" borderId="28" xfId="0" applyFont="1" applyFill="1" applyBorder="1" applyAlignment="1"/>
    <xf numFmtId="0" fontId="24" fillId="27" borderId="27" xfId="0" applyFont="1" applyFill="1" applyBorder="1" applyAlignment="1">
      <alignment vertical="center"/>
    </xf>
    <xf numFmtId="0" fontId="24" fillId="27" borderId="27" xfId="0" applyFont="1" applyFill="1" applyBorder="1" applyAlignment="1">
      <alignment horizontal="left" vertical="center"/>
    </xf>
    <xf numFmtId="0" fontId="0" fillId="0" borderId="0" xfId="0" applyFont="1" applyAlignment="1"/>
    <xf numFmtId="0" fontId="24" fillId="27" borderId="29" xfId="0" applyFont="1" applyFill="1" applyBorder="1" applyAlignment="1">
      <alignment horizontal="left" vertical="center"/>
    </xf>
    <xf numFmtId="0" fontId="0" fillId="27" borderId="3" xfId="0" applyFont="1" applyFill="1" applyBorder="1" applyAlignment="1"/>
    <xf numFmtId="0" fontId="0" fillId="0" borderId="0" xfId="0" applyFont="1" applyAlignment="1">
      <alignment horizontal="center"/>
    </xf>
    <xf numFmtId="0" fontId="36" fillId="0" borderId="0" xfId="0" applyFont="1" applyAlignment="1">
      <alignment horizontal="center" vertical="center"/>
    </xf>
    <xf numFmtId="0" fontId="36" fillId="7" borderId="1" xfId="0" applyFont="1" applyFill="1" applyBorder="1" applyAlignment="1">
      <alignment horizontal="center" vertical="center"/>
    </xf>
    <xf numFmtId="0" fontId="36"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37" fillId="0" borderId="12" xfId="0" applyFont="1" applyFill="1" applyBorder="1" applyAlignment="1">
      <alignment horizontal="left" vertical="top" wrapText="1"/>
    </xf>
    <xf numFmtId="0" fontId="37" fillId="0" borderId="1" xfId="0" applyFont="1" applyFill="1" applyBorder="1" applyAlignment="1">
      <alignment horizontal="left" vertical="top" wrapText="1"/>
    </xf>
    <xf numFmtId="0" fontId="19" fillId="0" borderId="1" xfId="0" applyFont="1" applyFill="1" applyBorder="1" applyAlignment="1">
      <alignment horizontal="center" vertical="top" wrapText="1"/>
    </xf>
    <xf numFmtId="0" fontId="12" fillId="6" borderId="12" xfId="0" applyFont="1" applyFill="1" applyBorder="1" applyAlignment="1">
      <alignment horizontal="left" vertical="center" wrapText="1"/>
    </xf>
    <xf numFmtId="0" fontId="15" fillId="0" borderId="1" xfId="1" applyBorder="1"/>
    <xf numFmtId="0" fontId="15" fillId="0" borderId="1" xfId="1" applyBorder="1" applyProtection="1"/>
    <xf numFmtId="0" fontId="12" fillId="0" borderId="1" xfId="0" applyFont="1" applyFill="1" applyBorder="1" applyAlignment="1">
      <alignment horizontal="left" vertical="center" wrapText="1"/>
    </xf>
    <xf numFmtId="0" fontId="12" fillId="6" borderId="12" xfId="0" applyFont="1" applyFill="1" applyBorder="1" applyAlignment="1">
      <alignment horizontal="center" vertical="center" wrapText="1"/>
    </xf>
    <xf numFmtId="0" fontId="15" fillId="0" borderId="12" xfId="1" applyBorder="1" applyAlignment="1" applyProtection="1">
      <alignment horizontal="center" vertical="center"/>
    </xf>
    <xf numFmtId="0" fontId="16" fillId="0" borderId="3" xfId="0" applyFont="1" applyBorder="1" applyAlignment="1">
      <alignment horizontal="center" wrapText="1"/>
    </xf>
    <xf numFmtId="0" fontId="3" fillId="0" borderId="32" xfId="0" applyFont="1" applyBorder="1" applyAlignment="1">
      <alignment horizontal="center" vertical="top" wrapText="1"/>
    </xf>
    <xf numFmtId="0" fontId="29" fillId="29" borderId="1" xfId="0" applyFont="1" applyFill="1" applyBorder="1"/>
    <xf numFmtId="0" fontId="0" fillId="29" borderId="1" xfId="0" applyFont="1" applyFill="1" applyBorder="1" applyAlignment="1"/>
    <xf numFmtId="0" fontId="30" fillId="29" borderId="1" xfId="0" applyFont="1" applyFill="1" applyBorder="1" applyAlignment="1">
      <alignment horizontal="left" vertical="center" wrapText="1"/>
    </xf>
    <xf numFmtId="0" fontId="12" fillId="29" borderId="1" xfId="0" applyFont="1" applyFill="1" applyBorder="1" applyAlignment="1">
      <alignment horizontal="left" vertical="center" wrapText="1"/>
    </xf>
    <xf numFmtId="0" fontId="28" fillId="29" borderId="1" xfId="0" applyFont="1" applyFill="1" applyBorder="1" applyAlignment="1">
      <alignment horizontal="left" vertical="center" wrapText="1"/>
    </xf>
    <xf numFmtId="0" fontId="11" fillId="29" borderId="1" xfId="0" applyFont="1" applyFill="1" applyBorder="1" applyAlignment="1">
      <alignment horizontal="left" vertical="center"/>
    </xf>
    <xf numFmtId="0" fontId="12" fillId="29" borderId="1" xfId="0" applyFont="1" applyFill="1" applyBorder="1" applyAlignment="1">
      <alignment horizontal="left" vertical="center"/>
    </xf>
    <xf numFmtId="0" fontId="17" fillId="29" borderId="1" xfId="0" applyFont="1" applyFill="1" applyBorder="1"/>
    <xf numFmtId="0" fontId="3" fillId="0" borderId="1" xfId="0" applyFont="1" applyBorder="1" applyAlignment="1">
      <alignment horizontal="center" vertical="top" wrapText="1"/>
    </xf>
    <xf numFmtId="0" fontId="3" fillId="0" borderId="30" xfId="0" applyFont="1" applyBorder="1" applyAlignment="1">
      <alignment horizontal="center" vertical="top"/>
    </xf>
    <xf numFmtId="0" fontId="12" fillId="26" borderId="12" xfId="0" applyFont="1" applyFill="1" applyBorder="1" applyAlignment="1">
      <alignment horizontal="left" vertical="center" wrapText="1"/>
    </xf>
    <xf numFmtId="0" fontId="12" fillId="0" borderId="12" xfId="0" applyFont="1" applyBorder="1" applyAlignment="1">
      <alignment horizontal="left" vertical="center" wrapText="1"/>
    </xf>
    <xf numFmtId="0" fontId="19" fillId="26" borderId="30" xfId="0" applyFont="1" applyFill="1" applyBorder="1" applyAlignment="1">
      <alignment horizontal="center" vertical="center"/>
    </xf>
    <xf numFmtId="0" fontId="19" fillId="26" borderId="30" xfId="0" applyFont="1" applyFill="1" applyBorder="1" applyAlignment="1">
      <alignment horizontal="center" vertical="top" wrapText="1"/>
    </xf>
    <xf numFmtId="0" fontId="12" fillId="6" borderId="3" xfId="0" applyFont="1" applyFill="1" applyBorder="1" applyAlignment="1">
      <alignment vertical="center"/>
    </xf>
    <xf numFmtId="0" fontId="37" fillId="0" borderId="33" xfId="0" applyFont="1" applyFill="1" applyBorder="1" applyAlignment="1">
      <alignment horizontal="left" vertical="top" wrapText="1"/>
    </xf>
    <xf numFmtId="0" fontId="12" fillId="6" borderId="11" xfId="0" applyFont="1" applyFill="1" applyBorder="1" applyAlignment="1">
      <alignment horizontal="left" vertical="center" wrapText="1"/>
    </xf>
    <xf numFmtId="0" fontId="12" fillId="6" borderId="34" xfId="0" applyFont="1" applyFill="1" applyBorder="1" applyAlignment="1">
      <alignment horizontal="left" vertical="center" wrapText="1"/>
    </xf>
    <xf numFmtId="0" fontId="12" fillId="6" borderId="35" xfId="0" applyFont="1" applyFill="1" applyBorder="1" applyAlignment="1">
      <alignment horizontal="left" vertical="center" wrapText="1"/>
    </xf>
    <xf numFmtId="0" fontId="11" fillId="6" borderId="36" xfId="0" applyFont="1" applyFill="1" applyBorder="1" applyAlignment="1">
      <alignment horizontal="left" vertical="center" wrapText="1"/>
    </xf>
    <xf numFmtId="0" fontId="12" fillId="6" borderId="37" xfId="0" applyFont="1" applyFill="1" applyBorder="1" applyAlignment="1">
      <alignment horizontal="left" vertical="center" wrapText="1"/>
    </xf>
    <xf numFmtId="0" fontId="12" fillId="26" borderId="34" xfId="0" applyFont="1" applyFill="1" applyBorder="1" applyAlignment="1">
      <alignment horizontal="left" vertical="center" wrapText="1"/>
    </xf>
    <xf numFmtId="0" fontId="12" fillId="0" borderId="34" xfId="0" applyFont="1" applyBorder="1" applyAlignment="1">
      <alignment vertical="center"/>
    </xf>
    <xf numFmtId="0" fontId="12" fillId="0" borderId="34" xfId="0" applyFont="1" applyBorder="1" applyAlignment="1">
      <alignment vertical="center" wrapText="1"/>
    </xf>
    <xf numFmtId="0" fontId="12" fillId="26" borderId="34" xfId="0" applyFont="1" applyFill="1" applyBorder="1" applyAlignment="1">
      <alignment vertical="center" wrapText="1"/>
    </xf>
    <xf numFmtId="0" fontId="12" fillId="6" borderId="37" xfId="0" applyFont="1" applyFill="1" applyBorder="1" applyAlignment="1">
      <alignment vertical="center"/>
    </xf>
    <xf numFmtId="0" fontId="12" fillId="26" borderId="30" xfId="0" applyFont="1" applyFill="1" applyBorder="1" applyAlignment="1">
      <alignment horizontal="center" vertical="top" wrapText="1"/>
    </xf>
    <xf numFmtId="0" fontId="21" fillId="26" borderId="42" xfId="0" applyFont="1" applyFill="1" applyBorder="1" applyAlignment="1">
      <alignment horizontal="center" vertical="top"/>
    </xf>
    <xf numFmtId="0" fontId="11" fillId="26" borderId="43" xfId="0" applyFont="1" applyFill="1" applyBorder="1" applyAlignment="1">
      <alignment horizontal="center" vertical="top" wrapText="1"/>
    </xf>
    <xf numFmtId="0" fontId="17" fillId="0" borderId="44" xfId="0" applyFont="1" applyBorder="1" applyAlignment="1">
      <alignment horizontal="left"/>
    </xf>
    <xf numFmtId="0" fontId="21" fillId="0" borderId="43" xfId="0" applyFont="1" applyFill="1" applyBorder="1" applyAlignment="1">
      <alignment horizontal="center" vertical="top"/>
    </xf>
    <xf numFmtId="0" fontId="27" fillId="0" borderId="1" xfId="0" applyFont="1" applyFill="1" applyBorder="1" applyAlignment="1">
      <alignment horizontal="left" vertical="center"/>
    </xf>
    <xf numFmtId="0" fontId="25" fillId="0" borderId="1" xfId="0" applyFont="1" applyFill="1" applyBorder="1"/>
    <xf numFmtId="0" fontId="26" fillId="0" borderId="1" xfId="0" applyFont="1" applyFill="1" applyBorder="1" applyAlignment="1"/>
    <xf numFmtId="0" fontId="3" fillId="0" borderId="8" xfId="0" applyFont="1" applyBorder="1" applyAlignment="1">
      <alignment horizontal="center" vertical="center" wrapText="1"/>
    </xf>
    <xf numFmtId="0" fontId="3" fillId="0" borderId="40" xfId="0" applyFont="1" applyBorder="1" applyAlignment="1">
      <alignment horizontal="center" vertical="top" wrapText="1"/>
    </xf>
    <xf numFmtId="0" fontId="12" fillId="0" borderId="15" xfId="0" applyFont="1" applyBorder="1" applyAlignment="1">
      <alignment vertical="center" wrapText="1"/>
    </xf>
    <xf numFmtId="0" fontId="12" fillId="0" borderId="15" xfId="0" applyFont="1" applyBorder="1" applyAlignment="1">
      <alignment vertical="center"/>
    </xf>
    <xf numFmtId="0" fontId="39" fillId="0" borderId="1" xfId="0" applyFont="1" applyBorder="1" applyAlignment="1">
      <alignment horizontal="left" wrapText="1" indent="1"/>
    </xf>
    <xf numFmtId="0" fontId="39" fillId="0" borderId="0" xfId="0" applyFont="1" applyAlignment="1">
      <alignment vertical="center"/>
    </xf>
    <xf numFmtId="0" fontId="39" fillId="0" borderId="1" xfId="0" applyFont="1" applyBorder="1" applyAlignment="1">
      <alignment vertical="center"/>
    </xf>
    <xf numFmtId="0" fontId="39" fillId="0" borderId="1" xfId="0" applyFont="1" applyBorder="1" applyAlignment="1">
      <alignment vertical="center" wrapText="1"/>
    </xf>
    <xf numFmtId="0" fontId="39" fillId="0" borderId="1" xfId="0" applyFont="1" applyBorder="1" applyAlignment="1">
      <alignment horizontal="left" vertical="center" wrapText="1"/>
    </xf>
    <xf numFmtId="0" fontId="39" fillId="0" borderId="1" xfId="0" applyFont="1" applyBorder="1" applyAlignment="1">
      <alignment horizontal="left" wrapText="1"/>
    </xf>
    <xf numFmtId="0" fontId="39" fillId="0" borderId="27" xfId="0" applyFont="1" applyBorder="1" applyAlignment="1">
      <alignment horizontal="left" wrapText="1"/>
    </xf>
    <xf numFmtId="0" fontId="39" fillId="0" borderId="31" xfId="0" applyFont="1" applyBorder="1" applyAlignment="1">
      <alignment horizontal="left" wrapText="1"/>
    </xf>
    <xf numFmtId="0" fontId="3" fillId="29" borderId="31" xfId="0" applyFont="1" applyFill="1" applyBorder="1" applyAlignment="1">
      <alignment horizontal="center" vertical="top" wrapText="1"/>
    </xf>
    <xf numFmtId="0" fontId="11" fillId="29" borderId="30" xfId="0" applyFont="1" applyFill="1" applyBorder="1" applyAlignment="1">
      <alignment horizontal="center" vertical="center"/>
    </xf>
    <xf numFmtId="0" fontId="12" fillId="6" borderId="1" xfId="0" applyFont="1" applyFill="1" applyBorder="1" applyAlignment="1">
      <alignment vertical="center"/>
    </xf>
    <xf numFmtId="0" fontId="11" fillId="29" borderId="1" xfId="0" applyFont="1" applyFill="1" applyBorder="1" applyAlignment="1">
      <alignment horizontal="center" vertical="center"/>
    </xf>
    <xf numFmtId="0" fontId="30" fillId="29" borderId="1" xfId="0" applyFont="1" applyFill="1" applyBorder="1" applyAlignment="1">
      <alignment vertical="center" wrapText="1"/>
    </xf>
    <xf numFmtId="0" fontId="11" fillId="29" borderId="1" xfId="0" applyFont="1" applyFill="1" applyBorder="1" applyAlignment="1">
      <alignment horizontal="left" vertical="center" wrapText="1"/>
    </xf>
    <xf numFmtId="0" fontId="40" fillId="0" borderId="1" xfId="0" applyFont="1" applyBorder="1" applyAlignment="1">
      <alignment horizontal="center" vertical="center" wrapText="1"/>
    </xf>
    <xf numFmtId="0" fontId="31" fillId="30" borderId="1" xfId="0" applyFont="1" applyFill="1" applyBorder="1" applyAlignment="1">
      <alignment horizontal="left" vertical="center" wrapText="1"/>
    </xf>
    <xf numFmtId="0" fontId="30" fillId="30" borderId="1" xfId="0" applyFont="1" applyFill="1" applyBorder="1" applyAlignment="1">
      <alignment horizontal="left" vertical="center" wrapText="1"/>
    </xf>
    <xf numFmtId="0" fontId="27" fillId="6" borderId="1" xfId="0" applyFont="1" applyFill="1" applyBorder="1" applyAlignment="1">
      <alignment wrapText="1"/>
    </xf>
    <xf numFmtId="0" fontId="34" fillId="27" borderId="27" xfId="0" applyFont="1" applyFill="1" applyBorder="1" applyAlignment="1">
      <alignment vertical="center" wrapText="1"/>
    </xf>
    <xf numFmtId="0" fontId="34" fillId="27" borderId="0" xfId="0" applyFont="1" applyFill="1" applyBorder="1" applyAlignment="1">
      <alignment vertical="center" wrapText="1"/>
    </xf>
    <xf numFmtId="0" fontId="34" fillId="27" borderId="28" xfId="0" applyFont="1" applyFill="1" applyBorder="1" applyAlignment="1">
      <alignment vertical="center" wrapText="1"/>
    </xf>
    <xf numFmtId="0" fontId="34" fillId="27" borderId="27" xfId="0" applyFont="1" applyFill="1" applyBorder="1" applyAlignment="1">
      <alignment horizontal="left" vertical="top" wrapText="1"/>
    </xf>
    <xf numFmtId="0" fontId="0" fillId="0" borderId="0" xfId="0" applyAlignment="1">
      <alignment wrapText="1"/>
    </xf>
    <xf numFmtId="0" fontId="0" fillId="27" borderId="28" xfId="0" applyFont="1" applyFill="1" applyBorder="1" applyAlignment="1">
      <alignment horizontal="left"/>
    </xf>
    <xf numFmtId="0" fontId="12" fillId="30" borderId="1" xfId="0" applyFont="1" applyFill="1" applyBorder="1" applyAlignment="1">
      <alignment horizontal="left" vertical="center"/>
    </xf>
    <xf numFmtId="0" fontId="12" fillId="32" borderId="1" xfId="0" applyFont="1" applyFill="1" applyBorder="1" applyAlignment="1">
      <alignment horizontal="left" vertical="center"/>
    </xf>
    <xf numFmtId="0" fontId="29" fillId="33" borderId="8" xfId="0" applyFont="1" applyFill="1" applyBorder="1"/>
    <xf numFmtId="0" fontId="11" fillId="33" borderId="8" xfId="0" applyFont="1" applyFill="1" applyBorder="1" applyAlignment="1">
      <alignment horizontal="center" vertical="center"/>
    </xf>
    <xf numFmtId="0" fontId="30" fillId="33" borderId="1" xfId="0" applyFont="1" applyFill="1" applyBorder="1" applyAlignment="1">
      <alignment vertical="center" wrapText="1"/>
    </xf>
    <xf numFmtId="0" fontId="12" fillId="33" borderId="1" xfId="0" applyFont="1" applyFill="1" applyBorder="1" applyAlignment="1">
      <alignment horizontal="left" vertical="center" wrapText="1"/>
    </xf>
    <xf numFmtId="0" fontId="11" fillId="33" borderId="1" xfId="0" applyFont="1" applyFill="1" applyBorder="1" applyAlignment="1">
      <alignment horizontal="left" vertical="center"/>
    </xf>
    <xf numFmtId="0" fontId="11" fillId="33" borderId="1" xfId="0" applyFont="1" applyFill="1" applyBorder="1" applyAlignment="1">
      <alignment horizontal="left" vertical="center" wrapText="1"/>
    </xf>
    <xf numFmtId="0" fontId="29" fillId="33" borderId="1" xfId="0" applyFont="1" applyFill="1" applyBorder="1"/>
    <xf numFmtId="0" fontId="11" fillId="33" borderId="1" xfId="0" applyFont="1" applyFill="1" applyBorder="1" applyAlignment="1">
      <alignment horizontal="center" vertical="center"/>
    </xf>
    <xf numFmtId="0" fontId="12" fillId="33" borderId="1" xfId="0" applyFont="1" applyFill="1" applyBorder="1" applyAlignment="1">
      <alignment horizontal="left" vertical="center"/>
    </xf>
    <xf numFmtId="0" fontId="17" fillId="33" borderId="1" xfId="0" applyFont="1" applyFill="1" applyBorder="1"/>
    <xf numFmtId="0" fontId="0" fillId="33" borderId="1" xfId="0" applyFont="1" applyFill="1" applyBorder="1" applyAlignment="1"/>
    <xf numFmtId="0" fontId="43" fillId="0" borderId="36" xfId="0" applyFont="1" applyBorder="1"/>
    <xf numFmtId="0" fontId="43" fillId="0" borderId="20" xfId="0" applyFont="1" applyBorder="1"/>
    <xf numFmtId="0" fontId="0" fillId="0" borderId="27" xfId="0" applyBorder="1"/>
    <xf numFmtId="0" fontId="15" fillId="0" borderId="27" xfId="1" applyBorder="1" applyAlignment="1">
      <alignment horizontal="left" vertical="center"/>
    </xf>
    <xf numFmtId="0" fontId="24" fillId="27" borderId="27" xfId="0" applyFont="1" applyFill="1" applyBorder="1" applyAlignment="1">
      <alignment vertical="center"/>
    </xf>
    <xf numFmtId="0" fontId="12" fillId="6" borderId="27" xfId="0" applyFont="1" applyFill="1" applyBorder="1" applyAlignment="1">
      <alignment horizontal="left" vertical="top" wrapText="1"/>
    </xf>
    <xf numFmtId="0" fontId="44" fillId="0" borderId="27" xfId="1" applyFont="1" applyBorder="1"/>
    <xf numFmtId="0" fontId="12" fillId="0" borderId="27" xfId="0" applyFont="1" applyBorder="1" applyAlignment="1">
      <alignment horizontal="left" vertical="center" wrapText="1"/>
    </xf>
    <xf numFmtId="0" fontId="45" fillId="0" borderId="0" xfId="0" applyFont="1"/>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31" xfId="0" applyFont="1" applyFill="1" applyBorder="1" applyAlignment="1">
      <alignment horizontal="center" vertical="top" wrapText="1"/>
    </xf>
    <xf numFmtId="0" fontId="3" fillId="0" borderId="1" xfId="0" applyFont="1" applyFill="1" applyBorder="1" applyAlignment="1">
      <alignment horizontal="center" vertical="top" wrapText="1"/>
    </xf>
    <xf numFmtId="0" fontId="24" fillId="6" borderId="40" xfId="0" applyFont="1" applyFill="1" applyBorder="1" applyAlignment="1">
      <alignment horizontal="center" vertical="top"/>
    </xf>
    <xf numFmtId="0" fontId="24" fillId="6" borderId="41" xfId="0" applyFont="1" applyFill="1" applyBorder="1" applyAlignment="1">
      <alignment horizontal="center" vertical="top"/>
    </xf>
    <xf numFmtId="0" fontId="3" fillId="0" borderId="38" xfId="0" applyFont="1" applyBorder="1" applyAlignment="1">
      <alignment horizontal="center" vertical="top" wrapText="1"/>
    </xf>
    <xf numFmtId="0" fontId="3" fillId="0" borderId="39" xfId="0" applyFont="1" applyBorder="1" applyAlignment="1">
      <alignment horizontal="center" vertical="top" wrapText="1"/>
    </xf>
    <xf numFmtId="0" fontId="3" fillId="0" borderId="43" xfId="0" applyFont="1" applyBorder="1" applyAlignment="1">
      <alignment horizontal="center" vertical="top" wrapText="1"/>
    </xf>
    <xf numFmtId="0" fontId="3" fillId="0" borderId="40" xfId="0" applyFont="1" applyBorder="1" applyAlignment="1">
      <alignment horizontal="center" vertical="top" wrapText="1"/>
    </xf>
    <xf numFmtId="0" fontId="3" fillId="0" borderId="19" xfId="0" applyFont="1" applyBorder="1" applyAlignment="1">
      <alignment horizontal="center" vertical="top" wrapText="1"/>
    </xf>
    <xf numFmtId="0" fontId="38" fillId="0" borderId="30" xfId="0" applyFont="1" applyBorder="1" applyAlignment="1">
      <alignment vertical="top"/>
    </xf>
    <xf numFmtId="0" fontId="38" fillId="0" borderId="26" xfId="0" applyFont="1" applyBorder="1" applyAlignment="1">
      <alignment vertical="top"/>
    </xf>
    <xf numFmtId="0" fontId="38" fillId="0" borderId="8" xfId="0" applyFont="1" applyBorder="1" applyAlignment="1">
      <alignment vertical="top"/>
    </xf>
    <xf numFmtId="0" fontId="3" fillId="0" borderId="30" xfId="0" applyFont="1" applyBorder="1" applyAlignment="1">
      <alignment horizontal="center" vertical="top" wrapText="1"/>
    </xf>
    <xf numFmtId="0" fontId="3" fillId="0" borderId="26" xfId="0" applyFont="1" applyBorder="1" applyAlignment="1">
      <alignment horizontal="center" vertical="top"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Border="1" applyAlignment="1">
      <alignment horizontal="center" vertical="center" wrapText="1"/>
    </xf>
    <xf numFmtId="0" fontId="29" fillId="0" borderId="30" xfId="0" applyFont="1" applyBorder="1"/>
    <xf numFmtId="0" fontId="29" fillId="0" borderId="26" xfId="0" applyFont="1" applyBorder="1"/>
    <xf numFmtId="0" fontId="3" fillId="0" borderId="30"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8" xfId="0" applyFont="1" applyBorder="1" applyAlignment="1">
      <alignment horizontal="center"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12" fillId="6" borderId="6" xfId="0" applyFont="1" applyFill="1" applyBorder="1" applyAlignment="1">
      <alignment horizontal="left" vertical="center" wrapText="1"/>
    </xf>
    <xf numFmtId="0" fontId="20" fillId="0" borderId="18" xfId="0" applyFont="1" applyBorder="1" applyAlignment="1">
      <alignment horizontal="left" vertical="center" wrapText="1"/>
    </xf>
    <xf numFmtId="0" fontId="20" fillId="0" borderId="7" xfId="0" applyFont="1" applyBorder="1" applyAlignment="1">
      <alignment horizontal="left" vertical="center" wrapText="1"/>
    </xf>
    <xf numFmtId="0" fontId="11" fillId="0" borderId="6" xfId="0" applyFont="1" applyBorder="1" applyAlignment="1">
      <alignment horizontal="left" vertical="center" wrapText="1"/>
    </xf>
    <xf numFmtId="0" fontId="11" fillId="0" borderId="6" xfId="0" applyFont="1" applyBorder="1" applyAlignment="1">
      <alignment horizontal="left" vertical="center"/>
    </xf>
    <xf numFmtId="0" fontId="20" fillId="0" borderId="7" xfId="0" applyFont="1" applyBorder="1" applyAlignment="1">
      <alignment horizontal="left" vertical="center"/>
    </xf>
    <xf numFmtId="0" fontId="30" fillId="0" borderId="6" xfId="0" applyFont="1" applyBorder="1" applyAlignment="1">
      <alignment vertical="center" wrapText="1"/>
    </xf>
    <xf numFmtId="0" fontId="31" fillId="6" borderId="18" xfId="0" applyFont="1" applyFill="1" applyBorder="1" applyAlignment="1">
      <alignment horizontal="left" vertical="top"/>
    </xf>
    <xf numFmtId="0" fontId="20" fillId="0" borderId="6" xfId="0" applyFont="1" applyBorder="1" applyAlignment="1">
      <alignment horizontal="center" vertical="center"/>
    </xf>
    <xf numFmtId="0" fontId="20" fillId="0" borderId="18" xfId="0" applyFont="1" applyBorder="1" applyAlignment="1">
      <alignment horizontal="left" vertical="center"/>
    </xf>
    <xf numFmtId="0" fontId="20" fillId="0" borderId="25" xfId="0" applyFont="1" applyBorder="1" applyAlignment="1">
      <alignment horizontal="left" vertical="center"/>
    </xf>
    <xf numFmtId="0" fontId="20" fillId="0" borderId="25" xfId="0" applyFont="1" applyBorder="1" applyAlignment="1">
      <alignment horizontal="left" vertical="center" wrapText="1"/>
    </xf>
    <xf numFmtId="0" fontId="20" fillId="0" borderId="6" xfId="0" applyFont="1" applyBorder="1" applyAlignment="1">
      <alignment horizontal="left" vertical="center"/>
    </xf>
    <xf numFmtId="0" fontId="20" fillId="0" borderId="6" xfId="0" applyFont="1" applyBorder="1" applyAlignment="1">
      <alignment horizontal="left"/>
    </xf>
    <xf numFmtId="0" fontId="30" fillId="0" borderId="18" xfId="0" applyFont="1" applyBorder="1" applyAlignment="1">
      <alignment vertical="center" wrapText="1"/>
    </xf>
    <xf numFmtId="0" fontId="30"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3" fillId="31" borderId="1" xfId="0" applyFont="1" applyFill="1" applyBorder="1" applyAlignment="1">
      <alignment horizontal="left" vertical="center"/>
    </xf>
    <xf numFmtId="0" fontId="34" fillId="27" borderId="45" xfId="0" applyFont="1" applyFill="1" applyBorder="1" applyAlignment="1">
      <alignment horizontal="left" vertical="center"/>
    </xf>
    <xf numFmtId="0" fontId="34" fillId="27" borderId="46" xfId="0" applyFont="1" applyFill="1" applyBorder="1" applyAlignment="1">
      <alignment horizontal="left" vertical="center"/>
    </xf>
    <xf numFmtId="0" fontId="34" fillId="27" borderId="27" xfId="0" applyFont="1" applyFill="1" applyBorder="1" applyAlignment="1">
      <alignment horizontal="left" vertical="center"/>
    </xf>
    <xf numFmtId="0" fontId="34" fillId="27" borderId="28" xfId="0" applyFont="1" applyFill="1" applyBorder="1" applyAlignment="1">
      <alignment horizontal="left" vertical="center"/>
    </xf>
    <xf numFmtId="0" fontId="24" fillId="27" borderId="27" xfId="0" applyFont="1" applyFill="1" applyBorder="1" applyAlignment="1">
      <alignment vertical="center"/>
    </xf>
    <xf numFmtId="0" fontId="24" fillId="27" borderId="28" xfId="0" applyFont="1" applyFill="1" applyBorder="1" applyAlignment="1">
      <alignment vertical="center"/>
    </xf>
    <xf numFmtId="0" fontId="35" fillId="28" borderId="1" xfId="0" applyFont="1" applyFill="1" applyBorder="1" applyAlignment="1">
      <alignment horizontal="center" vertical="center"/>
    </xf>
  </cellXfs>
  <cellStyles count="2">
    <cellStyle name="Hyperlink" xfId="1" builtinId="8"/>
    <cellStyle name="Normal" xfId="0" builtinId="0"/>
  </cellStyles>
  <dxfs count="4">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layout/>
      <c:spPr>
        <a:noFill/>
        <a:ln w="0">
          <a:noFill/>
        </a:ln>
      </c:spPr>
    </c:title>
    <c:plotArea>
      <c:layout/>
      <c:doughnutChart>
        <c:varyColors val="1"/>
        <c:ser>
          <c:idx val="0"/>
          <c:order val="0"/>
          <c:spPr>
            <a:solidFill>
              <a:srgbClr val="4F81BD"/>
            </a:solidFill>
            <a:ln w="0">
              <a:noFill/>
            </a:ln>
          </c:spPr>
          <c:dPt>
            <c:idx val="1"/>
            <c:spPr>
              <a:solidFill>
                <a:srgbClr val="C0504D"/>
              </a:solidFill>
              <a:ln w="0">
                <a:noFill/>
              </a:ln>
            </c:spPr>
          </c:dPt>
          <c:dPt>
            <c:idx val="2"/>
            <c:spPr>
              <a:solidFill>
                <a:srgbClr val="9BBB59"/>
              </a:solidFill>
              <a:ln w="0">
                <a:noFill/>
              </a:ln>
            </c:spPr>
          </c:dPt>
          <c:dPt>
            <c:idx val="3"/>
            <c:spPr>
              <a:solidFill>
                <a:srgbClr val="8064A2"/>
              </a:solidFill>
              <a:ln w="0">
                <a:noFill/>
              </a:ln>
            </c:spPr>
          </c:dPt>
          <c:dLbls>
            <c:dLbl>
              <c:idx val="0"/>
              <c:spPr>
                <a:solidFill>
                  <a:srgbClr val="595959"/>
                </a:solidFill>
              </c:spPr>
              <c:txPr>
                <a:bodyPr wrap="square"/>
                <a:lstStyle/>
                <a:p>
                  <a:pPr>
                    <a:defRPr sz="1000" b="1" strike="noStrike" spc="-1">
                      <a:solidFill>
                        <a:srgbClr val="FFFFFF"/>
                      </a:solidFill>
                      <a:latin typeface="Calibri"/>
                    </a:defRPr>
                  </a:pPr>
                  <a:endParaRPr lang="en-US"/>
                </a:p>
              </c:txPr>
            </c:dLbl>
            <c:dLbl>
              <c:idx val="1"/>
              <c:spPr>
                <a:solidFill>
                  <a:srgbClr val="595959"/>
                </a:solidFill>
              </c:spPr>
              <c:txPr>
                <a:bodyPr wrap="square"/>
                <a:lstStyle/>
                <a:p>
                  <a:pPr>
                    <a:defRPr sz="1000" b="1" strike="noStrike" spc="-1">
                      <a:solidFill>
                        <a:srgbClr val="FFFFFF"/>
                      </a:solidFill>
                      <a:latin typeface="Calibri"/>
                    </a:defRPr>
                  </a:pPr>
                  <a:endParaRPr lang="en-US"/>
                </a:p>
              </c:txPr>
            </c:dLbl>
            <c:dLbl>
              <c:idx val="2"/>
              <c:spPr>
                <a:solidFill>
                  <a:srgbClr val="595959"/>
                </a:solidFill>
              </c:spPr>
              <c:txPr>
                <a:bodyPr wrap="square"/>
                <a:lstStyle/>
                <a:p>
                  <a:pPr>
                    <a:defRPr sz="1000" b="1" strike="noStrike" spc="-1">
                      <a:solidFill>
                        <a:srgbClr val="FFFFFF"/>
                      </a:solidFill>
                      <a:latin typeface="Calibri"/>
                    </a:defRPr>
                  </a:pPr>
                  <a:endParaRPr lang="en-US"/>
                </a:p>
              </c:txPr>
            </c:dLbl>
            <c:dLbl>
              <c:idx val="3"/>
              <c:spPr>
                <a:solidFill>
                  <a:srgbClr val="595959"/>
                </a:solidFill>
              </c:spPr>
              <c:txPr>
                <a:bodyPr wrap="square"/>
                <a:lstStyle/>
                <a:p>
                  <a:pPr>
                    <a:defRPr sz="1000" b="1" strike="noStrike" spc="-1">
                      <a:solidFill>
                        <a:srgbClr val="FFFFFF"/>
                      </a:solidFill>
                      <a:latin typeface="Calibri"/>
                    </a:defRPr>
                  </a:pPr>
                  <a:endParaRPr lang="en-US"/>
                </a:p>
              </c:txPr>
            </c:dLbl>
            <c:spPr>
              <a:solidFill>
                <a:srgbClr val="595959"/>
              </a:solidFill>
            </c:spPr>
            <c:txPr>
              <a:bodyPr wrap="square"/>
              <a:lstStyle/>
              <a:p>
                <a:pPr>
                  <a:defRPr sz="1000" b="1" strike="noStrike" spc="-1">
                    <a:solidFill>
                      <a:srgbClr val="FFFFFF"/>
                    </a:solidFill>
                    <a:latin typeface="Calibri"/>
                    <a:ea typeface="Calibri"/>
                  </a:defRPr>
                </a:pPr>
                <a:endParaRPr lang="en-US"/>
              </a:p>
            </c:txPr>
            <c:showPercent val="1"/>
            <c:separator>
</c:separator>
            <c:showLeaderLines val="1"/>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59</c:v>
                </c:pt>
                <c:pt idx="1">
                  <c:v>13</c:v>
                </c:pt>
                <c:pt idx="2">
                  <c:v>0</c:v>
                </c:pt>
                <c:pt idx="3">
                  <c:v>0</c:v>
                </c:pt>
              </c:numCache>
            </c:numRef>
          </c:val>
        </c:ser>
        <c:firstSliceAng val="0"/>
        <c:holeSize val="50"/>
      </c:doughnutChart>
      <c:spPr>
        <a:noFill/>
        <a:ln w="0">
          <a:noFill/>
        </a:ln>
      </c:spPr>
    </c:plotArea>
    <c:legend>
      <c:legendPos val="r"/>
      <c:layout/>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000000000000144" l="0.70000000000000062" r="0.70000000000000062" t="0.75000000000000144"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442689</xdr:colOff>
      <xdr:row>0</xdr:row>
      <xdr:rowOff>0</xdr:rowOff>
    </xdr:from>
    <xdr:to>
      <xdr:col>15</xdr:col>
      <xdr:colOff>521071</xdr:colOff>
      <xdr:row>62</xdr:row>
      <xdr:rowOff>51909</xdr:rowOff>
    </xdr:to>
    <xdr:pic>
      <xdr:nvPicPr>
        <xdr:cNvPr id="3" name="Picture 2" descr="Copy of Home page.png"/>
        <xdr:cNvPicPr>
          <a:picLocks noChangeAspect="1"/>
        </xdr:cNvPicPr>
      </xdr:nvPicPr>
      <xdr:blipFill>
        <a:blip xmlns:r="http://schemas.openxmlformats.org/officeDocument/2006/relationships" r:embed="rId1" cstate="print"/>
        <a:stretch>
          <a:fillRect/>
        </a:stretch>
      </xdr:blipFill>
      <xdr:spPr>
        <a:xfrm>
          <a:off x="442689" y="0"/>
          <a:ext cx="8680040" cy="102961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2</xdr:col>
      <xdr:colOff>764216</xdr:colOff>
      <xdr:row>89</xdr:row>
      <xdr:rowOff>121831</xdr:rowOff>
    </xdr:from>
    <xdr:ext cx="184731" cy="264560"/>
    <xdr:sp macro="" textlink="">
      <xdr:nvSpPr>
        <xdr:cNvPr id="2" name="TextBox 1"/>
        <xdr:cNvSpPr txBox="1"/>
      </xdr:nvSpPr>
      <xdr:spPr>
        <a:xfrm>
          <a:off x="2181890" y="2107683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oneCellAnchor>
    <xdr:from>
      <xdr:col>2</xdr:col>
      <xdr:colOff>764216</xdr:colOff>
      <xdr:row>92</xdr:row>
      <xdr:rowOff>0</xdr:rowOff>
    </xdr:from>
    <xdr:ext cx="184731" cy="264560"/>
    <xdr:sp macro="" textlink="">
      <xdr:nvSpPr>
        <xdr:cNvPr id="3" name="TextBox 2"/>
        <xdr:cNvSpPr txBox="1"/>
      </xdr:nvSpPr>
      <xdr:spPr>
        <a:xfrm>
          <a:off x="2176913" y="334058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v2DD3D-DXIJa-8MvFjf416VJW5m5Jp9o/view?usp=sharing" TargetMode="External"/><Relationship Id="rId13" Type="http://schemas.openxmlformats.org/officeDocument/2006/relationships/hyperlink" Target="https://drive.google.com/file/d/1ANtbE3Op2sv8r4xbVb-lhqtQ9r4zbNqv/view?usp=sharing" TargetMode="External"/><Relationship Id="rId18" Type="http://schemas.openxmlformats.org/officeDocument/2006/relationships/hyperlink" Target="https://drive.google.com/file/d/1FBIpC8H39VgM0PhDPw-DrDxknf8aU_XX/view?usp=sharing" TargetMode="External"/><Relationship Id="rId3" Type="http://schemas.openxmlformats.org/officeDocument/2006/relationships/hyperlink" Target="mailto:sdtrertedf@fg@" TargetMode="External"/><Relationship Id="rId7" Type="http://schemas.openxmlformats.org/officeDocument/2006/relationships/hyperlink" Target="https://drive.google.com/file/d/1xq42QBwmhNNP5N7j-sihlqQEdy_sAbBL/view?usp=sharing" TargetMode="External"/><Relationship Id="rId12" Type="http://schemas.openxmlformats.org/officeDocument/2006/relationships/hyperlink" Target="https://drive.google.com/file/d/1r8Osec9WQ1dEWgvBSHaCupJ_BDoBuJ2R/view?usp=sharing" TargetMode="External"/><Relationship Id="rId17" Type="http://schemas.openxmlformats.org/officeDocument/2006/relationships/hyperlink" Target="https://drive.google.com/file/d/1AOu1JatrXs9GAcMqEikgc6hQkX-08FBm/view?usp=sharing" TargetMode="External"/><Relationship Id="rId2" Type="http://schemas.openxmlformats.org/officeDocument/2006/relationships/hyperlink" Target="mailto:lopa023@gmail.com" TargetMode="External"/><Relationship Id="rId16" Type="http://schemas.openxmlformats.org/officeDocument/2006/relationships/hyperlink" Target="https://drive.google.com/file/d/1lAW00utuoxiEeaNoGD54YtQpi1rp3ovj/view?usp=sharing" TargetMode="External"/><Relationship Id="rId20" Type="http://schemas.openxmlformats.org/officeDocument/2006/relationships/drawing" Target="../drawings/drawing3.xml"/><Relationship Id="rId1" Type="http://schemas.openxmlformats.org/officeDocument/2006/relationships/hyperlink" Target="mailto:hjfyvj@975" TargetMode="External"/><Relationship Id="rId6" Type="http://schemas.openxmlformats.org/officeDocument/2006/relationships/hyperlink" Target="https://drive.google.com/file/d/1l0VCns_EPwSPXlqFS9_zv2r-NBYneuLw/view?usp=sharing" TargetMode="External"/><Relationship Id="rId11" Type="http://schemas.openxmlformats.org/officeDocument/2006/relationships/hyperlink" Target="https://drive.google.com/file/d/1c2mT9gCxWAA7usoFoPqw26Kp8T3S0WjB/view?usp=sharing" TargetMode="External"/><Relationship Id="rId5" Type="http://schemas.openxmlformats.org/officeDocument/2006/relationships/hyperlink" Target="https://shop.shajgoj.com/" TargetMode="External"/><Relationship Id="rId15" Type="http://schemas.openxmlformats.org/officeDocument/2006/relationships/hyperlink" Target="https://drive.google.com/file/d/1srpAGW27m4fvzm8IaSL7ILk9iR02YHni/view?usp=sharing" TargetMode="External"/><Relationship Id="rId10" Type="http://schemas.openxmlformats.org/officeDocument/2006/relationships/hyperlink" Target="https://drive.google.com/file/d/11m9YwrZWbI0slJy7XEHX9txtMDQiEhny/view?usp=sharing" TargetMode="External"/><Relationship Id="rId19" Type="http://schemas.openxmlformats.org/officeDocument/2006/relationships/printerSettings" Target="../printerSettings/printerSettings1.bin"/><Relationship Id="rId4" Type="http://schemas.openxmlformats.org/officeDocument/2006/relationships/hyperlink" Target="mailto:tamannasana44@gmail.com" TargetMode="External"/><Relationship Id="rId9" Type="http://schemas.openxmlformats.org/officeDocument/2006/relationships/hyperlink" Target="https://drive.google.com/file/d/1YLMFqGA2_rQDi0Ux99DXIN3VptLOFrlB/view?usp=sharing" TargetMode="External"/><Relationship Id="rId14" Type="http://schemas.openxmlformats.org/officeDocument/2006/relationships/hyperlink" Target="https://drive.google.com/file/d/18ISkpOMmR1vHY47s7UZfr7g47fsocg51/view?usp=sharing"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xq42QBwmhNNP5N7j-sihlqQEdy_sAbBL/view?usp=sharing" TargetMode="External"/><Relationship Id="rId2" Type="http://schemas.openxmlformats.org/officeDocument/2006/relationships/hyperlink" Target="https://drive.google.com/file/d/1l0VCns_EPwSPXlqFS9_zv2r-NBYneuLw/view?usp=sharing" TargetMode="External"/><Relationship Id="rId1" Type="http://schemas.openxmlformats.org/officeDocument/2006/relationships/hyperlink" Target="https://drive.google.com/file/d/1r8Osec9WQ1dEWgvBSHaCupJ_BDoBuJ2R/view?usp=sharing" TargetMode="External"/><Relationship Id="rId6" Type="http://schemas.openxmlformats.org/officeDocument/2006/relationships/printerSettings" Target="../printerSettings/printerSettings2.bin"/><Relationship Id="rId5" Type="http://schemas.openxmlformats.org/officeDocument/2006/relationships/hyperlink" Target="https://drive.google.com/file/d/1srpAGW27m4fvzm8IaSL7ILk9iR02YHni/view?usp=sharing" TargetMode="External"/><Relationship Id="rId4" Type="http://schemas.openxmlformats.org/officeDocument/2006/relationships/hyperlink" Target="https://drive.google.com/file/d/18ISkpOMmR1vHY47s7UZfr7g47fsocg51/view?usp=sharing" TargetMode="External"/></Relationships>
</file>

<file path=xl/worksheets/sheet1.xml><?xml version="1.0" encoding="utf-8"?>
<worksheet xmlns="http://schemas.openxmlformats.org/spreadsheetml/2006/main" xmlns:r="http://schemas.openxmlformats.org/officeDocument/2006/relationships">
  <dimension ref="A1"/>
  <sheetViews>
    <sheetView zoomScale="80" zoomScaleNormal="80" workbookViewId="0">
      <selection activeCell="D9" sqref="D9"/>
    </sheetView>
  </sheetViews>
  <sheetFormatPr defaultColWidth="12.7109375" defaultRowHeight="12.75"/>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dimension ref="A1"/>
  <sheetViews>
    <sheetView tabSelected="1" topLeftCell="A53" zoomScale="210" zoomScaleNormal="210" workbookViewId="0">
      <selection activeCell="T6" sqref="T6"/>
    </sheetView>
  </sheetViews>
  <sheetFormatPr defaultColWidth="8.5703125" defaultRowHeight="12.75"/>
  <sheetData/>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dimension ref="A1:Z251"/>
  <sheetViews>
    <sheetView topLeftCell="A7" zoomScale="80" zoomScaleNormal="80" workbookViewId="0">
      <selection activeCell="C9" sqref="C9:G9"/>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339" t="s">
        <v>0</v>
      </c>
      <c r="C4" s="339"/>
      <c r="D4" s="339"/>
      <c r="E4" s="339"/>
      <c r="F4" s="339"/>
      <c r="G4" s="339"/>
      <c r="K4" s="1"/>
    </row>
    <row r="5" spans="1:26" ht="15.75" customHeight="1">
      <c r="B5" s="2" t="s">
        <v>1</v>
      </c>
      <c r="C5" s="340" t="s">
        <v>341</v>
      </c>
      <c r="D5" s="340"/>
      <c r="E5" s="340"/>
      <c r="F5" s="340"/>
      <c r="G5" s="340"/>
    </row>
    <row r="6" spans="1:26" ht="15.75" customHeight="1">
      <c r="B6" s="3" t="s">
        <v>2</v>
      </c>
      <c r="C6" s="340" t="s">
        <v>342</v>
      </c>
      <c r="D6" s="340"/>
      <c r="E6" s="340"/>
      <c r="F6" s="340"/>
      <c r="G6" s="340"/>
      <c r="I6" s="4" t="s">
        <v>4</v>
      </c>
      <c r="J6" s="4" t="s">
        <v>5</v>
      </c>
      <c r="K6" s="5"/>
      <c r="L6" s="6" t="s">
        <v>6</v>
      </c>
    </row>
    <row r="7" spans="1:26" ht="15.75" customHeight="1">
      <c r="B7" s="2" t="s">
        <v>7</v>
      </c>
      <c r="C7" s="340"/>
      <c r="D7" s="340"/>
      <c r="E7" s="340"/>
      <c r="F7" s="340"/>
      <c r="G7" s="340"/>
      <c r="I7" s="7">
        <f>C15</f>
        <v>59</v>
      </c>
      <c r="J7" s="7" t="s">
        <v>8</v>
      </c>
      <c r="K7" s="8"/>
      <c r="L7" s="9"/>
    </row>
    <row r="8" spans="1:26" ht="15.75" customHeight="1">
      <c r="B8" s="2" t="s">
        <v>9</v>
      </c>
      <c r="C8" s="340" t="s">
        <v>197</v>
      </c>
      <c r="D8" s="340"/>
      <c r="E8" s="340"/>
      <c r="F8" s="340"/>
      <c r="G8" s="340"/>
      <c r="I8" s="7">
        <f>D15</f>
        <v>13</v>
      </c>
      <c r="J8" s="7" t="s">
        <v>10</v>
      </c>
      <c r="K8" s="8"/>
      <c r="L8" s="10"/>
    </row>
    <row r="9" spans="1:26" ht="15.75" customHeight="1">
      <c r="B9" s="2" t="s">
        <v>11</v>
      </c>
      <c r="C9" s="340" t="s">
        <v>197</v>
      </c>
      <c r="D9" s="340"/>
      <c r="E9" s="340"/>
      <c r="F9" s="340"/>
      <c r="G9" s="340"/>
      <c r="I9" s="7">
        <f>E15</f>
        <v>0</v>
      </c>
      <c r="J9" s="7" t="s">
        <v>12</v>
      </c>
      <c r="K9" s="5"/>
      <c r="L9" s="11" t="s">
        <v>13</v>
      </c>
      <c r="M9" s="12" t="s">
        <v>14</v>
      </c>
      <c r="N9" s="12" t="s">
        <v>15</v>
      </c>
      <c r="O9" s="9" t="s">
        <v>16</v>
      </c>
      <c r="P9" s="12"/>
    </row>
    <row r="10" spans="1:26" ht="15.75" customHeight="1">
      <c r="B10" s="2" t="s">
        <v>17</v>
      </c>
      <c r="C10" s="340" t="s">
        <v>18</v>
      </c>
      <c r="D10" s="340"/>
      <c r="E10" s="340"/>
      <c r="F10" s="340"/>
      <c r="G10" s="340"/>
      <c r="I10" s="7">
        <f>F15</f>
        <v>0</v>
      </c>
      <c r="J10" s="7" t="s">
        <v>19</v>
      </c>
      <c r="K10" s="5"/>
      <c r="L10" s="9"/>
      <c r="M10" s="9"/>
      <c r="N10" s="9"/>
      <c r="O10" s="9"/>
      <c r="P10" s="9"/>
    </row>
    <row r="11" spans="1:26" ht="15.75" customHeight="1">
      <c r="B11" s="341" t="s">
        <v>20</v>
      </c>
      <c r="C11" s="341"/>
      <c r="D11" s="341"/>
      <c r="E11" s="341"/>
      <c r="F11" s="341"/>
      <c r="G11" s="341"/>
    </row>
    <row r="12" spans="1:26" ht="15.75" customHeight="1">
      <c r="B12" s="341"/>
      <c r="C12" s="341"/>
      <c r="D12" s="341"/>
      <c r="E12" s="341"/>
      <c r="F12" s="341"/>
      <c r="G12" s="341"/>
    </row>
    <row r="13" spans="1:26" ht="15.75" customHeight="1">
      <c r="B13" s="13" t="s">
        <v>21</v>
      </c>
      <c r="C13" s="14" t="s">
        <v>8</v>
      </c>
      <c r="D13" s="14" t="s">
        <v>10</v>
      </c>
      <c r="E13" s="14" t="s">
        <v>12</v>
      </c>
      <c r="F13" s="14" t="s">
        <v>22</v>
      </c>
      <c r="G13" s="15" t="s">
        <v>23</v>
      </c>
      <c r="L13" s="16"/>
      <c r="M13" s="16"/>
      <c r="N13" s="16"/>
      <c r="O13" s="16"/>
      <c r="P13" s="16"/>
      <c r="Q13" s="16"/>
      <c r="R13" s="16"/>
    </row>
    <row r="14" spans="1:26" ht="48" customHeight="1">
      <c r="A14" s="17"/>
      <c r="B14" s="18"/>
      <c r="C14" s="19">
        <f>TestCase!M2</f>
        <v>59</v>
      </c>
      <c r="D14" s="20">
        <f>TestCase!M3</f>
        <v>13</v>
      </c>
      <c r="E14" s="21">
        <f>TestCase!M4</f>
        <v>0</v>
      </c>
      <c r="F14" s="22">
        <f>TestCase!M5</f>
        <v>0</v>
      </c>
      <c r="G14" s="23">
        <f>TestCase!M6</f>
        <v>72</v>
      </c>
      <c r="H14" s="17"/>
      <c r="I14" s="17"/>
      <c r="J14" s="17"/>
      <c r="K14" s="17"/>
      <c r="L14" s="24"/>
      <c r="M14" s="17"/>
      <c r="N14" s="17"/>
      <c r="O14" s="17"/>
      <c r="P14" s="17"/>
      <c r="Q14" s="17"/>
      <c r="R14" s="17"/>
      <c r="S14" s="17"/>
      <c r="T14" s="17"/>
      <c r="U14" s="17"/>
      <c r="V14" s="17"/>
      <c r="W14" s="17"/>
      <c r="X14" s="17"/>
      <c r="Y14" s="17"/>
      <c r="Z14" s="17"/>
    </row>
    <row r="15" spans="1:26" ht="18.75">
      <c r="B15" s="25" t="s">
        <v>24</v>
      </c>
      <c r="C15" s="26">
        <f>SUM(C14)</f>
        <v>59</v>
      </c>
      <c r="D15" s="27">
        <f>SUM(D14)</f>
        <v>13</v>
      </c>
      <c r="E15" s="26">
        <f>SUM(E14)</f>
        <v>0</v>
      </c>
      <c r="F15" s="26">
        <f>SUM(F14)</f>
        <v>0</v>
      </c>
      <c r="G15" s="28">
        <f>SUM(G14)</f>
        <v>72</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342" t="s">
        <v>25</v>
      </c>
      <c r="C18" s="342"/>
      <c r="D18" s="342"/>
      <c r="E18" s="342"/>
      <c r="F18" s="342"/>
      <c r="G18" s="342"/>
    </row>
    <row r="19" spans="2:18" ht="15.75" customHeight="1">
      <c r="B19" s="343" t="s">
        <v>26</v>
      </c>
      <c r="C19" s="343"/>
      <c r="D19" s="343"/>
      <c r="E19" s="31"/>
      <c r="F19" s="31" t="s">
        <v>27</v>
      </c>
      <c r="G19" s="31" t="s">
        <v>28</v>
      </c>
    </row>
    <row r="20" spans="2:18" ht="15.75" customHeight="1">
      <c r="B20" s="344" t="s">
        <v>29</v>
      </c>
      <c r="C20" s="344"/>
      <c r="D20" s="344"/>
      <c r="E20" s="32"/>
      <c r="F20" s="32" t="s">
        <v>30</v>
      </c>
      <c r="G20" s="32" t="s">
        <v>30</v>
      </c>
    </row>
    <row r="21" spans="2:18" ht="15.75" customHeight="1">
      <c r="B21" s="344" t="s">
        <v>31</v>
      </c>
      <c r="C21" s="344"/>
      <c r="D21" s="344"/>
      <c r="E21" s="32"/>
      <c r="F21" s="32" t="s">
        <v>30</v>
      </c>
      <c r="G21" s="32" t="s">
        <v>30</v>
      </c>
    </row>
    <row r="22" spans="2:18" ht="15.75" customHeight="1"/>
    <row r="23" spans="2:18" ht="15.75" customHeight="1">
      <c r="B23" s="345"/>
      <c r="C23" s="346" t="s">
        <v>32</v>
      </c>
      <c r="D23" s="347" t="s">
        <v>33</v>
      </c>
      <c r="E23" s="347"/>
      <c r="F23" s="347"/>
      <c r="G23" s="347"/>
    </row>
    <row r="24" spans="2:18" ht="15.75" customHeight="1">
      <c r="B24" s="345"/>
      <c r="C24" s="345"/>
      <c r="D24" s="347"/>
      <c r="E24" s="347"/>
      <c r="F24" s="347"/>
      <c r="G24" s="347"/>
    </row>
    <row r="25" spans="2:18" ht="15.75" customHeight="1">
      <c r="B25" s="345"/>
      <c r="C25" s="345"/>
      <c r="D25" s="347"/>
      <c r="E25" s="347"/>
      <c r="F25" s="347"/>
      <c r="G25" s="347"/>
    </row>
    <row r="26" spans="2:18" ht="15.75" customHeight="1">
      <c r="B26" s="345"/>
      <c r="C26" s="345"/>
      <c r="D26" s="347"/>
      <c r="E26" s="347"/>
      <c r="F26" s="347"/>
      <c r="G26" s="347"/>
    </row>
    <row r="27" spans="2:18" ht="15.75" customHeight="1">
      <c r="B27" s="348" t="s">
        <v>34</v>
      </c>
      <c r="C27" s="349" t="s">
        <v>35</v>
      </c>
      <c r="D27" s="350" t="s">
        <v>36</v>
      </c>
      <c r="E27" s="350"/>
      <c r="F27" s="350"/>
      <c r="G27" s="350"/>
    </row>
    <row r="28" spans="2:18" ht="15.75" customHeight="1">
      <c r="B28" s="348"/>
      <c r="C28" s="348"/>
      <c r="D28" s="350"/>
      <c r="E28" s="350"/>
      <c r="F28" s="350"/>
      <c r="G28" s="350"/>
    </row>
    <row r="29" spans="2:18" ht="15.75" customHeight="1">
      <c r="B29" s="348"/>
      <c r="C29" s="348"/>
      <c r="D29" s="350"/>
      <c r="E29" s="350"/>
      <c r="F29" s="350"/>
      <c r="G29" s="350"/>
    </row>
    <row r="30" spans="2:18" ht="15.75" customHeight="1">
      <c r="B30" s="348"/>
      <c r="C30" s="348"/>
      <c r="D30" s="350"/>
      <c r="E30" s="350"/>
      <c r="F30" s="350"/>
      <c r="G30" s="350"/>
    </row>
    <row r="31" spans="2:18" ht="15.75" customHeight="1">
      <c r="B31" s="348" t="s">
        <v>34</v>
      </c>
      <c r="C31" s="349" t="s">
        <v>37</v>
      </c>
      <c r="D31" s="350" t="s">
        <v>38</v>
      </c>
      <c r="E31" s="350"/>
      <c r="F31" s="350"/>
      <c r="G31" s="350"/>
    </row>
    <row r="32" spans="2:18" ht="15.75" customHeight="1">
      <c r="B32" s="348"/>
      <c r="C32" s="348"/>
      <c r="D32" s="350"/>
      <c r="E32" s="350"/>
      <c r="F32" s="350"/>
      <c r="G32" s="350"/>
    </row>
    <row r="33" spans="2:7" ht="15.75" customHeight="1">
      <c r="B33" s="348"/>
      <c r="C33" s="348"/>
      <c r="D33" s="350"/>
      <c r="E33" s="350"/>
      <c r="F33" s="350"/>
      <c r="G33" s="350"/>
    </row>
    <row r="34" spans="2:7" ht="15.75" customHeight="1">
      <c r="B34" s="348"/>
      <c r="C34" s="348"/>
      <c r="D34" s="350"/>
      <c r="E34" s="350"/>
      <c r="F34" s="350"/>
      <c r="G34" s="350"/>
    </row>
    <row r="35" spans="2:7" ht="15.75" customHeight="1">
      <c r="B35" s="348" t="s">
        <v>34</v>
      </c>
      <c r="C35" s="349" t="s">
        <v>39</v>
      </c>
      <c r="D35" s="350" t="s">
        <v>40</v>
      </c>
      <c r="E35" s="350"/>
      <c r="F35" s="350"/>
      <c r="G35" s="350"/>
    </row>
    <row r="36" spans="2:7" ht="15.75" customHeight="1">
      <c r="B36" s="348"/>
      <c r="C36" s="348"/>
      <c r="D36" s="350"/>
      <c r="E36" s="350"/>
      <c r="F36" s="350"/>
      <c r="G36" s="350"/>
    </row>
    <row r="37" spans="2:7" ht="15.75" customHeight="1">
      <c r="B37" s="348"/>
      <c r="C37" s="348"/>
      <c r="D37" s="350"/>
      <c r="E37" s="350"/>
      <c r="F37" s="350"/>
      <c r="G37" s="350"/>
    </row>
    <row r="38" spans="2:7" ht="15.75" customHeight="1">
      <c r="B38" s="348"/>
      <c r="C38" s="348"/>
      <c r="D38" s="350"/>
      <c r="E38" s="350"/>
      <c r="F38" s="350"/>
      <c r="G38" s="350"/>
    </row>
    <row r="39" spans="2:7" ht="15.75" customHeight="1">
      <c r="B39" s="348" t="s">
        <v>34</v>
      </c>
      <c r="C39" s="349" t="s">
        <v>41</v>
      </c>
      <c r="D39" s="350" t="s">
        <v>42</v>
      </c>
      <c r="E39" s="350"/>
      <c r="F39" s="350"/>
      <c r="G39" s="350"/>
    </row>
    <row r="40" spans="2:7" ht="15.75" customHeight="1">
      <c r="B40" s="348"/>
      <c r="C40" s="348"/>
      <c r="D40" s="350"/>
      <c r="E40" s="350"/>
      <c r="F40" s="350"/>
      <c r="G40" s="350"/>
    </row>
    <row r="41" spans="2:7" ht="15.75" customHeight="1">
      <c r="B41" s="348"/>
      <c r="C41" s="348"/>
      <c r="D41" s="350"/>
      <c r="E41" s="350"/>
      <c r="F41" s="350"/>
      <c r="G41" s="350"/>
    </row>
    <row r="42" spans="2:7" ht="15.75" customHeight="1">
      <c r="B42" s="348"/>
      <c r="C42" s="348"/>
      <c r="D42" s="350"/>
      <c r="E42" s="350"/>
      <c r="F42" s="350"/>
      <c r="G42" s="350"/>
    </row>
    <row r="43" spans="2:7" ht="15.75" customHeight="1">
      <c r="B43" s="348" t="s">
        <v>34</v>
      </c>
      <c r="C43" s="351" t="s">
        <v>43</v>
      </c>
      <c r="D43" s="350" t="s">
        <v>44</v>
      </c>
      <c r="E43" s="350"/>
      <c r="F43" s="350"/>
      <c r="G43" s="350"/>
    </row>
    <row r="44" spans="2:7" ht="15.75" customHeight="1">
      <c r="B44" s="348"/>
      <c r="C44" s="348"/>
      <c r="D44" s="350"/>
      <c r="E44" s="350"/>
      <c r="F44" s="350"/>
      <c r="G44" s="350"/>
    </row>
    <row r="45" spans="2:7" ht="15.75" customHeight="1">
      <c r="B45" s="348"/>
      <c r="C45" s="348"/>
      <c r="D45" s="350"/>
      <c r="E45" s="350"/>
      <c r="F45" s="350"/>
      <c r="G45" s="350"/>
    </row>
    <row r="46" spans="2:7" ht="15.75" customHeight="1">
      <c r="B46" s="348"/>
      <c r="C46" s="348"/>
      <c r="D46" s="350"/>
      <c r="E46" s="350"/>
      <c r="F46" s="350"/>
      <c r="G46" s="350"/>
    </row>
    <row r="47" spans="2:7" ht="15.75" customHeight="1">
      <c r="B47" s="348" t="s">
        <v>34</v>
      </c>
      <c r="C47" s="351" t="s">
        <v>45</v>
      </c>
      <c r="D47" s="350" t="s">
        <v>46</v>
      </c>
      <c r="E47" s="350"/>
      <c r="F47" s="350"/>
      <c r="G47" s="350"/>
    </row>
    <row r="48" spans="2:7" ht="15.75" customHeight="1">
      <c r="B48" s="348"/>
      <c r="C48" s="348"/>
      <c r="D48" s="350"/>
      <c r="E48" s="350"/>
      <c r="F48" s="350"/>
      <c r="G48" s="350"/>
    </row>
    <row r="49" spans="2:7" ht="15.75" customHeight="1">
      <c r="B49" s="348"/>
      <c r="C49" s="348"/>
      <c r="D49" s="350"/>
      <c r="E49" s="350"/>
      <c r="F49" s="350"/>
      <c r="G49" s="350"/>
    </row>
    <row r="50" spans="2:7" ht="33.75" customHeight="1">
      <c r="B50" s="348"/>
      <c r="C50" s="348"/>
      <c r="D50" s="350"/>
      <c r="E50" s="350"/>
      <c r="F50" s="350"/>
      <c r="G50" s="350"/>
    </row>
    <row r="51" spans="2:7" ht="15.75" customHeight="1">
      <c r="B51" s="348" t="s">
        <v>34</v>
      </c>
      <c r="C51" s="351" t="s">
        <v>47</v>
      </c>
      <c r="D51" s="350" t="s">
        <v>48</v>
      </c>
      <c r="E51" s="350"/>
      <c r="F51" s="350"/>
      <c r="G51" s="350"/>
    </row>
    <row r="52" spans="2:7" ht="15.75" customHeight="1">
      <c r="B52" s="348"/>
      <c r="C52" s="348"/>
      <c r="D52" s="350"/>
      <c r="E52" s="350"/>
      <c r="F52" s="350"/>
      <c r="G52" s="350"/>
    </row>
    <row r="53" spans="2:7" ht="15.75" customHeight="1">
      <c r="B53" s="348"/>
      <c r="C53" s="348"/>
      <c r="D53" s="350"/>
      <c r="E53" s="350"/>
      <c r="F53" s="350"/>
      <c r="G53" s="350"/>
    </row>
    <row r="54" spans="2:7" ht="39" customHeight="1">
      <c r="B54" s="348"/>
      <c r="C54" s="348"/>
      <c r="D54" s="350"/>
      <c r="E54" s="350"/>
      <c r="F54" s="350"/>
      <c r="G54" s="35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dimension ref="A1:EFL389"/>
  <sheetViews>
    <sheetView topLeftCell="G1" zoomScale="84" zoomScaleNormal="84" workbookViewId="0">
      <pane ySplit="7" topLeftCell="A8" activePane="bottomLeft" state="frozen"/>
      <selection pane="bottomLeft" activeCell="L16" sqref="L16"/>
    </sheetView>
  </sheetViews>
  <sheetFormatPr defaultColWidth="12.7109375" defaultRowHeight="12.75"/>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140625" customWidth="1"/>
    <col min="13" max="13" width="95.7109375" customWidth="1"/>
    <col min="14" max="14" width="67.7109375" customWidth="1"/>
  </cols>
  <sheetData>
    <row r="1" spans="1:29" ht="29.25" customHeight="1" thickBot="1">
      <c r="A1" s="376" t="s">
        <v>49</v>
      </c>
      <c r="B1" s="376"/>
      <c r="C1" s="252" t="s">
        <v>198</v>
      </c>
      <c r="D1" s="33" t="s">
        <v>50</v>
      </c>
      <c r="E1" s="34" t="s">
        <v>193</v>
      </c>
      <c r="F1" s="35" t="s">
        <v>51</v>
      </c>
      <c r="G1" s="34" t="s">
        <v>194</v>
      </c>
      <c r="H1" s="284"/>
      <c r="I1" s="36"/>
      <c r="J1" s="36"/>
      <c r="K1" s="37"/>
      <c r="L1" s="377" t="s">
        <v>52</v>
      </c>
      <c r="M1" s="377"/>
      <c r="N1" s="38"/>
      <c r="O1" s="38"/>
      <c r="P1" s="38"/>
      <c r="Q1" s="38"/>
      <c r="R1" s="38"/>
      <c r="S1" s="38"/>
      <c r="T1" s="38"/>
      <c r="U1" s="38"/>
      <c r="V1" s="38"/>
      <c r="W1" s="38"/>
      <c r="X1" s="38"/>
      <c r="Y1" s="38"/>
      <c r="Z1" s="38"/>
      <c r="AA1" s="38"/>
      <c r="AB1" s="38"/>
      <c r="AC1" s="38"/>
    </row>
    <row r="2" spans="1:29" ht="32.25" customHeight="1" thickBot="1">
      <c r="A2" s="376" t="s">
        <v>53</v>
      </c>
      <c r="B2" s="376"/>
      <c r="C2" s="39" t="s">
        <v>3</v>
      </c>
      <c r="D2" s="40" t="s">
        <v>54</v>
      </c>
      <c r="E2" s="39" t="s">
        <v>196</v>
      </c>
      <c r="F2" s="41" t="s">
        <v>55</v>
      </c>
      <c r="G2" s="39" t="s">
        <v>195</v>
      </c>
      <c r="H2" s="36"/>
      <c r="I2" s="36"/>
      <c r="J2" s="36"/>
      <c r="K2" s="37"/>
      <c r="L2" s="42" t="s">
        <v>8</v>
      </c>
      <c r="M2" s="43">
        <f>COUNTIF(L8:L91, "Passed")</f>
        <v>59</v>
      </c>
      <c r="N2" s="38"/>
      <c r="O2" s="38"/>
      <c r="P2" s="38"/>
      <c r="Q2" s="38"/>
      <c r="R2" s="38"/>
      <c r="S2" s="38"/>
      <c r="T2" s="38"/>
      <c r="U2" s="38"/>
      <c r="V2" s="38"/>
      <c r="W2" s="38"/>
      <c r="X2" s="38"/>
      <c r="Y2" s="38"/>
      <c r="Z2" s="38"/>
      <c r="AA2" s="38"/>
      <c r="AB2" s="38"/>
      <c r="AC2" s="38"/>
    </row>
    <row r="3" spans="1:29" ht="33" customHeight="1" thickBot="1">
      <c r="A3" s="376" t="s">
        <v>56</v>
      </c>
      <c r="B3" s="376"/>
      <c r="C3" s="39"/>
      <c r="D3" s="40" t="s">
        <v>57</v>
      </c>
      <c r="E3" s="253" t="s">
        <v>197</v>
      </c>
      <c r="F3" s="44" t="s">
        <v>58</v>
      </c>
      <c r="G3" s="39" t="s">
        <v>59</v>
      </c>
      <c r="H3" s="36"/>
      <c r="I3" s="36"/>
      <c r="J3" s="36"/>
      <c r="K3" s="37"/>
      <c r="L3" s="45" t="s">
        <v>10</v>
      </c>
      <c r="M3" s="43">
        <f>COUNTIF(L8:L502, "Failed")</f>
        <v>13</v>
      </c>
      <c r="N3" s="38"/>
      <c r="O3" s="38"/>
      <c r="P3" s="38"/>
      <c r="Q3" s="38"/>
      <c r="R3" s="38"/>
      <c r="S3" s="38"/>
      <c r="T3" s="38"/>
      <c r="U3" s="38"/>
      <c r="V3" s="38"/>
      <c r="W3" s="38"/>
      <c r="X3" s="38"/>
      <c r="Y3" s="38"/>
      <c r="Z3" s="38"/>
      <c r="AA3" s="38"/>
      <c r="AB3" s="38"/>
      <c r="AC3" s="38"/>
    </row>
    <row r="4" spans="1:29" ht="34.5" customHeight="1" thickBot="1">
      <c r="A4" s="376" t="s">
        <v>60</v>
      </c>
      <c r="B4" s="376"/>
      <c r="C4" s="39"/>
      <c r="D4" s="40" t="s">
        <v>61</v>
      </c>
      <c r="E4" s="39" t="s">
        <v>18</v>
      </c>
      <c r="F4" s="44" t="s">
        <v>62</v>
      </c>
      <c r="G4" s="39" t="s">
        <v>59</v>
      </c>
      <c r="H4" s="36"/>
      <c r="I4" s="36"/>
      <c r="J4" s="36"/>
      <c r="K4" s="37"/>
      <c r="L4" s="46" t="s">
        <v>12</v>
      </c>
      <c r="M4" s="43">
        <f>COUNTIF(L7:L502, "Not Executed")</f>
        <v>0</v>
      </c>
      <c r="N4" s="38"/>
      <c r="O4" s="38"/>
      <c r="P4" s="38"/>
      <c r="Q4" s="38"/>
      <c r="R4" s="38"/>
      <c r="S4" s="38"/>
      <c r="T4" s="38"/>
      <c r="U4" s="38"/>
      <c r="V4" s="38"/>
      <c r="W4" s="38"/>
      <c r="X4" s="38"/>
      <c r="Y4" s="38"/>
      <c r="Z4" s="38"/>
      <c r="AA4" s="38"/>
      <c r="AB4" s="38"/>
      <c r="AC4" s="38"/>
    </row>
    <row r="5" spans="1:29" s="52" customFormat="1" ht="31.5" customHeight="1" thickBot="1">
      <c r="A5" s="352" t="s">
        <v>63</v>
      </c>
      <c r="B5" s="352"/>
      <c r="C5" s="353"/>
      <c r="D5" s="353"/>
      <c r="E5" s="353"/>
      <c r="F5" s="353"/>
      <c r="G5" s="353"/>
      <c r="H5" s="47"/>
      <c r="I5" s="47"/>
      <c r="J5" s="47"/>
      <c r="K5" s="48"/>
      <c r="L5" s="49" t="s">
        <v>19</v>
      </c>
      <c r="M5" s="50">
        <f>COUNTIF(L7:L502, "Out of Scope")</f>
        <v>0</v>
      </c>
      <c r="N5" s="51"/>
      <c r="O5" s="51"/>
      <c r="P5" s="51"/>
      <c r="Q5" s="51"/>
      <c r="R5" s="51"/>
      <c r="S5" s="51"/>
      <c r="T5" s="51"/>
      <c r="U5" s="51"/>
      <c r="V5" s="51"/>
      <c r="W5" s="51"/>
      <c r="X5" s="51"/>
      <c r="Y5" s="51"/>
      <c r="Z5" s="51"/>
      <c r="AA5" s="51"/>
      <c r="AB5" s="51"/>
      <c r="AC5" s="51"/>
    </row>
    <row r="6" spans="1:29" ht="15" customHeight="1">
      <c r="A6" s="36"/>
      <c r="B6" s="53"/>
      <c r="C6" s="53"/>
      <c r="D6" s="53"/>
      <c r="E6" s="36"/>
      <c r="F6" s="36"/>
      <c r="G6" s="36"/>
      <c r="H6" s="36"/>
      <c r="I6" s="36"/>
      <c r="J6" s="36"/>
      <c r="K6" s="37"/>
      <c r="L6" s="54" t="s">
        <v>64</v>
      </c>
      <c r="M6" s="55">
        <f>SUM(M2:M5)</f>
        <v>72</v>
      </c>
      <c r="N6" s="38"/>
      <c r="O6" s="38"/>
      <c r="P6" s="38"/>
      <c r="Q6" s="38"/>
      <c r="R6" s="38"/>
      <c r="S6" s="38"/>
      <c r="T6" s="38"/>
      <c r="U6" s="38"/>
      <c r="V6" s="38"/>
      <c r="W6" s="38"/>
      <c r="X6" s="38"/>
      <c r="Y6" s="38"/>
      <c r="Z6" s="38"/>
      <c r="AA6" s="38"/>
      <c r="AB6" s="38"/>
      <c r="AC6" s="38"/>
    </row>
    <row r="7" spans="1:29" s="61" customFormat="1" ht="33" customHeight="1" thickBot="1">
      <c r="A7" s="56" t="s">
        <v>65</v>
      </c>
      <c r="B7" s="57" t="s">
        <v>66</v>
      </c>
      <c r="C7" s="57" t="s">
        <v>67</v>
      </c>
      <c r="D7" s="57" t="s">
        <v>68</v>
      </c>
      <c r="E7" s="58" t="s">
        <v>69</v>
      </c>
      <c r="F7" s="58" t="s">
        <v>70</v>
      </c>
      <c r="G7" s="58" t="s">
        <v>71</v>
      </c>
      <c r="H7" s="58" t="s">
        <v>72</v>
      </c>
      <c r="I7" s="58" t="s">
        <v>73</v>
      </c>
      <c r="J7" s="58" t="s">
        <v>74</v>
      </c>
      <c r="K7" s="58" t="s">
        <v>75</v>
      </c>
      <c r="L7" s="57" t="s">
        <v>76</v>
      </c>
      <c r="M7" s="59" t="s">
        <v>77</v>
      </c>
      <c r="N7" s="60"/>
      <c r="O7" s="60"/>
      <c r="P7" s="60"/>
      <c r="Q7" s="60"/>
      <c r="R7" s="60"/>
      <c r="S7" s="60"/>
      <c r="T7" s="60"/>
      <c r="U7" s="60"/>
      <c r="V7" s="60"/>
      <c r="W7" s="60"/>
      <c r="X7" s="60"/>
      <c r="Y7" s="60"/>
      <c r="Z7" s="60"/>
      <c r="AA7" s="60"/>
      <c r="AB7" s="60"/>
      <c r="AC7" s="60"/>
    </row>
    <row r="8" spans="1:29" s="71" customFormat="1" ht="30" customHeight="1" thickBot="1">
      <c r="A8" s="62">
        <v>1</v>
      </c>
      <c r="B8" s="63"/>
      <c r="C8" s="64" t="s">
        <v>78</v>
      </c>
      <c r="D8" s="62"/>
      <c r="E8" s="65" t="s">
        <v>79</v>
      </c>
      <c r="F8" s="65" t="s">
        <v>80</v>
      </c>
      <c r="G8" s="65" t="s">
        <v>81</v>
      </c>
      <c r="H8" s="66" t="s">
        <v>82</v>
      </c>
      <c r="I8" s="66" t="s">
        <v>147</v>
      </c>
      <c r="J8" s="67"/>
      <c r="K8" s="67"/>
      <c r="L8" s="68" t="s">
        <v>83</v>
      </c>
      <c r="M8" s="69"/>
      <c r="N8" s="70"/>
      <c r="O8" s="70"/>
      <c r="P8" s="70"/>
      <c r="Q8" s="70"/>
      <c r="R8" s="70"/>
      <c r="S8" s="70"/>
      <c r="T8" s="70"/>
      <c r="U8" s="70"/>
      <c r="V8" s="70"/>
      <c r="W8" s="70"/>
      <c r="X8" s="70"/>
      <c r="Y8" s="70"/>
      <c r="Z8" s="70"/>
      <c r="AA8" s="70"/>
      <c r="AB8" s="70"/>
      <c r="AC8" s="70"/>
    </row>
    <row r="9" spans="1:29" s="78" customFormat="1" ht="15" customHeight="1" thickBot="1">
      <c r="A9" s="72"/>
      <c r="B9" s="73"/>
      <c r="C9" s="281"/>
      <c r="D9" s="267"/>
      <c r="E9" s="268"/>
      <c r="F9" s="75"/>
      <c r="G9" s="75"/>
      <c r="H9" s="75"/>
      <c r="I9" s="75"/>
      <c r="J9" s="75"/>
      <c r="K9" s="75"/>
      <c r="L9" s="74"/>
      <c r="M9" s="76"/>
      <c r="N9" s="77"/>
      <c r="O9" s="77"/>
      <c r="P9" s="77"/>
      <c r="Q9" s="77"/>
      <c r="R9" s="77"/>
      <c r="S9" s="77"/>
      <c r="T9" s="77"/>
      <c r="U9" s="77"/>
      <c r="V9" s="77"/>
      <c r="W9" s="77"/>
      <c r="X9" s="77"/>
      <c r="Y9" s="77"/>
      <c r="Z9" s="77"/>
      <c r="AA9" s="77"/>
      <c r="AB9" s="77"/>
      <c r="AC9" s="77"/>
    </row>
    <row r="10" spans="1:29" s="84" customFormat="1" ht="30" customHeight="1" thickBot="1">
      <c r="A10" s="79">
        <v>2</v>
      </c>
      <c r="B10" s="354" t="s">
        <v>236</v>
      </c>
      <c r="C10" s="356" t="s">
        <v>84</v>
      </c>
      <c r="D10" s="358" t="s">
        <v>235</v>
      </c>
      <c r="E10" s="271" t="s">
        <v>85</v>
      </c>
      <c r="F10" s="247" t="s">
        <v>86</v>
      </c>
      <c r="G10" s="65" t="s">
        <v>81</v>
      </c>
      <c r="H10" s="65" t="s">
        <v>87</v>
      </c>
      <c r="I10" s="245" t="s">
        <v>150</v>
      </c>
      <c r="J10" s="80"/>
      <c r="K10" s="66"/>
      <c r="L10" s="81" t="s">
        <v>83</v>
      </c>
      <c r="M10" s="82"/>
      <c r="N10" s="83"/>
      <c r="O10" s="83"/>
      <c r="P10" s="83"/>
      <c r="Q10" s="83"/>
      <c r="R10" s="83"/>
      <c r="S10" s="83"/>
      <c r="T10" s="83"/>
      <c r="U10" s="83"/>
      <c r="V10" s="83"/>
      <c r="W10" s="83"/>
      <c r="X10" s="83"/>
      <c r="Y10" s="83"/>
      <c r="Z10" s="83"/>
      <c r="AA10" s="83"/>
      <c r="AB10" s="83"/>
      <c r="AC10" s="83"/>
    </row>
    <row r="11" spans="1:29" s="84" customFormat="1" ht="30" customHeight="1" thickBot="1">
      <c r="A11" s="79">
        <v>3</v>
      </c>
      <c r="B11" s="354"/>
      <c r="C11" s="356"/>
      <c r="D11" s="358"/>
      <c r="E11" s="272" t="s">
        <v>88</v>
      </c>
      <c r="F11" s="247" t="s">
        <v>89</v>
      </c>
      <c r="G11" s="65" t="s">
        <v>81</v>
      </c>
      <c r="H11" s="65" t="s">
        <v>87</v>
      </c>
      <c r="I11" s="66" t="s">
        <v>151</v>
      </c>
      <c r="J11" s="80"/>
      <c r="K11" s="80"/>
      <c r="L11" s="81" t="s">
        <v>83</v>
      </c>
      <c r="M11" s="86"/>
      <c r="N11" s="86"/>
      <c r="O11" s="86"/>
      <c r="P11" s="86"/>
      <c r="Q11" s="86"/>
      <c r="R11" s="86"/>
      <c r="S11" s="86"/>
      <c r="T11" s="86"/>
      <c r="U11" s="83"/>
      <c r="V11" s="83"/>
      <c r="W11" s="83"/>
      <c r="X11" s="83"/>
      <c r="Y11" s="83"/>
      <c r="Z11" s="83"/>
      <c r="AA11" s="83"/>
      <c r="AB11" s="83"/>
      <c r="AC11" s="83"/>
    </row>
    <row r="12" spans="1:29" s="84" customFormat="1" ht="30" customHeight="1" thickBot="1">
      <c r="A12" s="79">
        <v>4</v>
      </c>
      <c r="B12" s="354"/>
      <c r="C12" s="356"/>
      <c r="D12" s="358"/>
      <c r="E12" s="273" t="s">
        <v>90</v>
      </c>
      <c r="F12" s="247" t="s">
        <v>91</v>
      </c>
      <c r="G12" s="65" t="s">
        <v>81</v>
      </c>
      <c r="H12" s="65" t="s">
        <v>87</v>
      </c>
      <c r="I12" s="66" t="s">
        <v>152</v>
      </c>
      <c r="J12" s="85"/>
      <c r="K12" s="85"/>
      <c r="L12" s="81" t="s">
        <v>83</v>
      </c>
      <c r="M12" s="86"/>
      <c r="N12" s="86"/>
      <c r="O12" s="86"/>
      <c r="P12" s="86"/>
      <c r="Q12" s="86"/>
      <c r="R12" s="86"/>
      <c r="S12" s="86"/>
      <c r="T12" s="86"/>
      <c r="U12" s="83"/>
      <c r="V12" s="83"/>
      <c r="W12" s="83"/>
      <c r="X12" s="83"/>
      <c r="Y12" s="83"/>
      <c r="Z12" s="83"/>
      <c r="AA12" s="83"/>
      <c r="AB12" s="83"/>
      <c r="AC12" s="83"/>
    </row>
    <row r="13" spans="1:29" s="84" customFormat="1" ht="30" customHeight="1" thickBot="1">
      <c r="A13" s="79">
        <v>5</v>
      </c>
      <c r="B13" s="354"/>
      <c r="C13" s="356"/>
      <c r="D13" s="358"/>
      <c r="E13" s="274" t="s">
        <v>92</v>
      </c>
      <c r="F13" s="251" t="s">
        <v>93</v>
      </c>
      <c r="G13" s="65" t="s">
        <v>81</v>
      </c>
      <c r="H13" s="65" t="s">
        <v>87</v>
      </c>
      <c r="I13" s="66" t="s">
        <v>153</v>
      </c>
      <c r="J13" s="85"/>
      <c r="K13" s="85"/>
      <c r="L13" s="81" t="s">
        <v>83</v>
      </c>
      <c r="M13" s="86"/>
      <c r="N13" s="86"/>
      <c r="O13" s="86"/>
      <c r="P13" s="86"/>
      <c r="Q13" s="86"/>
      <c r="R13" s="86"/>
      <c r="S13" s="86"/>
      <c r="T13" s="86"/>
      <c r="U13" s="83"/>
      <c r="V13" s="83"/>
      <c r="W13" s="83"/>
      <c r="X13" s="83"/>
      <c r="Y13" s="83"/>
      <c r="Z13" s="83"/>
      <c r="AA13" s="83"/>
      <c r="AB13" s="83"/>
      <c r="AC13" s="83"/>
    </row>
    <row r="14" spans="1:29" s="84" customFormat="1" ht="30" customHeight="1" thickBot="1">
      <c r="A14" s="79">
        <v>6</v>
      </c>
      <c r="B14" s="354"/>
      <c r="C14" s="356"/>
      <c r="D14" s="358"/>
      <c r="E14" s="330" t="s">
        <v>154</v>
      </c>
      <c r="F14" s="247" t="s">
        <v>155</v>
      </c>
      <c r="G14" s="65" t="s">
        <v>81</v>
      </c>
      <c r="H14" s="65" t="s">
        <v>87</v>
      </c>
      <c r="I14" s="66" t="s">
        <v>156</v>
      </c>
      <c r="J14" s="85"/>
      <c r="K14" s="85"/>
      <c r="L14" s="81" t="s">
        <v>83</v>
      </c>
      <c r="M14" s="86"/>
      <c r="N14" s="86"/>
      <c r="O14" s="86"/>
      <c r="P14" s="86"/>
      <c r="Q14" s="86"/>
      <c r="R14" s="86"/>
      <c r="S14" s="86"/>
      <c r="T14" s="86"/>
      <c r="U14" s="83"/>
      <c r="V14" s="83"/>
      <c r="W14" s="83"/>
      <c r="X14" s="83"/>
      <c r="Y14" s="83"/>
      <c r="Z14" s="83"/>
      <c r="AA14" s="83"/>
      <c r="AB14" s="83"/>
      <c r="AC14" s="83"/>
    </row>
    <row r="15" spans="1:29" s="84" customFormat="1" ht="30" customHeight="1" thickBot="1">
      <c r="A15" s="79">
        <v>7</v>
      </c>
      <c r="B15" s="354"/>
      <c r="C15" s="356"/>
      <c r="D15" s="358"/>
      <c r="E15" s="331" t="s">
        <v>94</v>
      </c>
      <c r="F15" s="247" t="s">
        <v>95</v>
      </c>
      <c r="G15" s="65" t="s">
        <v>81</v>
      </c>
      <c r="H15" s="65" t="s">
        <v>87</v>
      </c>
      <c r="I15" s="66" t="s">
        <v>157</v>
      </c>
      <c r="J15" s="85"/>
      <c r="K15" s="85"/>
      <c r="L15" s="81" t="s">
        <v>83</v>
      </c>
      <c r="M15" s="86"/>
      <c r="N15" s="86"/>
      <c r="O15" s="86"/>
      <c r="P15" s="86"/>
      <c r="Q15" s="86"/>
      <c r="R15" s="86"/>
      <c r="S15" s="86"/>
      <c r="T15" s="86"/>
      <c r="U15" s="83"/>
      <c r="V15" s="83"/>
      <c r="W15" s="83"/>
      <c r="X15" s="83"/>
      <c r="Y15" s="83"/>
      <c r="Z15" s="83"/>
      <c r="AA15" s="83"/>
      <c r="AB15" s="83"/>
      <c r="AC15" s="83"/>
    </row>
    <row r="16" spans="1:29" s="84" customFormat="1" ht="30" customHeight="1" thickBot="1">
      <c r="A16" s="79">
        <v>8</v>
      </c>
      <c r="B16" s="354"/>
      <c r="C16" s="356"/>
      <c r="D16" s="358"/>
      <c r="E16" s="272" t="s">
        <v>158</v>
      </c>
      <c r="F16" s="247" t="s">
        <v>159</v>
      </c>
      <c r="G16" s="65" t="s">
        <v>96</v>
      </c>
      <c r="H16" s="65" t="s">
        <v>87</v>
      </c>
      <c r="I16" s="66" t="s">
        <v>160</v>
      </c>
      <c r="J16" s="248" t="s">
        <v>324</v>
      </c>
      <c r="K16" s="310"/>
      <c r="L16" s="81" t="s">
        <v>97</v>
      </c>
      <c r="M16" s="86"/>
      <c r="N16" s="86"/>
      <c r="O16" s="86"/>
      <c r="P16" s="86"/>
      <c r="Q16" s="86"/>
      <c r="R16" s="86"/>
      <c r="S16" s="86"/>
      <c r="T16" s="86"/>
      <c r="U16" s="83"/>
      <c r="V16" s="83"/>
      <c r="W16" s="83"/>
      <c r="X16" s="83"/>
      <c r="Y16" s="83"/>
      <c r="Z16" s="83"/>
      <c r="AA16" s="83"/>
      <c r="AB16" s="83"/>
      <c r="AC16" s="83"/>
    </row>
    <row r="17" spans="1:3548" s="84" customFormat="1" ht="30" customHeight="1" thickBot="1">
      <c r="A17" s="79">
        <v>9</v>
      </c>
      <c r="B17" s="354"/>
      <c r="C17" s="357"/>
      <c r="D17" s="358"/>
      <c r="E17" s="275" t="s">
        <v>161</v>
      </c>
      <c r="F17" s="247" t="s">
        <v>162</v>
      </c>
      <c r="G17" s="65" t="s">
        <v>81</v>
      </c>
      <c r="H17" s="65" t="s">
        <v>87</v>
      </c>
      <c r="I17" s="66" t="s">
        <v>163</v>
      </c>
      <c r="J17" s="87"/>
      <c r="K17" s="85"/>
      <c r="L17" s="68" t="s">
        <v>83</v>
      </c>
      <c r="M17" s="86"/>
      <c r="N17" s="86"/>
      <c r="O17" s="86"/>
      <c r="P17" s="86"/>
      <c r="Q17" s="86"/>
      <c r="R17" s="86"/>
      <c r="S17" s="86"/>
      <c r="T17" s="86"/>
      <c r="U17" s="83"/>
      <c r="V17" s="83"/>
      <c r="W17" s="83"/>
      <c r="X17" s="83"/>
      <c r="Y17" s="83"/>
      <c r="Z17" s="83"/>
      <c r="AA17" s="83"/>
      <c r="AB17" s="83"/>
      <c r="AC17" s="83"/>
    </row>
    <row r="18" spans="1:3548" s="94" customFormat="1" ht="16.5" customHeight="1" thickBot="1">
      <c r="A18" s="318"/>
      <c r="B18" s="354"/>
      <c r="C18" s="282"/>
      <c r="D18" s="358"/>
      <c r="E18" s="276"/>
      <c r="F18" s="265"/>
      <c r="G18" s="88"/>
      <c r="H18" s="88"/>
      <c r="I18" s="89"/>
      <c r="J18" s="90"/>
      <c r="K18" s="90"/>
      <c r="L18" s="91"/>
      <c r="M18" s="92"/>
      <c r="N18" s="92"/>
      <c r="O18" s="92"/>
      <c r="P18" s="92"/>
      <c r="Q18" s="92"/>
      <c r="R18" s="92"/>
      <c r="S18" s="92"/>
      <c r="T18" s="92"/>
      <c r="U18" s="93"/>
      <c r="V18" s="93"/>
      <c r="W18" s="93"/>
      <c r="X18" s="93"/>
      <c r="Y18" s="93"/>
      <c r="Z18" s="93"/>
      <c r="AA18" s="93"/>
      <c r="AB18" s="93"/>
      <c r="AC18" s="93"/>
    </row>
    <row r="19" spans="1:3548" s="94" customFormat="1" ht="16.5" customHeight="1" thickBot="1">
      <c r="A19" s="79">
        <v>10</v>
      </c>
      <c r="B19" s="354"/>
      <c r="C19" s="285"/>
      <c r="D19" s="358"/>
      <c r="E19" s="270" t="s">
        <v>148</v>
      </c>
      <c r="F19" s="244" t="s">
        <v>149</v>
      </c>
      <c r="G19" s="65" t="s">
        <v>81</v>
      </c>
      <c r="H19" s="65" t="s">
        <v>87</v>
      </c>
      <c r="I19" s="245" t="s">
        <v>206</v>
      </c>
      <c r="J19" s="246"/>
      <c r="K19" s="246"/>
      <c r="L19" s="81" t="s">
        <v>83</v>
      </c>
      <c r="M19" s="96"/>
      <c r="N19" s="99"/>
      <c r="O19" s="99"/>
      <c r="P19" s="99"/>
      <c r="Q19" s="286"/>
      <c r="R19" s="286"/>
      <c r="S19" s="286"/>
      <c r="T19" s="286"/>
      <c r="U19" s="287"/>
      <c r="V19" s="287"/>
      <c r="W19" s="287"/>
      <c r="X19" s="287"/>
      <c r="Y19" s="287"/>
      <c r="Z19" s="287"/>
      <c r="AA19" s="287"/>
      <c r="AB19" s="287"/>
      <c r="AC19" s="287"/>
      <c r="AD19" s="288"/>
      <c r="AE19" s="288"/>
      <c r="AF19" s="288"/>
      <c r="AG19" s="288"/>
      <c r="AH19" s="288"/>
      <c r="AI19" s="288"/>
      <c r="AJ19" s="288"/>
      <c r="AK19" s="288"/>
      <c r="AL19" s="288"/>
      <c r="AM19" s="288"/>
      <c r="AN19" s="288"/>
      <c r="AO19" s="288"/>
      <c r="AP19" s="288"/>
      <c r="AQ19" s="288"/>
      <c r="AR19" s="288"/>
      <c r="AS19" s="288"/>
      <c r="AT19" s="288"/>
      <c r="AU19" s="288"/>
      <c r="AV19" s="288"/>
      <c r="AW19" s="288"/>
      <c r="AX19" s="288"/>
      <c r="AY19" s="288"/>
      <c r="AZ19" s="288"/>
      <c r="BA19" s="288"/>
      <c r="BB19" s="288"/>
      <c r="BC19" s="288"/>
      <c r="BD19" s="288"/>
      <c r="BE19" s="288"/>
      <c r="BF19" s="288"/>
      <c r="BG19" s="288"/>
      <c r="BH19" s="288"/>
      <c r="BI19" s="288"/>
      <c r="BJ19" s="288"/>
      <c r="BK19" s="288"/>
      <c r="BL19" s="288"/>
      <c r="BM19" s="288"/>
      <c r="BN19" s="288"/>
      <c r="BO19" s="288"/>
      <c r="BP19" s="288"/>
      <c r="BQ19" s="288"/>
      <c r="BR19" s="288"/>
      <c r="BS19" s="288"/>
      <c r="BT19" s="288"/>
      <c r="BU19" s="288"/>
      <c r="BV19" s="288"/>
      <c r="BW19" s="288"/>
      <c r="BX19" s="288"/>
      <c r="BY19" s="288"/>
      <c r="BZ19" s="288"/>
      <c r="CA19" s="288"/>
      <c r="CB19" s="288"/>
      <c r="CC19" s="288"/>
      <c r="CD19" s="288"/>
      <c r="CE19" s="288"/>
      <c r="CF19" s="288"/>
      <c r="CG19" s="288"/>
      <c r="CH19" s="288"/>
      <c r="CI19" s="288"/>
      <c r="CJ19" s="288"/>
      <c r="CK19" s="288"/>
      <c r="CL19" s="288"/>
      <c r="CM19" s="288"/>
      <c r="CN19" s="288"/>
      <c r="CO19" s="288"/>
      <c r="CP19" s="288"/>
      <c r="CQ19" s="288"/>
      <c r="CR19" s="288"/>
      <c r="CS19" s="288"/>
      <c r="CT19" s="288"/>
      <c r="CU19" s="288"/>
      <c r="CV19" s="288"/>
      <c r="CW19" s="288"/>
      <c r="CX19" s="288"/>
      <c r="CY19" s="288"/>
      <c r="CZ19" s="288"/>
      <c r="DA19" s="288"/>
      <c r="DB19" s="288"/>
      <c r="DC19" s="288"/>
      <c r="DD19" s="288"/>
      <c r="DE19" s="288"/>
      <c r="DF19" s="288"/>
      <c r="DG19" s="288"/>
      <c r="DH19" s="288"/>
      <c r="DI19" s="288"/>
      <c r="DJ19" s="288"/>
      <c r="DK19" s="288"/>
      <c r="DL19" s="288"/>
      <c r="DM19" s="288"/>
      <c r="DN19" s="288"/>
      <c r="DO19" s="288"/>
      <c r="DP19" s="288"/>
      <c r="DQ19" s="288"/>
      <c r="DR19" s="288"/>
      <c r="DS19" s="288"/>
      <c r="DT19" s="288"/>
      <c r="DU19" s="288"/>
      <c r="DV19" s="288"/>
      <c r="DW19" s="288"/>
      <c r="DX19" s="288"/>
      <c r="DY19" s="288"/>
      <c r="DZ19" s="288"/>
      <c r="EA19" s="288"/>
      <c r="EB19" s="288"/>
      <c r="EC19" s="288"/>
      <c r="ED19" s="288"/>
      <c r="EE19" s="288"/>
      <c r="EF19" s="288"/>
      <c r="EG19" s="288"/>
      <c r="EH19" s="288"/>
      <c r="EI19" s="288"/>
      <c r="EJ19" s="288"/>
      <c r="EK19" s="288"/>
      <c r="EL19" s="288"/>
      <c r="EM19" s="288"/>
      <c r="EN19" s="288"/>
      <c r="EO19" s="288"/>
      <c r="EP19" s="288"/>
      <c r="EQ19" s="288"/>
      <c r="ER19" s="288"/>
      <c r="ES19" s="288"/>
      <c r="ET19" s="288"/>
      <c r="EU19" s="288"/>
      <c r="EV19" s="288"/>
      <c r="EW19" s="288"/>
      <c r="EX19" s="288"/>
      <c r="EY19" s="288"/>
      <c r="EZ19" s="288"/>
      <c r="FA19" s="288"/>
      <c r="FB19" s="288"/>
      <c r="FC19" s="288"/>
      <c r="FD19" s="288"/>
      <c r="FE19" s="288"/>
      <c r="FF19" s="288"/>
      <c r="FG19" s="288"/>
      <c r="FH19" s="288"/>
      <c r="FI19" s="288"/>
      <c r="FJ19" s="288"/>
      <c r="FK19" s="288"/>
      <c r="FL19" s="288"/>
      <c r="FM19" s="288"/>
      <c r="FN19" s="288"/>
      <c r="FO19" s="288"/>
      <c r="FP19" s="288"/>
      <c r="FQ19" s="288"/>
      <c r="FR19" s="288"/>
      <c r="FS19" s="288"/>
      <c r="FT19" s="288"/>
      <c r="FU19" s="288"/>
      <c r="FV19" s="288"/>
      <c r="FW19" s="288"/>
      <c r="FX19" s="288"/>
      <c r="FY19" s="288"/>
      <c r="FZ19" s="288"/>
      <c r="GA19" s="288"/>
      <c r="GB19" s="288"/>
      <c r="GC19" s="288"/>
      <c r="GD19" s="288"/>
      <c r="GE19" s="288"/>
      <c r="GF19" s="288"/>
      <c r="GG19" s="288"/>
      <c r="GH19" s="288"/>
      <c r="GI19" s="288"/>
      <c r="GJ19" s="288"/>
      <c r="GK19" s="288"/>
      <c r="GL19" s="288"/>
      <c r="GM19" s="288"/>
      <c r="GN19" s="288"/>
      <c r="GO19" s="288"/>
      <c r="GP19" s="288"/>
      <c r="GQ19" s="288"/>
      <c r="GR19" s="288"/>
      <c r="GS19" s="288"/>
      <c r="GT19" s="288"/>
      <c r="GU19" s="288"/>
      <c r="GV19" s="288"/>
      <c r="GW19" s="288"/>
      <c r="GX19" s="288"/>
      <c r="GY19" s="288"/>
      <c r="GZ19" s="288"/>
      <c r="HA19" s="288"/>
      <c r="HB19" s="288"/>
      <c r="HC19" s="288"/>
      <c r="HD19" s="288"/>
      <c r="HE19" s="288"/>
      <c r="HF19" s="288"/>
      <c r="HG19" s="288"/>
      <c r="HH19" s="288"/>
      <c r="HI19" s="288"/>
      <c r="HJ19" s="288"/>
      <c r="HK19" s="288"/>
      <c r="HL19" s="288"/>
      <c r="HM19" s="288"/>
      <c r="HN19" s="288"/>
      <c r="HO19" s="288"/>
      <c r="HP19" s="288"/>
      <c r="HQ19" s="288"/>
      <c r="HR19" s="288"/>
      <c r="HS19" s="288"/>
      <c r="HT19" s="288"/>
      <c r="HU19" s="288"/>
      <c r="HV19" s="288"/>
      <c r="HW19" s="288"/>
      <c r="HX19" s="288"/>
      <c r="HY19" s="288"/>
      <c r="HZ19" s="288"/>
      <c r="IA19" s="288"/>
      <c r="IB19" s="288"/>
      <c r="IC19" s="288"/>
      <c r="ID19" s="288"/>
      <c r="IE19" s="288"/>
      <c r="IF19" s="288"/>
      <c r="IG19" s="288"/>
      <c r="IH19" s="288"/>
      <c r="II19" s="288"/>
      <c r="IJ19" s="288"/>
      <c r="IK19" s="288"/>
      <c r="IL19" s="288"/>
      <c r="IM19" s="288"/>
      <c r="IN19" s="288"/>
      <c r="IO19" s="288"/>
      <c r="IP19" s="288"/>
      <c r="IQ19" s="288"/>
      <c r="IR19" s="288"/>
      <c r="IS19" s="288"/>
      <c r="IT19" s="288"/>
      <c r="IU19" s="288"/>
      <c r="IV19" s="288"/>
      <c r="IW19" s="288"/>
      <c r="IX19" s="288"/>
      <c r="IY19" s="288"/>
      <c r="IZ19" s="288"/>
      <c r="JA19" s="288"/>
      <c r="JB19" s="288"/>
      <c r="JC19" s="288"/>
      <c r="JD19" s="288"/>
      <c r="JE19" s="288"/>
      <c r="JF19" s="288"/>
      <c r="JG19" s="288"/>
      <c r="JH19" s="288"/>
      <c r="JI19" s="288"/>
      <c r="JJ19" s="288"/>
      <c r="JK19" s="288"/>
      <c r="JL19" s="288"/>
      <c r="JM19" s="288"/>
      <c r="JN19" s="288"/>
      <c r="JO19" s="288"/>
      <c r="JP19" s="288"/>
      <c r="JQ19" s="288"/>
      <c r="JR19" s="288"/>
      <c r="JS19" s="288"/>
      <c r="JT19" s="288"/>
      <c r="JU19" s="288"/>
      <c r="JV19" s="288"/>
      <c r="JW19" s="288"/>
      <c r="JX19" s="288"/>
      <c r="JY19" s="288"/>
      <c r="JZ19" s="288"/>
      <c r="KA19" s="288"/>
      <c r="KB19" s="288"/>
      <c r="KC19" s="288"/>
      <c r="KD19" s="288"/>
      <c r="KE19" s="288"/>
      <c r="KF19" s="288"/>
      <c r="KG19" s="288"/>
      <c r="KH19" s="288"/>
      <c r="KI19" s="288"/>
      <c r="KJ19" s="288"/>
      <c r="KK19" s="288"/>
      <c r="KL19" s="288"/>
      <c r="KM19" s="288"/>
      <c r="KN19" s="288"/>
      <c r="KO19" s="288"/>
      <c r="KP19" s="288"/>
      <c r="KQ19" s="288"/>
      <c r="KR19" s="288"/>
      <c r="KS19" s="288"/>
      <c r="KT19" s="288"/>
      <c r="KU19" s="288"/>
      <c r="KV19" s="288"/>
      <c r="KW19" s="288"/>
      <c r="KX19" s="288"/>
      <c r="KY19" s="288"/>
      <c r="KZ19" s="288"/>
      <c r="LA19" s="288"/>
      <c r="LB19" s="288"/>
      <c r="LC19" s="288"/>
      <c r="LD19" s="288"/>
      <c r="LE19" s="288"/>
      <c r="LF19" s="288"/>
      <c r="LG19" s="288"/>
      <c r="LH19" s="288"/>
      <c r="LI19" s="288"/>
      <c r="LJ19" s="288"/>
      <c r="LK19" s="288"/>
      <c r="LL19" s="288"/>
      <c r="LM19" s="288"/>
      <c r="LN19" s="288"/>
      <c r="LO19" s="288"/>
      <c r="LP19" s="288"/>
      <c r="LQ19" s="288"/>
      <c r="LR19" s="288"/>
      <c r="LS19" s="288"/>
      <c r="LT19" s="288"/>
      <c r="LU19" s="288"/>
      <c r="LV19" s="288"/>
      <c r="LW19" s="288"/>
      <c r="LX19" s="288"/>
      <c r="LY19" s="288"/>
      <c r="LZ19" s="288"/>
      <c r="MA19" s="288"/>
      <c r="MB19" s="288"/>
      <c r="MC19" s="288"/>
      <c r="MD19" s="288"/>
      <c r="ME19" s="288"/>
      <c r="MF19" s="288"/>
      <c r="MG19" s="288"/>
      <c r="MH19" s="288"/>
      <c r="MI19" s="288"/>
      <c r="MJ19" s="288"/>
      <c r="MK19" s="288"/>
      <c r="ML19" s="288"/>
      <c r="MM19" s="288"/>
      <c r="MN19" s="288"/>
      <c r="MO19" s="288"/>
      <c r="MP19" s="288"/>
      <c r="MQ19" s="288"/>
      <c r="MR19" s="288"/>
      <c r="MS19" s="288"/>
      <c r="MT19" s="288"/>
      <c r="MU19" s="288"/>
      <c r="MV19" s="288"/>
      <c r="MW19" s="288"/>
      <c r="MX19" s="288"/>
      <c r="MY19" s="288"/>
      <c r="MZ19" s="288"/>
      <c r="NA19" s="288"/>
      <c r="NB19" s="288"/>
      <c r="NC19" s="288"/>
      <c r="ND19" s="288"/>
      <c r="NE19" s="288"/>
      <c r="NF19" s="288"/>
      <c r="NG19" s="288"/>
      <c r="NH19" s="288"/>
      <c r="NI19" s="288"/>
      <c r="NJ19" s="288"/>
      <c r="NK19" s="288"/>
      <c r="NL19" s="288"/>
      <c r="NM19" s="288"/>
      <c r="NN19" s="288"/>
      <c r="NO19" s="288"/>
      <c r="NP19" s="288"/>
      <c r="NQ19" s="288"/>
      <c r="NR19" s="288"/>
      <c r="NS19" s="288"/>
      <c r="NT19" s="288"/>
      <c r="NU19" s="288"/>
      <c r="NV19" s="288"/>
      <c r="NW19" s="288"/>
      <c r="NX19" s="288"/>
      <c r="NY19" s="288"/>
      <c r="NZ19" s="288"/>
      <c r="OA19" s="288"/>
      <c r="OB19" s="288"/>
      <c r="OC19" s="288"/>
      <c r="OD19" s="288"/>
      <c r="OE19" s="288"/>
      <c r="OF19" s="288"/>
      <c r="OG19" s="288"/>
      <c r="OH19" s="288"/>
      <c r="OI19" s="288"/>
      <c r="OJ19" s="288"/>
      <c r="OK19" s="288"/>
      <c r="OL19" s="288"/>
      <c r="OM19" s="288"/>
      <c r="ON19" s="288"/>
      <c r="OO19" s="288"/>
      <c r="OP19" s="288"/>
      <c r="OQ19" s="288"/>
      <c r="OR19" s="288"/>
      <c r="OS19" s="288"/>
      <c r="OT19" s="288"/>
      <c r="OU19" s="288"/>
      <c r="OV19" s="288"/>
      <c r="OW19" s="288"/>
      <c r="OX19" s="288"/>
      <c r="OY19" s="288"/>
      <c r="OZ19" s="288"/>
      <c r="PA19" s="288"/>
      <c r="PB19" s="288"/>
      <c r="PC19" s="288"/>
      <c r="PD19" s="288"/>
      <c r="PE19" s="288"/>
      <c r="PF19" s="288"/>
      <c r="PG19" s="288"/>
      <c r="PH19" s="288"/>
      <c r="PI19" s="288"/>
      <c r="PJ19" s="288"/>
      <c r="PK19" s="288"/>
      <c r="PL19" s="288"/>
      <c r="PM19" s="288"/>
      <c r="PN19" s="288"/>
      <c r="PO19" s="288"/>
      <c r="PP19" s="288"/>
      <c r="PQ19" s="288"/>
      <c r="PR19" s="288"/>
      <c r="PS19" s="288"/>
      <c r="PT19" s="288"/>
      <c r="PU19" s="288"/>
      <c r="PV19" s="288"/>
      <c r="PW19" s="288"/>
      <c r="PX19" s="288"/>
      <c r="PY19" s="288"/>
      <c r="PZ19" s="288"/>
      <c r="QA19" s="288"/>
      <c r="QB19" s="288"/>
      <c r="QC19" s="288"/>
      <c r="QD19" s="288"/>
      <c r="QE19" s="288"/>
      <c r="QF19" s="288"/>
      <c r="QG19" s="288"/>
      <c r="QH19" s="288"/>
      <c r="QI19" s="288"/>
      <c r="QJ19" s="288"/>
      <c r="QK19" s="288"/>
      <c r="QL19" s="288"/>
      <c r="QM19" s="288"/>
      <c r="QN19" s="288"/>
      <c r="QO19" s="288"/>
      <c r="QP19" s="288"/>
      <c r="QQ19" s="288"/>
      <c r="QR19" s="288"/>
      <c r="QS19" s="288"/>
      <c r="QT19" s="288"/>
      <c r="QU19" s="288"/>
      <c r="QV19" s="288"/>
      <c r="QW19" s="288"/>
      <c r="QX19" s="288"/>
      <c r="QY19" s="288"/>
      <c r="QZ19" s="288"/>
      <c r="RA19" s="288"/>
      <c r="RB19" s="288"/>
      <c r="RC19" s="288"/>
      <c r="RD19" s="288"/>
      <c r="RE19" s="288"/>
      <c r="RF19" s="288"/>
      <c r="RG19" s="288"/>
      <c r="RH19" s="288"/>
      <c r="RI19" s="288"/>
      <c r="RJ19" s="288"/>
      <c r="RK19" s="288"/>
      <c r="RL19" s="288"/>
      <c r="RM19" s="288"/>
      <c r="RN19" s="288"/>
      <c r="RO19" s="288"/>
      <c r="RP19" s="288"/>
      <c r="RQ19" s="288"/>
      <c r="RR19" s="288"/>
      <c r="RS19" s="288"/>
      <c r="RT19" s="288"/>
      <c r="RU19" s="288"/>
      <c r="RV19" s="288"/>
      <c r="RW19" s="288"/>
      <c r="RX19" s="288"/>
      <c r="RY19" s="288"/>
      <c r="RZ19" s="288"/>
      <c r="SA19" s="288"/>
      <c r="SB19" s="288"/>
      <c r="SC19" s="288"/>
      <c r="SD19" s="288"/>
      <c r="SE19" s="288"/>
      <c r="SF19" s="288"/>
      <c r="SG19" s="288"/>
      <c r="SH19" s="288"/>
      <c r="SI19" s="288"/>
      <c r="SJ19" s="288"/>
      <c r="SK19" s="288"/>
      <c r="SL19" s="288"/>
      <c r="SM19" s="288"/>
      <c r="SN19" s="288"/>
      <c r="SO19" s="288"/>
      <c r="SP19" s="288"/>
      <c r="SQ19" s="288"/>
      <c r="SR19" s="288"/>
      <c r="SS19" s="288"/>
      <c r="ST19" s="288"/>
      <c r="SU19" s="288"/>
      <c r="SV19" s="288"/>
      <c r="SW19" s="288"/>
      <c r="SX19" s="288"/>
      <c r="SY19" s="288"/>
      <c r="SZ19" s="288"/>
      <c r="TA19" s="288"/>
      <c r="TB19" s="288"/>
      <c r="TC19" s="288"/>
      <c r="TD19" s="288"/>
      <c r="TE19" s="288"/>
      <c r="TF19" s="288"/>
      <c r="TG19" s="288"/>
      <c r="TH19" s="288"/>
      <c r="TI19" s="288"/>
      <c r="TJ19" s="288"/>
      <c r="TK19" s="288"/>
      <c r="TL19" s="288"/>
      <c r="TM19" s="288"/>
      <c r="TN19" s="288"/>
      <c r="TO19" s="288"/>
      <c r="TP19" s="288"/>
      <c r="TQ19" s="288"/>
      <c r="TR19" s="288"/>
      <c r="TS19" s="288"/>
      <c r="TT19" s="288"/>
      <c r="TU19" s="288"/>
      <c r="TV19" s="288"/>
      <c r="TW19" s="288"/>
      <c r="TX19" s="288"/>
      <c r="TY19" s="288"/>
      <c r="TZ19" s="288"/>
      <c r="UA19" s="288"/>
      <c r="UB19" s="288"/>
      <c r="UC19" s="288"/>
      <c r="UD19" s="288"/>
      <c r="UE19" s="288"/>
      <c r="UF19" s="288"/>
      <c r="UG19" s="288"/>
      <c r="UH19" s="288"/>
      <c r="UI19" s="288"/>
      <c r="UJ19" s="288"/>
      <c r="UK19" s="288"/>
      <c r="UL19" s="288"/>
      <c r="UM19" s="288"/>
      <c r="UN19" s="288"/>
      <c r="UO19" s="288"/>
      <c r="UP19" s="288"/>
      <c r="UQ19" s="288"/>
      <c r="UR19" s="288"/>
      <c r="US19" s="288"/>
      <c r="UT19" s="288"/>
      <c r="UU19" s="288"/>
      <c r="UV19" s="288"/>
      <c r="UW19" s="288"/>
      <c r="UX19" s="288"/>
      <c r="UY19" s="288"/>
      <c r="UZ19" s="288"/>
      <c r="VA19" s="288"/>
      <c r="VB19" s="288"/>
      <c r="VC19" s="288"/>
      <c r="VD19" s="288"/>
      <c r="VE19" s="288"/>
      <c r="VF19" s="288"/>
      <c r="VG19" s="288"/>
      <c r="VH19" s="288"/>
      <c r="VI19" s="288"/>
      <c r="VJ19" s="288"/>
      <c r="VK19" s="288"/>
      <c r="VL19" s="288"/>
      <c r="VM19" s="288"/>
      <c r="VN19" s="288"/>
      <c r="VO19" s="288"/>
      <c r="VP19" s="288"/>
      <c r="VQ19" s="288"/>
      <c r="VR19" s="288"/>
      <c r="VS19" s="288"/>
      <c r="VT19" s="288"/>
      <c r="VU19" s="288"/>
      <c r="VV19" s="288"/>
      <c r="VW19" s="288"/>
      <c r="VX19" s="288"/>
      <c r="VY19" s="288"/>
      <c r="VZ19" s="288"/>
      <c r="WA19" s="288"/>
      <c r="WB19" s="288"/>
      <c r="WC19" s="288"/>
      <c r="WD19" s="288"/>
      <c r="WE19" s="288"/>
      <c r="WF19" s="288"/>
      <c r="WG19" s="288"/>
      <c r="WH19" s="288"/>
      <c r="WI19" s="288"/>
      <c r="WJ19" s="288"/>
      <c r="WK19" s="288"/>
      <c r="WL19" s="288"/>
      <c r="WM19" s="288"/>
      <c r="WN19" s="288"/>
      <c r="WO19" s="288"/>
      <c r="WP19" s="288"/>
      <c r="WQ19" s="288"/>
      <c r="WR19" s="288"/>
      <c r="WS19" s="288"/>
      <c r="WT19" s="288"/>
      <c r="WU19" s="288"/>
      <c r="WV19" s="288"/>
      <c r="WW19" s="288"/>
      <c r="WX19" s="288"/>
      <c r="WY19" s="288"/>
      <c r="WZ19" s="288"/>
      <c r="XA19" s="288"/>
      <c r="XB19" s="288"/>
      <c r="XC19" s="288"/>
      <c r="XD19" s="288"/>
      <c r="XE19" s="288"/>
      <c r="XF19" s="288"/>
      <c r="XG19" s="288"/>
      <c r="XH19" s="288"/>
      <c r="XI19" s="288"/>
      <c r="XJ19" s="288"/>
      <c r="XK19" s="288"/>
      <c r="XL19" s="288"/>
      <c r="XM19" s="288"/>
      <c r="XN19" s="288"/>
      <c r="XO19" s="288"/>
      <c r="XP19" s="288"/>
      <c r="XQ19" s="288"/>
      <c r="XR19" s="288"/>
      <c r="XS19" s="288"/>
      <c r="XT19" s="288"/>
      <c r="XU19" s="288"/>
      <c r="XV19" s="288"/>
      <c r="XW19" s="288"/>
      <c r="XX19" s="288"/>
      <c r="XY19" s="288"/>
      <c r="XZ19" s="288"/>
      <c r="YA19" s="288"/>
      <c r="YB19" s="288"/>
      <c r="YC19" s="288"/>
      <c r="YD19" s="288"/>
      <c r="YE19" s="288"/>
      <c r="YF19" s="288"/>
      <c r="YG19" s="288"/>
      <c r="YH19" s="288"/>
      <c r="YI19" s="288"/>
      <c r="YJ19" s="288"/>
      <c r="YK19" s="288"/>
      <c r="YL19" s="288"/>
      <c r="YM19" s="288"/>
      <c r="YN19" s="288"/>
      <c r="YO19" s="288"/>
      <c r="YP19" s="288"/>
      <c r="YQ19" s="288"/>
      <c r="YR19" s="288"/>
      <c r="YS19" s="288"/>
      <c r="YT19" s="288"/>
      <c r="YU19" s="288"/>
      <c r="YV19" s="288"/>
      <c r="YW19" s="288"/>
      <c r="YX19" s="288"/>
      <c r="YY19" s="288"/>
      <c r="YZ19" s="288"/>
      <c r="ZA19" s="288"/>
      <c r="ZB19" s="288"/>
      <c r="ZC19" s="288"/>
      <c r="ZD19" s="288"/>
      <c r="ZE19" s="288"/>
      <c r="ZF19" s="288"/>
      <c r="ZG19" s="288"/>
      <c r="ZH19" s="288"/>
      <c r="ZI19" s="288"/>
      <c r="ZJ19" s="288"/>
      <c r="ZK19" s="288"/>
      <c r="ZL19" s="288"/>
      <c r="ZM19" s="288"/>
      <c r="ZN19" s="288"/>
      <c r="ZO19" s="288"/>
      <c r="ZP19" s="288"/>
      <c r="ZQ19" s="288"/>
      <c r="ZR19" s="288"/>
      <c r="ZS19" s="288"/>
      <c r="ZT19" s="288"/>
      <c r="ZU19" s="288"/>
      <c r="ZV19" s="288"/>
      <c r="ZW19" s="288"/>
      <c r="ZX19" s="288"/>
      <c r="ZY19" s="288"/>
      <c r="ZZ19" s="288"/>
      <c r="AAA19" s="288"/>
      <c r="AAB19" s="288"/>
      <c r="AAC19" s="288"/>
      <c r="AAD19" s="288"/>
      <c r="AAE19" s="288"/>
      <c r="AAF19" s="288"/>
      <c r="AAG19" s="288"/>
      <c r="AAH19" s="288"/>
      <c r="AAI19" s="288"/>
      <c r="AAJ19" s="288"/>
      <c r="AAK19" s="288"/>
      <c r="AAL19" s="288"/>
      <c r="AAM19" s="288"/>
      <c r="AAN19" s="288"/>
      <c r="AAO19" s="288"/>
      <c r="AAP19" s="288"/>
      <c r="AAQ19" s="288"/>
      <c r="AAR19" s="288"/>
      <c r="AAS19" s="288"/>
      <c r="AAT19" s="288"/>
      <c r="AAU19" s="288"/>
      <c r="AAV19" s="288"/>
      <c r="AAW19" s="288"/>
      <c r="AAX19" s="288"/>
      <c r="AAY19" s="288"/>
      <c r="AAZ19" s="288"/>
      <c r="ABA19" s="288"/>
      <c r="ABB19" s="288"/>
      <c r="ABC19" s="288"/>
      <c r="ABD19" s="288"/>
      <c r="ABE19" s="288"/>
      <c r="ABF19" s="288"/>
      <c r="ABG19" s="288"/>
      <c r="ABH19" s="288"/>
      <c r="ABI19" s="288"/>
      <c r="ABJ19" s="288"/>
      <c r="ABK19" s="288"/>
      <c r="ABL19" s="288"/>
      <c r="ABM19" s="288"/>
      <c r="ABN19" s="288"/>
      <c r="ABO19" s="288"/>
      <c r="ABP19" s="288"/>
      <c r="ABQ19" s="288"/>
      <c r="ABR19" s="288"/>
      <c r="ABS19" s="288"/>
      <c r="ABT19" s="288"/>
      <c r="ABU19" s="288"/>
      <c r="ABV19" s="288"/>
      <c r="ABW19" s="288"/>
      <c r="ABX19" s="288"/>
      <c r="ABY19" s="288"/>
      <c r="ABZ19" s="288"/>
      <c r="ACA19" s="288"/>
      <c r="ACB19" s="288"/>
      <c r="ACC19" s="288"/>
      <c r="ACD19" s="288"/>
      <c r="ACE19" s="288"/>
      <c r="ACF19" s="288"/>
      <c r="ACG19" s="288"/>
      <c r="ACH19" s="288"/>
      <c r="ACI19" s="288"/>
      <c r="ACJ19" s="288"/>
      <c r="ACK19" s="288"/>
      <c r="ACL19" s="288"/>
      <c r="ACM19" s="288"/>
      <c r="ACN19" s="288"/>
      <c r="ACO19" s="288"/>
      <c r="ACP19" s="288"/>
      <c r="ACQ19" s="288"/>
      <c r="ACR19" s="288"/>
      <c r="ACS19" s="288"/>
      <c r="ACT19" s="288"/>
      <c r="ACU19" s="288"/>
      <c r="ACV19" s="288"/>
      <c r="ACW19" s="288"/>
      <c r="ACX19" s="288"/>
      <c r="ACY19" s="288"/>
      <c r="ACZ19" s="288"/>
      <c r="ADA19" s="288"/>
      <c r="ADB19" s="288"/>
      <c r="ADC19" s="288"/>
      <c r="ADD19" s="288"/>
      <c r="ADE19" s="288"/>
      <c r="ADF19" s="288"/>
      <c r="ADG19" s="288"/>
      <c r="ADH19" s="288"/>
      <c r="ADI19" s="288"/>
      <c r="ADJ19" s="288"/>
      <c r="ADK19" s="288"/>
      <c r="ADL19" s="288"/>
      <c r="ADM19" s="288"/>
      <c r="ADN19" s="288"/>
      <c r="ADO19" s="288"/>
      <c r="ADP19" s="288"/>
      <c r="ADQ19" s="288"/>
      <c r="ADR19" s="288"/>
      <c r="ADS19" s="288"/>
      <c r="ADT19" s="288"/>
      <c r="ADU19" s="288"/>
      <c r="ADV19" s="288"/>
      <c r="ADW19" s="288"/>
      <c r="ADX19" s="288"/>
      <c r="ADY19" s="288"/>
      <c r="ADZ19" s="288"/>
      <c r="AEA19" s="288"/>
      <c r="AEB19" s="288"/>
      <c r="AEC19" s="288"/>
      <c r="AED19" s="288"/>
      <c r="AEE19" s="288"/>
      <c r="AEF19" s="288"/>
      <c r="AEG19" s="288"/>
      <c r="AEH19" s="288"/>
      <c r="AEI19" s="288"/>
      <c r="AEJ19" s="288"/>
      <c r="AEK19" s="288"/>
      <c r="AEL19" s="288"/>
      <c r="AEM19" s="288"/>
      <c r="AEN19" s="288"/>
      <c r="AEO19" s="288"/>
      <c r="AEP19" s="288"/>
      <c r="AEQ19" s="288"/>
      <c r="AER19" s="288"/>
      <c r="AES19" s="288"/>
      <c r="AET19" s="288"/>
      <c r="AEU19" s="288"/>
      <c r="AEV19" s="288"/>
      <c r="AEW19" s="288"/>
      <c r="AEX19" s="288"/>
      <c r="AEY19" s="288"/>
      <c r="AEZ19" s="288"/>
      <c r="AFA19" s="288"/>
      <c r="AFB19" s="288"/>
      <c r="AFC19" s="288"/>
      <c r="AFD19" s="288"/>
      <c r="AFE19" s="288"/>
      <c r="AFF19" s="288"/>
      <c r="AFG19" s="288"/>
      <c r="AFH19" s="288"/>
      <c r="AFI19" s="288"/>
      <c r="AFJ19" s="288"/>
      <c r="AFK19" s="288"/>
      <c r="AFL19" s="288"/>
      <c r="AFM19" s="288"/>
      <c r="AFN19" s="288"/>
      <c r="AFO19" s="288"/>
      <c r="AFP19" s="288"/>
      <c r="AFQ19" s="288"/>
      <c r="AFR19" s="288"/>
      <c r="AFS19" s="288"/>
      <c r="AFT19" s="288"/>
      <c r="AFU19" s="288"/>
      <c r="AFV19" s="288"/>
      <c r="AFW19" s="288"/>
      <c r="AFX19" s="288"/>
      <c r="AFY19" s="288"/>
      <c r="AFZ19" s="288"/>
      <c r="AGA19" s="288"/>
      <c r="AGB19" s="288"/>
      <c r="AGC19" s="288"/>
      <c r="AGD19" s="288"/>
      <c r="AGE19" s="288"/>
      <c r="AGF19" s="288"/>
      <c r="AGG19" s="288"/>
      <c r="AGH19" s="288"/>
      <c r="AGI19" s="288"/>
      <c r="AGJ19" s="288"/>
      <c r="AGK19" s="288"/>
      <c r="AGL19" s="288"/>
      <c r="AGM19" s="288"/>
      <c r="AGN19" s="288"/>
      <c r="AGO19" s="288"/>
      <c r="AGP19" s="288"/>
      <c r="AGQ19" s="288"/>
      <c r="AGR19" s="288"/>
      <c r="AGS19" s="288"/>
      <c r="AGT19" s="288"/>
      <c r="AGU19" s="288"/>
      <c r="AGV19" s="288"/>
      <c r="AGW19" s="288"/>
      <c r="AGX19" s="288"/>
      <c r="AGY19" s="288"/>
      <c r="AGZ19" s="288"/>
      <c r="AHA19" s="288"/>
      <c r="AHB19" s="288"/>
      <c r="AHC19" s="288"/>
      <c r="AHD19" s="288"/>
      <c r="AHE19" s="288"/>
      <c r="AHF19" s="288"/>
      <c r="AHG19" s="288"/>
      <c r="AHH19" s="288"/>
      <c r="AHI19" s="288"/>
      <c r="AHJ19" s="288"/>
      <c r="AHK19" s="288"/>
      <c r="AHL19" s="288"/>
      <c r="AHM19" s="288"/>
      <c r="AHN19" s="288"/>
      <c r="AHO19" s="288"/>
      <c r="AHP19" s="288"/>
      <c r="AHQ19" s="288"/>
      <c r="AHR19" s="288"/>
      <c r="AHS19" s="288"/>
      <c r="AHT19" s="288"/>
      <c r="AHU19" s="288"/>
      <c r="AHV19" s="288"/>
      <c r="AHW19" s="288"/>
      <c r="AHX19" s="288"/>
      <c r="AHY19" s="288"/>
      <c r="AHZ19" s="288"/>
      <c r="AIA19" s="288"/>
      <c r="AIB19" s="288"/>
      <c r="AIC19" s="288"/>
      <c r="AID19" s="288"/>
      <c r="AIE19" s="288"/>
      <c r="AIF19" s="288"/>
      <c r="AIG19" s="288"/>
      <c r="AIH19" s="288"/>
      <c r="AII19" s="288"/>
      <c r="AIJ19" s="288"/>
      <c r="AIK19" s="288"/>
      <c r="AIL19" s="288"/>
      <c r="AIM19" s="288"/>
      <c r="AIN19" s="288"/>
      <c r="AIO19" s="288"/>
      <c r="AIP19" s="288"/>
      <c r="AIQ19" s="288"/>
      <c r="AIR19" s="288"/>
      <c r="AIS19" s="288"/>
      <c r="AIT19" s="288"/>
      <c r="AIU19" s="288"/>
      <c r="AIV19" s="288"/>
      <c r="AIW19" s="288"/>
      <c r="AIX19" s="288"/>
      <c r="AIY19" s="288"/>
      <c r="AIZ19" s="288"/>
      <c r="AJA19" s="288"/>
      <c r="AJB19" s="288"/>
      <c r="AJC19" s="288"/>
      <c r="AJD19" s="288"/>
      <c r="AJE19" s="288"/>
      <c r="AJF19" s="288"/>
      <c r="AJG19" s="288"/>
      <c r="AJH19" s="288"/>
      <c r="AJI19" s="288"/>
      <c r="AJJ19" s="288"/>
      <c r="AJK19" s="288"/>
      <c r="AJL19" s="288"/>
      <c r="AJM19" s="288"/>
      <c r="AJN19" s="288"/>
      <c r="AJO19" s="288"/>
      <c r="AJP19" s="288"/>
      <c r="AJQ19" s="288"/>
      <c r="AJR19" s="288"/>
      <c r="AJS19" s="288"/>
      <c r="AJT19" s="288"/>
      <c r="AJU19" s="288"/>
      <c r="AJV19" s="288"/>
      <c r="AJW19" s="288"/>
      <c r="AJX19" s="288"/>
      <c r="AJY19" s="288"/>
      <c r="AJZ19" s="288"/>
      <c r="AKA19" s="288"/>
      <c r="AKB19" s="288"/>
      <c r="AKC19" s="288"/>
      <c r="AKD19" s="288"/>
      <c r="AKE19" s="288"/>
      <c r="AKF19" s="288"/>
      <c r="AKG19" s="288"/>
      <c r="AKH19" s="288"/>
      <c r="AKI19" s="288"/>
      <c r="AKJ19" s="288"/>
      <c r="AKK19" s="288"/>
      <c r="AKL19" s="288"/>
      <c r="AKM19" s="288"/>
      <c r="AKN19" s="288"/>
      <c r="AKO19" s="288"/>
      <c r="AKP19" s="288"/>
      <c r="AKQ19" s="288"/>
      <c r="AKR19" s="288"/>
      <c r="AKS19" s="288"/>
      <c r="AKT19" s="288"/>
      <c r="AKU19" s="288"/>
      <c r="AKV19" s="288"/>
      <c r="AKW19" s="288"/>
      <c r="AKX19" s="288"/>
      <c r="AKY19" s="288"/>
      <c r="AKZ19" s="288"/>
      <c r="ALA19" s="288"/>
      <c r="ALB19" s="288"/>
      <c r="ALC19" s="288"/>
      <c r="ALD19" s="288"/>
      <c r="ALE19" s="288"/>
      <c r="ALF19" s="288"/>
      <c r="ALG19" s="288"/>
      <c r="ALH19" s="288"/>
      <c r="ALI19" s="288"/>
      <c r="ALJ19" s="288"/>
      <c r="ALK19" s="288"/>
      <c r="ALL19" s="288"/>
      <c r="ALM19" s="288"/>
      <c r="ALN19" s="288"/>
      <c r="ALO19" s="288"/>
      <c r="ALP19" s="288"/>
      <c r="ALQ19" s="288"/>
      <c r="ALR19" s="288"/>
      <c r="ALS19" s="288"/>
      <c r="ALT19" s="288"/>
      <c r="ALU19" s="288"/>
      <c r="ALV19" s="288"/>
      <c r="ALW19" s="288"/>
      <c r="ALX19" s="288"/>
      <c r="ALY19" s="288"/>
      <c r="ALZ19" s="288"/>
      <c r="AMA19" s="288"/>
      <c r="AMB19" s="288"/>
      <c r="AMC19" s="288"/>
      <c r="AMD19" s="288"/>
      <c r="AME19" s="288"/>
      <c r="AMF19" s="288"/>
      <c r="AMG19" s="288"/>
      <c r="AMH19" s="288"/>
      <c r="AMI19" s="288"/>
      <c r="AMJ19" s="288"/>
      <c r="AMK19" s="288"/>
      <c r="AML19" s="288"/>
      <c r="AMM19" s="288"/>
      <c r="AMN19" s="288"/>
      <c r="AMO19" s="288"/>
      <c r="AMP19" s="288"/>
      <c r="AMQ19" s="288"/>
      <c r="AMR19" s="288"/>
      <c r="AMS19" s="288"/>
      <c r="AMT19" s="288"/>
      <c r="AMU19" s="288"/>
      <c r="AMV19" s="288"/>
      <c r="AMW19" s="288"/>
      <c r="AMX19" s="288"/>
      <c r="AMY19" s="288"/>
      <c r="AMZ19" s="288"/>
      <c r="ANA19" s="288"/>
      <c r="ANB19" s="288"/>
      <c r="ANC19" s="288"/>
      <c r="AND19" s="288"/>
      <c r="ANE19" s="288"/>
      <c r="ANF19" s="288"/>
      <c r="ANG19" s="288"/>
      <c r="ANH19" s="288"/>
      <c r="ANI19" s="288"/>
      <c r="ANJ19" s="288"/>
      <c r="ANK19" s="288"/>
      <c r="ANL19" s="288"/>
      <c r="ANM19" s="288"/>
      <c r="ANN19" s="288"/>
      <c r="ANO19" s="288"/>
      <c r="ANP19" s="288"/>
      <c r="ANQ19" s="288"/>
      <c r="ANR19" s="288"/>
      <c r="ANS19" s="288"/>
      <c r="ANT19" s="288"/>
      <c r="ANU19" s="288"/>
      <c r="ANV19" s="288"/>
      <c r="ANW19" s="288"/>
      <c r="ANX19" s="288"/>
      <c r="ANY19" s="288"/>
      <c r="ANZ19" s="288"/>
      <c r="AOA19" s="288"/>
      <c r="AOB19" s="288"/>
      <c r="AOC19" s="288"/>
      <c r="AOD19" s="288"/>
      <c r="AOE19" s="288"/>
      <c r="AOF19" s="288"/>
      <c r="AOG19" s="288"/>
      <c r="AOH19" s="288"/>
      <c r="AOI19" s="288"/>
      <c r="AOJ19" s="288"/>
      <c r="AOK19" s="288"/>
      <c r="AOL19" s="288"/>
      <c r="AOM19" s="288"/>
      <c r="AON19" s="288"/>
      <c r="AOO19" s="288"/>
      <c r="AOP19" s="288"/>
      <c r="AOQ19" s="288"/>
      <c r="AOR19" s="288"/>
      <c r="AOS19" s="288"/>
      <c r="AOT19" s="288"/>
      <c r="AOU19" s="288"/>
      <c r="AOV19" s="288"/>
      <c r="AOW19" s="288"/>
      <c r="AOX19" s="288"/>
      <c r="AOY19" s="288"/>
      <c r="AOZ19" s="288"/>
      <c r="APA19" s="288"/>
      <c r="APB19" s="288"/>
      <c r="APC19" s="288"/>
      <c r="APD19" s="288"/>
      <c r="APE19" s="288"/>
      <c r="APF19" s="288"/>
      <c r="APG19" s="288"/>
      <c r="APH19" s="288"/>
      <c r="API19" s="288"/>
      <c r="APJ19" s="288"/>
      <c r="APK19" s="288"/>
      <c r="APL19" s="288"/>
      <c r="APM19" s="288"/>
      <c r="APN19" s="288"/>
      <c r="APO19" s="288"/>
      <c r="APP19" s="288"/>
      <c r="APQ19" s="288"/>
      <c r="APR19" s="288"/>
      <c r="APS19" s="288"/>
      <c r="APT19" s="288"/>
      <c r="APU19" s="288"/>
      <c r="APV19" s="288"/>
      <c r="APW19" s="288"/>
      <c r="APX19" s="288"/>
      <c r="APY19" s="288"/>
      <c r="APZ19" s="288"/>
      <c r="AQA19" s="288"/>
      <c r="AQB19" s="288"/>
      <c r="AQC19" s="288"/>
      <c r="AQD19" s="288"/>
      <c r="AQE19" s="288"/>
      <c r="AQF19" s="288"/>
      <c r="AQG19" s="288"/>
      <c r="AQH19" s="288"/>
      <c r="AQI19" s="288"/>
      <c r="AQJ19" s="288"/>
      <c r="AQK19" s="288"/>
      <c r="AQL19" s="288"/>
      <c r="AQM19" s="288"/>
      <c r="AQN19" s="288"/>
      <c r="AQO19" s="288"/>
      <c r="AQP19" s="288"/>
      <c r="AQQ19" s="288"/>
      <c r="AQR19" s="288"/>
      <c r="AQS19" s="288"/>
      <c r="AQT19" s="288"/>
      <c r="AQU19" s="288"/>
      <c r="AQV19" s="288"/>
      <c r="AQW19" s="288"/>
      <c r="AQX19" s="288"/>
      <c r="AQY19" s="288"/>
      <c r="AQZ19" s="288"/>
      <c r="ARA19" s="288"/>
      <c r="ARB19" s="288"/>
      <c r="ARC19" s="288"/>
      <c r="ARD19" s="288"/>
      <c r="ARE19" s="288"/>
      <c r="ARF19" s="288"/>
      <c r="ARG19" s="288"/>
      <c r="ARH19" s="288"/>
      <c r="ARI19" s="288"/>
      <c r="ARJ19" s="288"/>
      <c r="ARK19" s="288"/>
      <c r="ARL19" s="288"/>
      <c r="ARM19" s="288"/>
      <c r="ARN19" s="288"/>
      <c r="ARO19" s="288"/>
      <c r="ARP19" s="288"/>
      <c r="ARQ19" s="288"/>
      <c r="ARR19" s="288"/>
      <c r="ARS19" s="288"/>
      <c r="ART19" s="288"/>
      <c r="ARU19" s="288"/>
      <c r="ARV19" s="288"/>
      <c r="ARW19" s="288"/>
      <c r="ARX19" s="288"/>
      <c r="ARY19" s="288"/>
      <c r="ARZ19" s="288"/>
      <c r="ASA19" s="288"/>
      <c r="ASB19" s="288"/>
      <c r="ASC19" s="288"/>
      <c r="ASD19" s="288"/>
      <c r="ASE19" s="288"/>
      <c r="ASF19" s="288"/>
      <c r="ASG19" s="288"/>
      <c r="ASH19" s="288"/>
      <c r="ASI19" s="288"/>
      <c r="ASJ19" s="288"/>
      <c r="ASK19" s="288"/>
      <c r="ASL19" s="288"/>
      <c r="ASM19" s="288"/>
      <c r="ASN19" s="288"/>
      <c r="ASO19" s="288"/>
      <c r="ASP19" s="288"/>
      <c r="ASQ19" s="288"/>
      <c r="ASR19" s="288"/>
      <c r="ASS19" s="288"/>
      <c r="AST19" s="288"/>
      <c r="ASU19" s="288"/>
      <c r="ASV19" s="288"/>
      <c r="ASW19" s="288"/>
      <c r="ASX19" s="288"/>
      <c r="ASY19" s="288"/>
      <c r="ASZ19" s="288"/>
      <c r="ATA19" s="288"/>
      <c r="ATB19" s="288"/>
      <c r="ATC19" s="288"/>
      <c r="ATD19" s="288"/>
      <c r="ATE19" s="288"/>
      <c r="ATF19" s="288"/>
      <c r="ATG19" s="288"/>
      <c r="ATH19" s="288"/>
      <c r="ATI19" s="288"/>
      <c r="ATJ19" s="288"/>
      <c r="ATK19" s="288"/>
      <c r="ATL19" s="288"/>
      <c r="ATM19" s="288"/>
      <c r="ATN19" s="288"/>
      <c r="ATO19" s="288"/>
      <c r="ATP19" s="288"/>
      <c r="ATQ19" s="288"/>
      <c r="ATR19" s="288"/>
      <c r="ATS19" s="288"/>
      <c r="ATT19" s="288"/>
      <c r="ATU19" s="288"/>
      <c r="ATV19" s="288"/>
      <c r="ATW19" s="288"/>
      <c r="ATX19" s="288"/>
      <c r="ATY19" s="288"/>
      <c r="ATZ19" s="288"/>
      <c r="AUA19" s="288"/>
      <c r="AUB19" s="288"/>
      <c r="AUC19" s="288"/>
      <c r="AUD19" s="288"/>
      <c r="AUE19" s="288"/>
      <c r="AUF19" s="288"/>
      <c r="AUG19" s="288"/>
      <c r="AUH19" s="288"/>
      <c r="AUI19" s="288"/>
      <c r="AUJ19" s="288"/>
      <c r="AUK19" s="288"/>
      <c r="AUL19" s="288"/>
      <c r="AUM19" s="288"/>
      <c r="AUN19" s="288"/>
      <c r="AUO19" s="288"/>
      <c r="AUP19" s="288"/>
      <c r="AUQ19" s="288"/>
      <c r="AUR19" s="288"/>
      <c r="AUS19" s="288"/>
      <c r="AUT19" s="288"/>
      <c r="AUU19" s="288"/>
      <c r="AUV19" s="288"/>
      <c r="AUW19" s="288"/>
      <c r="AUX19" s="288"/>
      <c r="AUY19" s="288"/>
      <c r="AUZ19" s="288"/>
      <c r="AVA19" s="288"/>
      <c r="AVB19" s="288"/>
      <c r="AVC19" s="288"/>
      <c r="AVD19" s="288"/>
      <c r="AVE19" s="288"/>
      <c r="AVF19" s="288"/>
      <c r="AVG19" s="288"/>
      <c r="AVH19" s="288"/>
      <c r="AVI19" s="288"/>
      <c r="AVJ19" s="288"/>
      <c r="AVK19" s="288"/>
      <c r="AVL19" s="288"/>
      <c r="AVM19" s="288"/>
      <c r="AVN19" s="288"/>
      <c r="AVO19" s="288"/>
      <c r="AVP19" s="288"/>
      <c r="AVQ19" s="288"/>
      <c r="AVR19" s="288"/>
      <c r="AVS19" s="288"/>
      <c r="AVT19" s="288"/>
      <c r="AVU19" s="288"/>
      <c r="AVV19" s="288"/>
      <c r="AVW19" s="288"/>
      <c r="AVX19" s="288"/>
      <c r="AVY19" s="288"/>
      <c r="AVZ19" s="288"/>
      <c r="AWA19" s="288"/>
      <c r="AWB19" s="288"/>
      <c r="AWC19" s="288"/>
      <c r="AWD19" s="288"/>
      <c r="AWE19" s="288"/>
      <c r="AWF19" s="288"/>
      <c r="AWG19" s="288"/>
      <c r="AWH19" s="288"/>
      <c r="AWI19" s="288"/>
      <c r="AWJ19" s="288"/>
      <c r="AWK19" s="288"/>
      <c r="AWL19" s="288"/>
      <c r="AWM19" s="288"/>
      <c r="AWN19" s="288"/>
      <c r="AWO19" s="288"/>
      <c r="AWP19" s="288"/>
      <c r="AWQ19" s="288"/>
      <c r="AWR19" s="288"/>
      <c r="AWS19" s="288"/>
      <c r="AWT19" s="288"/>
      <c r="AWU19" s="288"/>
      <c r="AWV19" s="288"/>
      <c r="AWW19" s="288"/>
      <c r="AWX19" s="288"/>
      <c r="AWY19" s="288"/>
      <c r="AWZ19" s="288"/>
      <c r="AXA19" s="288"/>
      <c r="AXB19" s="288"/>
      <c r="AXC19" s="288"/>
      <c r="AXD19" s="288"/>
      <c r="AXE19" s="288"/>
      <c r="AXF19" s="288"/>
      <c r="AXG19" s="288"/>
      <c r="AXH19" s="288"/>
      <c r="AXI19" s="288"/>
      <c r="AXJ19" s="288"/>
      <c r="AXK19" s="288"/>
      <c r="AXL19" s="288"/>
      <c r="AXM19" s="288"/>
      <c r="AXN19" s="288"/>
      <c r="AXO19" s="288"/>
      <c r="AXP19" s="288"/>
      <c r="AXQ19" s="288"/>
      <c r="AXR19" s="288"/>
      <c r="AXS19" s="288"/>
      <c r="AXT19" s="288"/>
      <c r="AXU19" s="288"/>
      <c r="AXV19" s="288"/>
      <c r="AXW19" s="288"/>
      <c r="AXX19" s="288"/>
      <c r="AXY19" s="288"/>
      <c r="AXZ19" s="288"/>
      <c r="AYA19" s="288"/>
      <c r="AYB19" s="288"/>
      <c r="AYC19" s="288"/>
      <c r="AYD19" s="288"/>
      <c r="AYE19" s="288"/>
      <c r="AYF19" s="288"/>
      <c r="AYG19" s="288"/>
      <c r="AYH19" s="288"/>
      <c r="AYI19" s="288"/>
      <c r="AYJ19" s="288"/>
      <c r="AYK19" s="288"/>
      <c r="AYL19" s="288"/>
      <c r="AYM19" s="288"/>
      <c r="AYN19" s="288"/>
      <c r="AYO19" s="288"/>
      <c r="AYP19" s="288"/>
      <c r="AYQ19" s="288"/>
      <c r="AYR19" s="288"/>
      <c r="AYS19" s="288"/>
      <c r="AYT19" s="288"/>
      <c r="AYU19" s="288"/>
      <c r="AYV19" s="288"/>
      <c r="AYW19" s="288"/>
      <c r="AYX19" s="288"/>
      <c r="AYY19" s="288"/>
      <c r="AYZ19" s="288"/>
      <c r="AZA19" s="288"/>
      <c r="AZB19" s="288"/>
      <c r="AZC19" s="288"/>
      <c r="AZD19" s="288"/>
      <c r="AZE19" s="288"/>
      <c r="AZF19" s="288"/>
      <c r="AZG19" s="288"/>
      <c r="AZH19" s="288"/>
      <c r="AZI19" s="288"/>
      <c r="AZJ19" s="288"/>
      <c r="AZK19" s="288"/>
      <c r="AZL19" s="288"/>
      <c r="AZM19" s="288"/>
      <c r="AZN19" s="288"/>
      <c r="AZO19" s="288"/>
      <c r="AZP19" s="288"/>
      <c r="AZQ19" s="288"/>
      <c r="AZR19" s="288"/>
      <c r="AZS19" s="288"/>
      <c r="AZT19" s="288"/>
      <c r="AZU19" s="288"/>
      <c r="AZV19" s="288"/>
      <c r="AZW19" s="288"/>
      <c r="AZX19" s="288"/>
      <c r="AZY19" s="288"/>
      <c r="AZZ19" s="288"/>
      <c r="BAA19" s="288"/>
      <c r="BAB19" s="288"/>
      <c r="BAC19" s="288"/>
      <c r="BAD19" s="288"/>
      <c r="BAE19" s="288"/>
      <c r="BAF19" s="288"/>
      <c r="BAG19" s="288"/>
      <c r="BAH19" s="288"/>
      <c r="BAI19" s="288"/>
      <c r="BAJ19" s="288"/>
      <c r="BAK19" s="288"/>
      <c r="BAL19" s="288"/>
      <c r="BAM19" s="288"/>
      <c r="BAN19" s="288"/>
      <c r="BAO19" s="288"/>
      <c r="BAP19" s="288"/>
      <c r="BAQ19" s="288"/>
      <c r="BAR19" s="288"/>
      <c r="BAS19" s="288"/>
      <c r="BAT19" s="288"/>
      <c r="BAU19" s="288"/>
      <c r="BAV19" s="288"/>
      <c r="BAW19" s="288"/>
      <c r="BAX19" s="288"/>
      <c r="BAY19" s="288"/>
      <c r="BAZ19" s="288"/>
      <c r="BBA19" s="288"/>
      <c r="BBB19" s="288"/>
      <c r="BBC19" s="288"/>
      <c r="BBD19" s="288"/>
      <c r="BBE19" s="288"/>
      <c r="BBF19" s="288"/>
      <c r="BBG19" s="288"/>
      <c r="BBH19" s="288"/>
      <c r="BBI19" s="288"/>
      <c r="BBJ19" s="288"/>
      <c r="BBK19" s="288"/>
      <c r="BBL19" s="288"/>
      <c r="BBM19" s="288"/>
      <c r="BBN19" s="288"/>
      <c r="BBO19" s="288"/>
      <c r="BBP19" s="288"/>
      <c r="BBQ19" s="288"/>
      <c r="BBR19" s="288"/>
      <c r="BBS19" s="288"/>
      <c r="BBT19" s="288"/>
      <c r="BBU19" s="288"/>
      <c r="BBV19" s="288"/>
      <c r="BBW19" s="288"/>
      <c r="BBX19" s="288"/>
      <c r="BBY19" s="288"/>
      <c r="BBZ19" s="288"/>
      <c r="BCA19" s="288"/>
      <c r="BCB19" s="288"/>
      <c r="BCC19" s="288"/>
      <c r="BCD19" s="288"/>
      <c r="BCE19" s="288"/>
      <c r="BCF19" s="288"/>
      <c r="BCG19" s="288"/>
      <c r="BCH19" s="288"/>
      <c r="BCI19" s="288"/>
      <c r="BCJ19" s="288"/>
      <c r="BCK19" s="288"/>
      <c r="BCL19" s="288"/>
      <c r="BCM19" s="288"/>
      <c r="BCN19" s="288"/>
      <c r="BCO19" s="288"/>
      <c r="BCP19" s="288"/>
      <c r="BCQ19" s="288"/>
      <c r="BCR19" s="288"/>
      <c r="BCS19" s="288"/>
      <c r="BCT19" s="288"/>
      <c r="BCU19" s="288"/>
      <c r="BCV19" s="288"/>
      <c r="BCW19" s="288"/>
      <c r="BCX19" s="288"/>
      <c r="BCY19" s="288"/>
      <c r="BCZ19" s="288"/>
      <c r="BDA19" s="288"/>
      <c r="BDB19" s="288"/>
      <c r="BDC19" s="288"/>
      <c r="BDD19" s="288"/>
      <c r="BDE19" s="288"/>
      <c r="BDF19" s="288"/>
      <c r="BDG19" s="288"/>
      <c r="BDH19" s="288"/>
      <c r="BDI19" s="288"/>
      <c r="BDJ19" s="288"/>
      <c r="BDK19" s="288"/>
      <c r="BDL19" s="288"/>
      <c r="BDM19" s="288"/>
      <c r="BDN19" s="288"/>
      <c r="BDO19" s="288"/>
      <c r="BDP19" s="288"/>
      <c r="BDQ19" s="288"/>
      <c r="BDR19" s="288"/>
      <c r="BDS19" s="288"/>
      <c r="BDT19" s="288"/>
      <c r="BDU19" s="288"/>
      <c r="BDV19" s="288"/>
      <c r="BDW19" s="288"/>
      <c r="BDX19" s="288"/>
      <c r="BDY19" s="288"/>
      <c r="BDZ19" s="288"/>
      <c r="BEA19" s="288"/>
      <c r="BEB19" s="288"/>
      <c r="BEC19" s="288"/>
      <c r="BED19" s="288"/>
      <c r="BEE19" s="288"/>
      <c r="BEF19" s="288"/>
      <c r="BEG19" s="288"/>
      <c r="BEH19" s="288"/>
      <c r="BEI19" s="288"/>
      <c r="BEJ19" s="288"/>
      <c r="BEK19" s="288"/>
      <c r="BEL19" s="288"/>
      <c r="BEM19" s="288"/>
      <c r="BEN19" s="288"/>
      <c r="BEO19" s="288"/>
      <c r="BEP19" s="288"/>
      <c r="BEQ19" s="288"/>
      <c r="BER19" s="288"/>
      <c r="BES19" s="288"/>
      <c r="BET19" s="288"/>
      <c r="BEU19" s="288"/>
      <c r="BEV19" s="288"/>
      <c r="BEW19" s="288"/>
      <c r="BEX19" s="288"/>
      <c r="BEY19" s="288"/>
      <c r="BEZ19" s="288"/>
      <c r="BFA19" s="288"/>
      <c r="BFB19" s="288"/>
      <c r="BFC19" s="288"/>
      <c r="BFD19" s="288"/>
      <c r="BFE19" s="288"/>
      <c r="BFF19" s="288"/>
      <c r="BFG19" s="288"/>
      <c r="BFH19" s="288"/>
      <c r="BFI19" s="288"/>
      <c r="BFJ19" s="288"/>
      <c r="BFK19" s="288"/>
      <c r="BFL19" s="288"/>
      <c r="BFM19" s="288"/>
      <c r="BFN19" s="288"/>
      <c r="BFO19" s="288"/>
      <c r="BFP19" s="288"/>
      <c r="BFQ19" s="288"/>
      <c r="BFR19" s="288"/>
      <c r="BFS19" s="288"/>
      <c r="BFT19" s="288"/>
      <c r="BFU19" s="288"/>
      <c r="BFV19" s="288"/>
      <c r="BFW19" s="288"/>
      <c r="BFX19" s="288"/>
      <c r="BFY19" s="288"/>
      <c r="BFZ19" s="288"/>
      <c r="BGA19" s="288"/>
      <c r="BGB19" s="288"/>
      <c r="BGC19" s="288"/>
      <c r="BGD19" s="288"/>
      <c r="BGE19" s="288"/>
      <c r="BGF19" s="288"/>
      <c r="BGG19" s="288"/>
      <c r="BGH19" s="288"/>
      <c r="BGI19" s="288"/>
      <c r="BGJ19" s="288"/>
      <c r="BGK19" s="288"/>
      <c r="BGL19" s="288"/>
      <c r="BGM19" s="288"/>
      <c r="BGN19" s="288"/>
      <c r="BGO19" s="288"/>
      <c r="BGP19" s="288"/>
      <c r="BGQ19" s="288"/>
      <c r="BGR19" s="288"/>
      <c r="BGS19" s="288"/>
      <c r="BGT19" s="288"/>
      <c r="BGU19" s="288"/>
      <c r="BGV19" s="288"/>
      <c r="BGW19" s="288"/>
      <c r="BGX19" s="288"/>
      <c r="BGY19" s="288"/>
      <c r="BGZ19" s="288"/>
      <c r="BHA19" s="288"/>
      <c r="BHB19" s="288"/>
      <c r="BHC19" s="288"/>
      <c r="BHD19" s="288"/>
      <c r="BHE19" s="288"/>
      <c r="BHF19" s="288"/>
      <c r="BHG19" s="288"/>
      <c r="BHH19" s="288"/>
      <c r="BHI19" s="288"/>
      <c r="BHJ19" s="288"/>
      <c r="BHK19" s="288"/>
      <c r="BHL19" s="288"/>
      <c r="BHM19" s="288"/>
      <c r="BHN19" s="288"/>
      <c r="BHO19" s="288"/>
      <c r="BHP19" s="288"/>
      <c r="BHQ19" s="288"/>
      <c r="BHR19" s="288"/>
      <c r="BHS19" s="288"/>
      <c r="BHT19" s="288"/>
      <c r="BHU19" s="288"/>
      <c r="BHV19" s="288"/>
      <c r="BHW19" s="288"/>
      <c r="BHX19" s="288"/>
      <c r="BHY19" s="288"/>
      <c r="BHZ19" s="288"/>
      <c r="BIA19" s="288"/>
      <c r="BIB19" s="288"/>
      <c r="BIC19" s="288"/>
      <c r="BID19" s="288"/>
      <c r="BIE19" s="288"/>
      <c r="BIF19" s="288"/>
      <c r="BIG19" s="288"/>
      <c r="BIH19" s="288"/>
      <c r="BII19" s="288"/>
      <c r="BIJ19" s="288"/>
      <c r="BIK19" s="288"/>
      <c r="BIL19" s="288"/>
      <c r="BIM19" s="288"/>
      <c r="BIN19" s="288"/>
      <c r="BIO19" s="288"/>
      <c r="BIP19" s="288"/>
      <c r="BIQ19" s="288"/>
      <c r="BIR19" s="288"/>
      <c r="BIS19" s="288"/>
      <c r="BIT19" s="288"/>
      <c r="BIU19" s="288"/>
      <c r="BIV19" s="288"/>
      <c r="BIW19" s="288"/>
      <c r="BIX19" s="288"/>
      <c r="BIY19" s="288"/>
      <c r="BIZ19" s="288"/>
      <c r="BJA19" s="288"/>
      <c r="BJB19" s="288"/>
      <c r="BJC19" s="288"/>
      <c r="BJD19" s="288"/>
      <c r="BJE19" s="288"/>
      <c r="BJF19" s="288"/>
      <c r="BJG19" s="288"/>
      <c r="BJH19" s="288"/>
      <c r="BJI19" s="288"/>
      <c r="BJJ19" s="288"/>
      <c r="BJK19" s="288"/>
      <c r="BJL19" s="288"/>
      <c r="BJM19" s="288"/>
      <c r="BJN19" s="288"/>
      <c r="BJO19" s="288"/>
      <c r="BJP19" s="288"/>
      <c r="BJQ19" s="288"/>
      <c r="BJR19" s="288"/>
      <c r="BJS19" s="288"/>
      <c r="BJT19" s="288"/>
      <c r="BJU19" s="288"/>
      <c r="BJV19" s="288"/>
      <c r="BJW19" s="288"/>
      <c r="BJX19" s="288"/>
      <c r="BJY19" s="288"/>
      <c r="BJZ19" s="288"/>
      <c r="BKA19" s="288"/>
      <c r="BKB19" s="288"/>
      <c r="BKC19" s="288"/>
      <c r="BKD19" s="288"/>
      <c r="BKE19" s="288"/>
      <c r="BKF19" s="288"/>
      <c r="BKG19" s="288"/>
      <c r="BKH19" s="288"/>
      <c r="BKI19" s="288"/>
      <c r="BKJ19" s="288"/>
      <c r="BKK19" s="288"/>
      <c r="BKL19" s="288"/>
      <c r="BKM19" s="288"/>
      <c r="BKN19" s="288"/>
      <c r="BKO19" s="288"/>
      <c r="BKP19" s="288"/>
      <c r="BKQ19" s="288"/>
      <c r="BKR19" s="288"/>
      <c r="BKS19" s="288"/>
      <c r="BKT19" s="288"/>
      <c r="BKU19" s="288"/>
      <c r="BKV19" s="288"/>
      <c r="BKW19" s="288"/>
      <c r="BKX19" s="288"/>
      <c r="BKY19" s="288"/>
      <c r="BKZ19" s="288"/>
      <c r="BLA19" s="288"/>
      <c r="BLB19" s="288"/>
      <c r="BLC19" s="288"/>
      <c r="BLD19" s="288"/>
      <c r="BLE19" s="288"/>
      <c r="BLF19" s="288"/>
      <c r="BLG19" s="288"/>
      <c r="BLH19" s="288"/>
      <c r="BLI19" s="288"/>
      <c r="BLJ19" s="288"/>
      <c r="BLK19" s="288"/>
      <c r="BLL19" s="288"/>
      <c r="BLM19" s="288"/>
      <c r="BLN19" s="288"/>
      <c r="BLO19" s="288"/>
      <c r="BLP19" s="288"/>
      <c r="BLQ19" s="288"/>
      <c r="BLR19" s="288"/>
      <c r="BLS19" s="288"/>
      <c r="BLT19" s="288"/>
      <c r="BLU19" s="288"/>
      <c r="BLV19" s="288"/>
      <c r="BLW19" s="288"/>
      <c r="BLX19" s="288"/>
      <c r="BLY19" s="288"/>
      <c r="BLZ19" s="288"/>
      <c r="BMA19" s="288"/>
      <c r="BMB19" s="288"/>
      <c r="BMC19" s="288"/>
      <c r="BMD19" s="288"/>
      <c r="BME19" s="288"/>
      <c r="BMF19" s="288"/>
      <c r="BMG19" s="288"/>
      <c r="BMH19" s="288"/>
      <c r="BMI19" s="288"/>
      <c r="BMJ19" s="288"/>
      <c r="BMK19" s="288"/>
      <c r="BML19" s="288"/>
      <c r="BMM19" s="288"/>
      <c r="BMN19" s="288"/>
      <c r="BMO19" s="288"/>
      <c r="BMP19" s="288"/>
      <c r="BMQ19" s="288"/>
      <c r="BMR19" s="288"/>
      <c r="BMS19" s="288"/>
      <c r="BMT19" s="288"/>
      <c r="BMU19" s="288"/>
      <c r="BMV19" s="288"/>
      <c r="BMW19" s="288"/>
      <c r="BMX19" s="288"/>
      <c r="BMY19" s="288"/>
      <c r="BMZ19" s="288"/>
      <c r="BNA19" s="288"/>
      <c r="BNB19" s="288"/>
      <c r="BNC19" s="288"/>
      <c r="BND19" s="288"/>
      <c r="BNE19" s="288"/>
      <c r="BNF19" s="288"/>
      <c r="BNG19" s="288"/>
      <c r="BNH19" s="288"/>
      <c r="BNI19" s="288"/>
      <c r="BNJ19" s="288"/>
      <c r="BNK19" s="288"/>
      <c r="BNL19" s="288"/>
      <c r="BNM19" s="288"/>
      <c r="BNN19" s="288"/>
      <c r="BNO19" s="288"/>
      <c r="BNP19" s="288"/>
      <c r="BNQ19" s="288"/>
      <c r="BNR19" s="288"/>
      <c r="BNS19" s="288"/>
      <c r="BNT19" s="288"/>
      <c r="BNU19" s="288"/>
      <c r="BNV19" s="288"/>
      <c r="BNW19" s="288"/>
      <c r="BNX19" s="288"/>
      <c r="BNY19" s="288"/>
      <c r="BNZ19" s="288"/>
      <c r="BOA19" s="288"/>
      <c r="BOB19" s="288"/>
      <c r="BOC19" s="288"/>
      <c r="BOD19" s="288"/>
      <c r="BOE19" s="288"/>
      <c r="BOF19" s="288"/>
      <c r="BOG19" s="288"/>
      <c r="BOH19" s="288"/>
      <c r="BOI19" s="288"/>
      <c r="BOJ19" s="288"/>
      <c r="BOK19" s="288"/>
      <c r="BOL19" s="288"/>
      <c r="BOM19" s="288"/>
      <c r="BON19" s="288"/>
      <c r="BOO19" s="288"/>
      <c r="BOP19" s="288"/>
      <c r="BOQ19" s="288"/>
      <c r="BOR19" s="288"/>
      <c r="BOS19" s="288"/>
      <c r="BOT19" s="288"/>
      <c r="BOU19" s="288"/>
      <c r="BOV19" s="288"/>
      <c r="BOW19" s="288"/>
      <c r="BOX19" s="288"/>
      <c r="BOY19" s="288"/>
      <c r="BOZ19" s="288"/>
      <c r="BPA19" s="288"/>
      <c r="BPB19" s="288"/>
      <c r="BPC19" s="288"/>
      <c r="BPD19" s="288"/>
      <c r="BPE19" s="288"/>
      <c r="BPF19" s="288"/>
      <c r="BPG19" s="288"/>
      <c r="BPH19" s="288"/>
      <c r="BPI19" s="288"/>
      <c r="BPJ19" s="288"/>
      <c r="BPK19" s="288"/>
      <c r="BPL19" s="288"/>
      <c r="BPM19" s="288"/>
      <c r="BPN19" s="288"/>
      <c r="BPO19" s="288"/>
      <c r="BPP19" s="288"/>
      <c r="BPQ19" s="288"/>
      <c r="BPR19" s="288"/>
      <c r="BPS19" s="288"/>
      <c r="BPT19" s="288"/>
      <c r="BPU19" s="288"/>
      <c r="BPV19" s="288"/>
      <c r="BPW19" s="288"/>
      <c r="BPX19" s="288"/>
      <c r="BPY19" s="288"/>
      <c r="BPZ19" s="288"/>
      <c r="BQA19" s="288"/>
      <c r="BQB19" s="288"/>
      <c r="BQC19" s="288"/>
      <c r="BQD19" s="288"/>
      <c r="BQE19" s="288"/>
      <c r="BQF19" s="288"/>
      <c r="BQG19" s="288"/>
      <c r="BQH19" s="288"/>
      <c r="BQI19" s="288"/>
      <c r="BQJ19" s="288"/>
      <c r="BQK19" s="288"/>
      <c r="BQL19" s="288"/>
      <c r="BQM19" s="288"/>
      <c r="BQN19" s="288"/>
      <c r="BQO19" s="288"/>
      <c r="BQP19" s="288"/>
      <c r="BQQ19" s="288"/>
      <c r="BQR19" s="288"/>
      <c r="BQS19" s="288"/>
      <c r="BQT19" s="288"/>
      <c r="BQU19" s="288"/>
      <c r="BQV19" s="288"/>
      <c r="BQW19" s="288"/>
      <c r="BQX19" s="288"/>
      <c r="BQY19" s="288"/>
      <c r="BQZ19" s="288"/>
      <c r="BRA19" s="288"/>
      <c r="BRB19" s="288"/>
      <c r="BRC19" s="288"/>
      <c r="BRD19" s="288"/>
      <c r="BRE19" s="288"/>
      <c r="BRF19" s="288"/>
      <c r="BRG19" s="288"/>
      <c r="BRH19" s="288"/>
      <c r="BRI19" s="288"/>
      <c r="BRJ19" s="288"/>
      <c r="BRK19" s="288"/>
      <c r="BRL19" s="288"/>
      <c r="BRM19" s="288"/>
      <c r="BRN19" s="288"/>
      <c r="BRO19" s="288"/>
      <c r="BRP19" s="288"/>
      <c r="BRQ19" s="288"/>
      <c r="BRR19" s="288"/>
      <c r="BRS19" s="288"/>
      <c r="BRT19" s="288"/>
      <c r="BRU19" s="288"/>
      <c r="BRV19" s="288"/>
      <c r="BRW19" s="288"/>
      <c r="BRX19" s="288"/>
      <c r="BRY19" s="288"/>
      <c r="BRZ19" s="288"/>
      <c r="BSA19" s="288"/>
      <c r="BSB19" s="288"/>
      <c r="BSC19" s="288"/>
      <c r="BSD19" s="288"/>
      <c r="BSE19" s="288"/>
      <c r="BSF19" s="288"/>
      <c r="BSG19" s="288"/>
      <c r="BSH19" s="288"/>
      <c r="BSI19" s="288"/>
      <c r="BSJ19" s="288"/>
      <c r="BSK19" s="288"/>
      <c r="BSL19" s="288"/>
      <c r="BSM19" s="288"/>
      <c r="BSN19" s="288"/>
      <c r="BSO19" s="288"/>
      <c r="BSP19" s="288"/>
      <c r="BSQ19" s="288"/>
      <c r="BSR19" s="288"/>
      <c r="BSS19" s="288"/>
      <c r="BST19" s="288"/>
      <c r="BSU19" s="288"/>
      <c r="BSV19" s="288"/>
      <c r="BSW19" s="288"/>
      <c r="BSX19" s="288"/>
      <c r="BSY19" s="288"/>
      <c r="BSZ19" s="288"/>
      <c r="BTA19" s="288"/>
      <c r="BTB19" s="288"/>
      <c r="BTC19" s="288"/>
      <c r="BTD19" s="288"/>
      <c r="BTE19" s="288"/>
      <c r="BTF19" s="288"/>
      <c r="BTG19" s="288"/>
      <c r="BTH19" s="288"/>
      <c r="BTI19" s="288"/>
      <c r="BTJ19" s="288"/>
      <c r="BTK19" s="288"/>
      <c r="BTL19" s="288"/>
      <c r="BTM19" s="288"/>
      <c r="BTN19" s="288"/>
      <c r="BTO19" s="288"/>
      <c r="BTP19" s="288"/>
      <c r="BTQ19" s="288"/>
      <c r="BTR19" s="288"/>
      <c r="BTS19" s="288"/>
      <c r="BTT19" s="288"/>
      <c r="BTU19" s="288"/>
      <c r="BTV19" s="288"/>
      <c r="BTW19" s="288"/>
      <c r="BTX19" s="288"/>
      <c r="BTY19" s="288"/>
      <c r="BTZ19" s="288"/>
      <c r="BUA19" s="288"/>
      <c r="BUB19" s="288"/>
      <c r="BUC19" s="288"/>
      <c r="BUD19" s="288"/>
      <c r="BUE19" s="288"/>
      <c r="BUF19" s="288"/>
      <c r="BUG19" s="288"/>
      <c r="BUH19" s="288"/>
      <c r="BUI19" s="288"/>
      <c r="BUJ19" s="288"/>
      <c r="BUK19" s="288"/>
      <c r="BUL19" s="288"/>
      <c r="BUM19" s="288"/>
      <c r="BUN19" s="288"/>
      <c r="BUO19" s="288"/>
      <c r="BUP19" s="288"/>
      <c r="BUQ19" s="288"/>
      <c r="BUR19" s="288"/>
      <c r="BUS19" s="288"/>
      <c r="BUT19" s="288"/>
      <c r="BUU19" s="288"/>
      <c r="BUV19" s="288"/>
      <c r="BUW19" s="288"/>
      <c r="BUX19" s="288"/>
      <c r="BUY19" s="288"/>
      <c r="BUZ19" s="288"/>
      <c r="BVA19" s="288"/>
      <c r="BVB19" s="288"/>
      <c r="BVC19" s="288"/>
      <c r="BVD19" s="288"/>
      <c r="BVE19" s="288"/>
      <c r="BVF19" s="288"/>
      <c r="BVG19" s="288"/>
      <c r="BVH19" s="288"/>
      <c r="BVI19" s="288"/>
      <c r="BVJ19" s="288"/>
      <c r="BVK19" s="288"/>
      <c r="BVL19" s="288"/>
      <c r="BVM19" s="288"/>
      <c r="BVN19" s="288"/>
      <c r="BVO19" s="288"/>
      <c r="BVP19" s="288"/>
      <c r="BVQ19" s="288"/>
      <c r="BVR19" s="288"/>
      <c r="BVS19" s="288"/>
      <c r="BVT19" s="288"/>
      <c r="BVU19" s="288"/>
      <c r="BVV19" s="288"/>
      <c r="BVW19" s="288"/>
      <c r="BVX19" s="288"/>
      <c r="BVY19" s="288"/>
      <c r="BVZ19" s="288"/>
      <c r="BWA19" s="288"/>
      <c r="BWB19" s="288"/>
      <c r="BWC19" s="288"/>
      <c r="BWD19" s="288"/>
      <c r="BWE19" s="288"/>
      <c r="BWF19" s="288"/>
      <c r="BWG19" s="288"/>
      <c r="BWH19" s="288"/>
      <c r="BWI19" s="288"/>
      <c r="BWJ19" s="288"/>
      <c r="BWK19" s="288"/>
      <c r="BWL19" s="288"/>
      <c r="BWM19" s="288"/>
      <c r="BWN19" s="288"/>
      <c r="BWO19" s="288"/>
      <c r="BWP19" s="288"/>
      <c r="BWQ19" s="288"/>
      <c r="BWR19" s="288"/>
      <c r="BWS19" s="288"/>
      <c r="BWT19" s="288"/>
      <c r="BWU19" s="288"/>
      <c r="BWV19" s="288"/>
      <c r="BWW19" s="288"/>
      <c r="BWX19" s="288"/>
      <c r="BWY19" s="288"/>
      <c r="BWZ19" s="288"/>
      <c r="BXA19" s="288"/>
      <c r="BXB19" s="288"/>
      <c r="BXC19" s="288"/>
      <c r="BXD19" s="288"/>
      <c r="BXE19" s="288"/>
      <c r="BXF19" s="288"/>
      <c r="BXG19" s="288"/>
      <c r="BXH19" s="288"/>
      <c r="BXI19" s="288"/>
      <c r="BXJ19" s="288"/>
      <c r="BXK19" s="288"/>
      <c r="BXL19" s="288"/>
      <c r="BXM19" s="288"/>
      <c r="BXN19" s="288"/>
      <c r="BXO19" s="288"/>
      <c r="BXP19" s="288"/>
      <c r="BXQ19" s="288"/>
      <c r="BXR19" s="288"/>
      <c r="BXS19" s="288"/>
      <c r="BXT19" s="288"/>
      <c r="BXU19" s="288"/>
      <c r="BXV19" s="288"/>
      <c r="BXW19" s="288"/>
      <c r="BXX19" s="288"/>
      <c r="BXY19" s="288"/>
      <c r="BXZ19" s="288"/>
      <c r="BYA19" s="288"/>
      <c r="BYB19" s="288"/>
      <c r="BYC19" s="288"/>
      <c r="BYD19" s="288"/>
      <c r="BYE19" s="288"/>
      <c r="BYF19" s="288"/>
      <c r="BYG19" s="288"/>
      <c r="BYH19" s="288"/>
      <c r="BYI19" s="288"/>
      <c r="BYJ19" s="288"/>
      <c r="BYK19" s="288"/>
      <c r="BYL19" s="288"/>
      <c r="BYM19" s="288"/>
      <c r="BYN19" s="288"/>
      <c r="BYO19" s="288"/>
      <c r="BYP19" s="288"/>
      <c r="BYQ19" s="288"/>
      <c r="BYR19" s="288"/>
      <c r="BYS19" s="288"/>
      <c r="BYT19" s="288"/>
      <c r="BYU19" s="288"/>
      <c r="BYV19" s="288"/>
      <c r="BYW19" s="288"/>
      <c r="BYX19" s="288"/>
      <c r="BYY19" s="288"/>
      <c r="BYZ19" s="288"/>
      <c r="BZA19" s="288"/>
      <c r="BZB19" s="288"/>
      <c r="BZC19" s="288"/>
      <c r="BZD19" s="288"/>
      <c r="BZE19" s="288"/>
      <c r="BZF19" s="288"/>
      <c r="BZG19" s="288"/>
      <c r="BZH19" s="288"/>
      <c r="BZI19" s="288"/>
      <c r="BZJ19" s="288"/>
      <c r="BZK19" s="288"/>
      <c r="BZL19" s="288"/>
      <c r="BZM19" s="288"/>
      <c r="BZN19" s="288"/>
      <c r="BZO19" s="288"/>
      <c r="BZP19" s="288"/>
      <c r="BZQ19" s="288"/>
      <c r="BZR19" s="288"/>
      <c r="BZS19" s="288"/>
      <c r="BZT19" s="288"/>
      <c r="BZU19" s="288"/>
      <c r="BZV19" s="288"/>
      <c r="BZW19" s="288"/>
      <c r="BZX19" s="288"/>
      <c r="BZY19" s="288"/>
      <c r="BZZ19" s="288"/>
      <c r="CAA19" s="288"/>
      <c r="CAB19" s="288"/>
      <c r="CAC19" s="288"/>
      <c r="CAD19" s="288"/>
      <c r="CAE19" s="288"/>
      <c r="CAF19" s="288"/>
      <c r="CAG19" s="288"/>
      <c r="CAH19" s="288"/>
      <c r="CAI19" s="288"/>
      <c r="CAJ19" s="288"/>
      <c r="CAK19" s="288"/>
      <c r="CAL19" s="288"/>
      <c r="CAM19" s="288"/>
      <c r="CAN19" s="288"/>
      <c r="CAO19" s="288"/>
      <c r="CAP19" s="288"/>
      <c r="CAQ19" s="288"/>
      <c r="CAR19" s="288"/>
      <c r="CAS19" s="288"/>
      <c r="CAT19" s="288"/>
      <c r="CAU19" s="288"/>
      <c r="CAV19" s="288"/>
      <c r="CAW19" s="288"/>
      <c r="CAX19" s="288"/>
      <c r="CAY19" s="288"/>
      <c r="CAZ19" s="288"/>
      <c r="CBA19" s="288"/>
      <c r="CBB19" s="288"/>
      <c r="CBC19" s="288"/>
      <c r="CBD19" s="288"/>
      <c r="CBE19" s="288"/>
      <c r="CBF19" s="288"/>
      <c r="CBG19" s="288"/>
      <c r="CBH19" s="288"/>
      <c r="CBI19" s="288"/>
      <c r="CBJ19" s="288"/>
      <c r="CBK19" s="288"/>
      <c r="CBL19" s="288"/>
      <c r="CBM19" s="288"/>
      <c r="CBN19" s="288"/>
      <c r="CBO19" s="288"/>
      <c r="CBP19" s="288"/>
      <c r="CBQ19" s="288"/>
      <c r="CBR19" s="288"/>
      <c r="CBS19" s="288"/>
      <c r="CBT19" s="288"/>
      <c r="CBU19" s="288"/>
      <c r="CBV19" s="288"/>
      <c r="CBW19" s="288"/>
      <c r="CBX19" s="288"/>
      <c r="CBY19" s="288"/>
      <c r="CBZ19" s="288"/>
      <c r="CCA19" s="288"/>
      <c r="CCB19" s="288"/>
      <c r="CCC19" s="288"/>
      <c r="CCD19" s="288"/>
      <c r="CCE19" s="288"/>
      <c r="CCF19" s="288"/>
      <c r="CCG19" s="288"/>
      <c r="CCH19" s="288"/>
      <c r="CCI19" s="288"/>
      <c r="CCJ19" s="288"/>
      <c r="CCK19" s="288"/>
      <c r="CCL19" s="288"/>
      <c r="CCM19" s="288"/>
      <c r="CCN19" s="288"/>
      <c r="CCO19" s="288"/>
      <c r="CCP19" s="288"/>
      <c r="CCQ19" s="288"/>
      <c r="CCR19" s="288"/>
      <c r="CCS19" s="288"/>
      <c r="CCT19" s="288"/>
      <c r="CCU19" s="288"/>
      <c r="CCV19" s="288"/>
      <c r="CCW19" s="288"/>
      <c r="CCX19" s="288"/>
      <c r="CCY19" s="288"/>
      <c r="CCZ19" s="288"/>
      <c r="CDA19" s="288"/>
      <c r="CDB19" s="288"/>
      <c r="CDC19" s="288"/>
      <c r="CDD19" s="288"/>
      <c r="CDE19" s="288"/>
      <c r="CDF19" s="288"/>
      <c r="CDG19" s="288"/>
      <c r="CDH19" s="288"/>
      <c r="CDI19" s="288"/>
      <c r="CDJ19" s="288"/>
      <c r="CDK19" s="288"/>
      <c r="CDL19" s="288"/>
      <c r="CDM19" s="288"/>
      <c r="CDN19" s="288"/>
      <c r="CDO19" s="288"/>
      <c r="CDP19" s="288"/>
      <c r="CDQ19" s="288"/>
      <c r="CDR19" s="288"/>
      <c r="CDS19" s="288"/>
      <c r="CDT19" s="288"/>
      <c r="CDU19" s="288"/>
      <c r="CDV19" s="288"/>
      <c r="CDW19" s="288"/>
      <c r="CDX19" s="288"/>
      <c r="CDY19" s="288"/>
      <c r="CDZ19" s="288"/>
      <c r="CEA19" s="288"/>
      <c r="CEB19" s="288"/>
      <c r="CEC19" s="288"/>
      <c r="CED19" s="288"/>
      <c r="CEE19" s="288"/>
      <c r="CEF19" s="288"/>
      <c r="CEG19" s="288"/>
      <c r="CEH19" s="288"/>
      <c r="CEI19" s="288"/>
      <c r="CEJ19" s="288"/>
      <c r="CEK19" s="288"/>
      <c r="CEL19" s="288"/>
      <c r="CEM19" s="288"/>
      <c r="CEN19" s="288"/>
      <c r="CEO19" s="288"/>
      <c r="CEP19" s="288"/>
      <c r="CEQ19" s="288"/>
      <c r="CER19" s="288"/>
      <c r="CES19" s="288"/>
      <c r="CET19" s="288"/>
      <c r="CEU19" s="288"/>
      <c r="CEV19" s="288"/>
      <c r="CEW19" s="288"/>
      <c r="CEX19" s="288"/>
      <c r="CEY19" s="288"/>
      <c r="CEZ19" s="288"/>
      <c r="CFA19" s="288"/>
      <c r="CFB19" s="288"/>
      <c r="CFC19" s="288"/>
      <c r="CFD19" s="288"/>
      <c r="CFE19" s="288"/>
      <c r="CFF19" s="288"/>
      <c r="CFG19" s="288"/>
      <c r="CFH19" s="288"/>
      <c r="CFI19" s="288"/>
      <c r="CFJ19" s="288"/>
      <c r="CFK19" s="288"/>
      <c r="CFL19" s="288"/>
      <c r="CFM19" s="288"/>
      <c r="CFN19" s="288"/>
      <c r="CFO19" s="288"/>
      <c r="CFP19" s="288"/>
      <c r="CFQ19" s="288"/>
      <c r="CFR19" s="288"/>
      <c r="CFS19" s="288"/>
      <c r="CFT19" s="288"/>
      <c r="CFU19" s="288"/>
      <c r="CFV19" s="288"/>
      <c r="CFW19" s="288"/>
      <c r="CFX19" s="288"/>
      <c r="CFY19" s="288"/>
      <c r="CFZ19" s="288"/>
      <c r="CGA19" s="288"/>
      <c r="CGB19" s="288"/>
      <c r="CGC19" s="288"/>
      <c r="CGD19" s="288"/>
      <c r="CGE19" s="288"/>
      <c r="CGF19" s="288"/>
      <c r="CGG19" s="288"/>
      <c r="CGH19" s="288"/>
      <c r="CGI19" s="288"/>
      <c r="CGJ19" s="288"/>
      <c r="CGK19" s="288"/>
      <c r="CGL19" s="288"/>
      <c r="CGM19" s="288"/>
      <c r="CGN19" s="288"/>
      <c r="CGO19" s="288"/>
      <c r="CGP19" s="288"/>
      <c r="CGQ19" s="288"/>
      <c r="CGR19" s="288"/>
      <c r="CGS19" s="288"/>
      <c r="CGT19" s="288"/>
      <c r="CGU19" s="288"/>
      <c r="CGV19" s="288"/>
      <c r="CGW19" s="288"/>
      <c r="CGX19" s="288"/>
      <c r="CGY19" s="288"/>
      <c r="CGZ19" s="288"/>
      <c r="CHA19" s="288"/>
      <c r="CHB19" s="288"/>
      <c r="CHC19" s="288"/>
      <c r="CHD19" s="288"/>
      <c r="CHE19" s="288"/>
      <c r="CHF19" s="288"/>
      <c r="CHG19" s="288"/>
      <c r="CHH19" s="288"/>
      <c r="CHI19" s="288"/>
      <c r="CHJ19" s="288"/>
      <c r="CHK19" s="288"/>
      <c r="CHL19" s="288"/>
      <c r="CHM19" s="288"/>
      <c r="CHN19" s="288"/>
      <c r="CHO19" s="288"/>
      <c r="CHP19" s="288"/>
      <c r="CHQ19" s="288"/>
      <c r="CHR19" s="288"/>
      <c r="CHS19" s="288"/>
      <c r="CHT19" s="288"/>
      <c r="CHU19" s="288"/>
      <c r="CHV19" s="288"/>
      <c r="CHW19" s="288"/>
      <c r="CHX19" s="288"/>
      <c r="CHY19" s="288"/>
      <c r="CHZ19" s="288"/>
      <c r="CIA19" s="288"/>
      <c r="CIB19" s="288"/>
      <c r="CIC19" s="288"/>
      <c r="CID19" s="288"/>
      <c r="CIE19" s="288"/>
      <c r="CIF19" s="288"/>
      <c r="CIG19" s="288"/>
      <c r="CIH19" s="288"/>
      <c r="CII19" s="288"/>
      <c r="CIJ19" s="288"/>
      <c r="CIK19" s="288"/>
      <c r="CIL19" s="288"/>
      <c r="CIM19" s="288"/>
      <c r="CIN19" s="288"/>
      <c r="CIO19" s="288"/>
      <c r="CIP19" s="288"/>
      <c r="CIQ19" s="288"/>
      <c r="CIR19" s="288"/>
      <c r="CIS19" s="288"/>
      <c r="CIT19" s="288"/>
      <c r="CIU19" s="288"/>
      <c r="CIV19" s="288"/>
      <c r="CIW19" s="288"/>
      <c r="CIX19" s="288"/>
      <c r="CIY19" s="288"/>
      <c r="CIZ19" s="288"/>
      <c r="CJA19" s="288"/>
      <c r="CJB19" s="288"/>
      <c r="CJC19" s="288"/>
      <c r="CJD19" s="288"/>
      <c r="CJE19" s="288"/>
      <c r="CJF19" s="288"/>
      <c r="CJG19" s="288"/>
      <c r="CJH19" s="288"/>
      <c r="CJI19" s="288"/>
      <c r="CJJ19" s="288"/>
      <c r="CJK19" s="288"/>
      <c r="CJL19" s="288"/>
      <c r="CJM19" s="288"/>
      <c r="CJN19" s="288"/>
      <c r="CJO19" s="288"/>
      <c r="CJP19" s="288"/>
      <c r="CJQ19" s="288"/>
      <c r="CJR19" s="288"/>
      <c r="CJS19" s="288"/>
      <c r="CJT19" s="288"/>
      <c r="CJU19" s="288"/>
      <c r="CJV19" s="288"/>
      <c r="CJW19" s="288"/>
      <c r="CJX19" s="288"/>
      <c r="CJY19" s="288"/>
      <c r="CJZ19" s="288"/>
      <c r="CKA19" s="288"/>
      <c r="CKB19" s="288"/>
      <c r="CKC19" s="288"/>
      <c r="CKD19" s="288"/>
      <c r="CKE19" s="288"/>
      <c r="CKF19" s="288"/>
      <c r="CKG19" s="288"/>
      <c r="CKH19" s="288"/>
      <c r="CKI19" s="288"/>
      <c r="CKJ19" s="288"/>
      <c r="CKK19" s="288"/>
      <c r="CKL19" s="288"/>
      <c r="CKM19" s="288"/>
      <c r="CKN19" s="288"/>
      <c r="CKO19" s="288"/>
      <c r="CKP19" s="288"/>
      <c r="CKQ19" s="288"/>
      <c r="CKR19" s="288"/>
      <c r="CKS19" s="288"/>
      <c r="CKT19" s="288"/>
      <c r="CKU19" s="288"/>
      <c r="CKV19" s="288"/>
      <c r="CKW19" s="288"/>
      <c r="CKX19" s="288"/>
      <c r="CKY19" s="288"/>
      <c r="CKZ19" s="288"/>
      <c r="CLA19" s="288"/>
      <c r="CLB19" s="288"/>
      <c r="CLC19" s="288"/>
      <c r="CLD19" s="288"/>
      <c r="CLE19" s="288"/>
      <c r="CLF19" s="288"/>
      <c r="CLG19" s="288"/>
      <c r="CLH19" s="288"/>
      <c r="CLI19" s="288"/>
      <c r="CLJ19" s="288"/>
      <c r="CLK19" s="288"/>
      <c r="CLL19" s="288"/>
      <c r="CLM19" s="288"/>
      <c r="CLN19" s="288"/>
      <c r="CLO19" s="288"/>
      <c r="CLP19" s="288"/>
      <c r="CLQ19" s="288"/>
      <c r="CLR19" s="288"/>
      <c r="CLS19" s="288"/>
      <c r="CLT19" s="288"/>
      <c r="CLU19" s="288"/>
      <c r="CLV19" s="288"/>
      <c r="CLW19" s="288"/>
      <c r="CLX19" s="288"/>
      <c r="CLY19" s="288"/>
      <c r="CLZ19" s="288"/>
      <c r="CMA19" s="288"/>
      <c r="CMB19" s="288"/>
      <c r="CMC19" s="288"/>
      <c r="CMD19" s="288"/>
      <c r="CME19" s="288"/>
      <c r="CMF19" s="288"/>
      <c r="CMG19" s="288"/>
      <c r="CMH19" s="288"/>
      <c r="CMI19" s="288"/>
      <c r="CMJ19" s="288"/>
      <c r="CMK19" s="288"/>
      <c r="CML19" s="288"/>
      <c r="CMM19" s="288"/>
      <c r="CMN19" s="288"/>
      <c r="CMO19" s="288"/>
      <c r="CMP19" s="288"/>
      <c r="CMQ19" s="288"/>
      <c r="CMR19" s="288"/>
      <c r="CMS19" s="288"/>
      <c r="CMT19" s="288"/>
      <c r="CMU19" s="288"/>
      <c r="CMV19" s="288"/>
      <c r="CMW19" s="288"/>
      <c r="CMX19" s="288"/>
      <c r="CMY19" s="288"/>
      <c r="CMZ19" s="288"/>
      <c r="CNA19" s="288"/>
      <c r="CNB19" s="288"/>
      <c r="CNC19" s="288"/>
      <c r="CND19" s="288"/>
      <c r="CNE19" s="288"/>
      <c r="CNF19" s="288"/>
      <c r="CNG19" s="288"/>
      <c r="CNH19" s="288"/>
      <c r="CNI19" s="288"/>
      <c r="CNJ19" s="288"/>
      <c r="CNK19" s="288"/>
      <c r="CNL19" s="288"/>
      <c r="CNM19" s="288"/>
      <c r="CNN19" s="288"/>
      <c r="CNO19" s="288"/>
      <c r="CNP19" s="288"/>
      <c r="CNQ19" s="288"/>
      <c r="CNR19" s="288"/>
      <c r="CNS19" s="288"/>
      <c r="CNT19" s="288"/>
      <c r="CNU19" s="288"/>
      <c r="CNV19" s="288"/>
      <c r="CNW19" s="288"/>
      <c r="CNX19" s="288"/>
      <c r="CNY19" s="288"/>
      <c r="CNZ19" s="288"/>
      <c r="COA19" s="288"/>
      <c r="COB19" s="288"/>
      <c r="COC19" s="288"/>
      <c r="COD19" s="288"/>
      <c r="COE19" s="288"/>
      <c r="COF19" s="288"/>
      <c r="COG19" s="288"/>
      <c r="COH19" s="288"/>
      <c r="COI19" s="288"/>
      <c r="COJ19" s="288"/>
      <c r="COK19" s="288"/>
      <c r="COL19" s="288"/>
      <c r="COM19" s="288"/>
      <c r="CON19" s="288"/>
      <c r="COO19" s="288"/>
      <c r="COP19" s="288"/>
      <c r="COQ19" s="288"/>
      <c r="COR19" s="288"/>
      <c r="COS19" s="288"/>
      <c r="COT19" s="288"/>
      <c r="COU19" s="288"/>
      <c r="COV19" s="288"/>
      <c r="COW19" s="288"/>
      <c r="COX19" s="288"/>
      <c r="COY19" s="288"/>
      <c r="COZ19" s="288"/>
      <c r="CPA19" s="288"/>
      <c r="CPB19" s="288"/>
      <c r="CPC19" s="288"/>
      <c r="CPD19" s="288"/>
      <c r="CPE19" s="288"/>
      <c r="CPF19" s="288"/>
      <c r="CPG19" s="288"/>
      <c r="CPH19" s="288"/>
      <c r="CPI19" s="288"/>
      <c r="CPJ19" s="288"/>
      <c r="CPK19" s="288"/>
      <c r="CPL19" s="288"/>
      <c r="CPM19" s="288"/>
      <c r="CPN19" s="288"/>
      <c r="CPO19" s="288"/>
      <c r="CPP19" s="288"/>
      <c r="CPQ19" s="288"/>
      <c r="CPR19" s="288"/>
      <c r="CPS19" s="288"/>
      <c r="CPT19" s="288"/>
      <c r="CPU19" s="288"/>
      <c r="CPV19" s="288"/>
      <c r="CPW19" s="288"/>
      <c r="CPX19" s="288"/>
      <c r="CPY19" s="288"/>
      <c r="CPZ19" s="288"/>
      <c r="CQA19" s="288"/>
      <c r="CQB19" s="288"/>
      <c r="CQC19" s="288"/>
      <c r="CQD19" s="288"/>
      <c r="CQE19" s="288"/>
      <c r="CQF19" s="288"/>
      <c r="CQG19" s="288"/>
      <c r="CQH19" s="288"/>
      <c r="CQI19" s="288"/>
      <c r="CQJ19" s="288"/>
      <c r="CQK19" s="288"/>
      <c r="CQL19" s="288"/>
      <c r="CQM19" s="288"/>
      <c r="CQN19" s="288"/>
      <c r="CQO19" s="288"/>
      <c r="CQP19" s="288"/>
      <c r="CQQ19" s="288"/>
      <c r="CQR19" s="288"/>
      <c r="CQS19" s="288"/>
      <c r="CQT19" s="288"/>
      <c r="CQU19" s="288"/>
      <c r="CQV19" s="288"/>
      <c r="CQW19" s="288"/>
      <c r="CQX19" s="288"/>
      <c r="CQY19" s="288"/>
      <c r="CQZ19" s="288"/>
      <c r="CRA19" s="288"/>
      <c r="CRB19" s="288"/>
      <c r="CRC19" s="288"/>
      <c r="CRD19" s="288"/>
      <c r="CRE19" s="288"/>
      <c r="CRF19" s="288"/>
      <c r="CRG19" s="288"/>
      <c r="CRH19" s="288"/>
      <c r="CRI19" s="288"/>
      <c r="CRJ19" s="288"/>
      <c r="CRK19" s="288"/>
      <c r="CRL19" s="288"/>
      <c r="CRM19" s="288"/>
      <c r="CRN19" s="288"/>
      <c r="CRO19" s="288"/>
      <c r="CRP19" s="288"/>
      <c r="CRQ19" s="288"/>
      <c r="CRR19" s="288"/>
      <c r="CRS19" s="288"/>
      <c r="CRT19" s="288"/>
      <c r="CRU19" s="288"/>
      <c r="CRV19" s="288"/>
      <c r="CRW19" s="288"/>
      <c r="CRX19" s="288"/>
      <c r="CRY19" s="288"/>
      <c r="CRZ19" s="288"/>
      <c r="CSA19" s="288"/>
      <c r="CSB19" s="288"/>
      <c r="CSC19" s="288"/>
      <c r="CSD19" s="288"/>
      <c r="CSE19" s="288"/>
      <c r="CSF19" s="288"/>
      <c r="CSG19" s="288"/>
      <c r="CSH19" s="288"/>
      <c r="CSI19" s="288"/>
      <c r="CSJ19" s="288"/>
      <c r="CSK19" s="288"/>
      <c r="CSL19" s="288"/>
      <c r="CSM19" s="288"/>
      <c r="CSN19" s="288"/>
      <c r="CSO19" s="288"/>
      <c r="CSP19" s="288"/>
      <c r="CSQ19" s="288"/>
      <c r="CSR19" s="288"/>
      <c r="CSS19" s="288"/>
      <c r="CST19" s="288"/>
      <c r="CSU19" s="288"/>
      <c r="CSV19" s="288"/>
      <c r="CSW19" s="288"/>
      <c r="CSX19" s="288"/>
      <c r="CSY19" s="288"/>
      <c r="CSZ19" s="288"/>
      <c r="CTA19" s="288"/>
      <c r="CTB19" s="288"/>
      <c r="CTC19" s="288"/>
      <c r="CTD19" s="288"/>
      <c r="CTE19" s="288"/>
      <c r="CTF19" s="288"/>
      <c r="CTG19" s="288"/>
      <c r="CTH19" s="288"/>
      <c r="CTI19" s="288"/>
      <c r="CTJ19" s="288"/>
      <c r="CTK19" s="288"/>
      <c r="CTL19" s="288"/>
      <c r="CTM19" s="288"/>
      <c r="CTN19" s="288"/>
      <c r="CTO19" s="288"/>
      <c r="CTP19" s="288"/>
      <c r="CTQ19" s="288"/>
      <c r="CTR19" s="288"/>
      <c r="CTS19" s="288"/>
      <c r="CTT19" s="288"/>
      <c r="CTU19" s="288"/>
      <c r="CTV19" s="288"/>
      <c r="CTW19" s="288"/>
      <c r="CTX19" s="288"/>
      <c r="CTY19" s="288"/>
      <c r="CTZ19" s="288"/>
      <c r="CUA19" s="288"/>
      <c r="CUB19" s="288"/>
      <c r="CUC19" s="288"/>
      <c r="CUD19" s="288"/>
      <c r="CUE19" s="288"/>
      <c r="CUF19" s="288"/>
      <c r="CUG19" s="288"/>
      <c r="CUH19" s="288"/>
      <c r="CUI19" s="288"/>
      <c r="CUJ19" s="288"/>
      <c r="CUK19" s="288"/>
      <c r="CUL19" s="288"/>
      <c r="CUM19" s="288"/>
      <c r="CUN19" s="288"/>
      <c r="CUO19" s="288"/>
      <c r="CUP19" s="288"/>
      <c r="CUQ19" s="288"/>
      <c r="CUR19" s="288"/>
      <c r="CUS19" s="288"/>
      <c r="CUT19" s="288"/>
      <c r="CUU19" s="288"/>
      <c r="CUV19" s="288"/>
      <c r="CUW19" s="288"/>
      <c r="CUX19" s="288"/>
      <c r="CUY19" s="288"/>
      <c r="CUZ19" s="288"/>
      <c r="CVA19" s="288"/>
      <c r="CVB19" s="288"/>
      <c r="CVC19" s="288"/>
      <c r="CVD19" s="288"/>
      <c r="CVE19" s="288"/>
      <c r="CVF19" s="288"/>
      <c r="CVG19" s="288"/>
      <c r="CVH19" s="288"/>
      <c r="CVI19" s="288"/>
      <c r="CVJ19" s="288"/>
      <c r="CVK19" s="288"/>
      <c r="CVL19" s="288"/>
      <c r="CVM19" s="288"/>
      <c r="CVN19" s="288"/>
      <c r="CVO19" s="288"/>
      <c r="CVP19" s="288"/>
      <c r="CVQ19" s="288"/>
      <c r="CVR19" s="288"/>
      <c r="CVS19" s="288"/>
      <c r="CVT19" s="288"/>
      <c r="CVU19" s="288"/>
      <c r="CVV19" s="288"/>
      <c r="CVW19" s="288"/>
      <c r="CVX19" s="288"/>
      <c r="CVY19" s="288"/>
      <c r="CVZ19" s="288"/>
      <c r="CWA19" s="288"/>
      <c r="CWB19" s="288"/>
      <c r="CWC19" s="288"/>
      <c r="CWD19" s="288"/>
      <c r="CWE19" s="288"/>
      <c r="CWF19" s="288"/>
      <c r="CWG19" s="288"/>
      <c r="CWH19" s="288"/>
      <c r="CWI19" s="288"/>
      <c r="CWJ19" s="288"/>
      <c r="CWK19" s="288"/>
      <c r="CWL19" s="288"/>
      <c r="CWM19" s="288"/>
      <c r="CWN19" s="288"/>
      <c r="CWO19" s="288"/>
      <c r="CWP19" s="288"/>
      <c r="CWQ19" s="288"/>
      <c r="CWR19" s="288"/>
      <c r="CWS19" s="288"/>
      <c r="CWT19" s="288"/>
      <c r="CWU19" s="288"/>
      <c r="CWV19" s="288"/>
      <c r="CWW19" s="288"/>
      <c r="CWX19" s="288"/>
      <c r="CWY19" s="288"/>
      <c r="CWZ19" s="288"/>
      <c r="CXA19" s="288"/>
      <c r="CXB19" s="288"/>
      <c r="CXC19" s="288"/>
      <c r="CXD19" s="288"/>
      <c r="CXE19" s="288"/>
      <c r="CXF19" s="288"/>
      <c r="CXG19" s="288"/>
      <c r="CXH19" s="288"/>
      <c r="CXI19" s="288"/>
      <c r="CXJ19" s="288"/>
      <c r="CXK19" s="288"/>
      <c r="CXL19" s="288"/>
      <c r="CXM19" s="288"/>
      <c r="CXN19" s="288"/>
      <c r="CXO19" s="288"/>
      <c r="CXP19" s="288"/>
      <c r="CXQ19" s="288"/>
      <c r="CXR19" s="288"/>
      <c r="CXS19" s="288"/>
      <c r="CXT19" s="288"/>
      <c r="CXU19" s="288"/>
      <c r="CXV19" s="288"/>
      <c r="CXW19" s="288"/>
      <c r="CXX19" s="288"/>
      <c r="CXY19" s="288"/>
      <c r="CXZ19" s="288"/>
      <c r="CYA19" s="288"/>
      <c r="CYB19" s="288"/>
      <c r="CYC19" s="288"/>
      <c r="CYD19" s="288"/>
      <c r="CYE19" s="288"/>
      <c r="CYF19" s="288"/>
      <c r="CYG19" s="288"/>
      <c r="CYH19" s="288"/>
      <c r="CYI19" s="288"/>
      <c r="CYJ19" s="288"/>
      <c r="CYK19" s="288"/>
      <c r="CYL19" s="288"/>
      <c r="CYM19" s="288"/>
      <c r="CYN19" s="288"/>
      <c r="CYO19" s="288"/>
      <c r="CYP19" s="288"/>
      <c r="CYQ19" s="288"/>
      <c r="CYR19" s="288"/>
      <c r="CYS19" s="288"/>
      <c r="CYT19" s="288"/>
      <c r="CYU19" s="288"/>
      <c r="CYV19" s="288"/>
      <c r="CYW19" s="288"/>
      <c r="CYX19" s="288"/>
      <c r="CYY19" s="288"/>
      <c r="CYZ19" s="288"/>
      <c r="CZA19" s="288"/>
      <c r="CZB19" s="288"/>
      <c r="CZC19" s="288"/>
      <c r="CZD19" s="288"/>
      <c r="CZE19" s="288"/>
      <c r="CZF19" s="288"/>
      <c r="CZG19" s="288"/>
      <c r="CZH19" s="288"/>
      <c r="CZI19" s="288"/>
      <c r="CZJ19" s="288"/>
      <c r="CZK19" s="288"/>
      <c r="CZL19" s="288"/>
      <c r="CZM19" s="288"/>
      <c r="CZN19" s="288"/>
      <c r="CZO19" s="288"/>
      <c r="CZP19" s="288"/>
      <c r="CZQ19" s="288"/>
      <c r="CZR19" s="288"/>
      <c r="CZS19" s="288"/>
      <c r="CZT19" s="288"/>
      <c r="CZU19" s="288"/>
      <c r="CZV19" s="288"/>
      <c r="CZW19" s="288"/>
      <c r="CZX19" s="288"/>
      <c r="CZY19" s="288"/>
      <c r="CZZ19" s="288"/>
      <c r="DAA19" s="288"/>
      <c r="DAB19" s="288"/>
      <c r="DAC19" s="288"/>
      <c r="DAD19" s="288"/>
      <c r="DAE19" s="288"/>
      <c r="DAF19" s="288"/>
      <c r="DAG19" s="288"/>
      <c r="DAH19" s="288"/>
      <c r="DAI19" s="288"/>
      <c r="DAJ19" s="288"/>
      <c r="DAK19" s="288"/>
      <c r="DAL19" s="288"/>
      <c r="DAM19" s="288"/>
      <c r="DAN19" s="288"/>
      <c r="DAO19" s="288"/>
      <c r="DAP19" s="288"/>
      <c r="DAQ19" s="288"/>
      <c r="DAR19" s="288"/>
      <c r="DAS19" s="288"/>
      <c r="DAT19" s="288"/>
      <c r="DAU19" s="288"/>
      <c r="DAV19" s="288"/>
      <c r="DAW19" s="288"/>
      <c r="DAX19" s="288"/>
      <c r="DAY19" s="288"/>
      <c r="DAZ19" s="288"/>
      <c r="DBA19" s="288"/>
      <c r="DBB19" s="288"/>
      <c r="DBC19" s="288"/>
      <c r="DBD19" s="288"/>
      <c r="DBE19" s="288"/>
      <c r="DBF19" s="288"/>
      <c r="DBG19" s="288"/>
      <c r="DBH19" s="288"/>
      <c r="DBI19" s="288"/>
      <c r="DBJ19" s="288"/>
      <c r="DBK19" s="288"/>
      <c r="DBL19" s="288"/>
      <c r="DBM19" s="288"/>
      <c r="DBN19" s="288"/>
      <c r="DBO19" s="288"/>
      <c r="DBP19" s="288"/>
      <c r="DBQ19" s="288"/>
      <c r="DBR19" s="288"/>
      <c r="DBS19" s="288"/>
      <c r="DBT19" s="288"/>
      <c r="DBU19" s="288"/>
      <c r="DBV19" s="288"/>
      <c r="DBW19" s="288"/>
      <c r="DBX19" s="288"/>
      <c r="DBY19" s="288"/>
      <c r="DBZ19" s="288"/>
      <c r="DCA19" s="288"/>
      <c r="DCB19" s="288"/>
      <c r="DCC19" s="288"/>
      <c r="DCD19" s="288"/>
      <c r="DCE19" s="288"/>
      <c r="DCF19" s="288"/>
      <c r="DCG19" s="288"/>
      <c r="DCH19" s="288"/>
      <c r="DCI19" s="288"/>
      <c r="DCJ19" s="288"/>
      <c r="DCK19" s="288"/>
      <c r="DCL19" s="288"/>
      <c r="DCM19" s="288"/>
      <c r="DCN19" s="288"/>
      <c r="DCO19" s="288"/>
      <c r="DCP19" s="288"/>
      <c r="DCQ19" s="288"/>
      <c r="DCR19" s="288"/>
      <c r="DCS19" s="288"/>
      <c r="DCT19" s="288"/>
      <c r="DCU19" s="288"/>
      <c r="DCV19" s="288"/>
      <c r="DCW19" s="288"/>
      <c r="DCX19" s="288"/>
      <c r="DCY19" s="288"/>
      <c r="DCZ19" s="288"/>
      <c r="DDA19" s="288"/>
      <c r="DDB19" s="288"/>
      <c r="DDC19" s="288"/>
      <c r="DDD19" s="288"/>
      <c r="DDE19" s="288"/>
      <c r="DDF19" s="288"/>
      <c r="DDG19" s="288"/>
      <c r="DDH19" s="288"/>
      <c r="DDI19" s="288"/>
      <c r="DDJ19" s="288"/>
      <c r="DDK19" s="288"/>
      <c r="DDL19" s="288"/>
      <c r="DDM19" s="288"/>
      <c r="DDN19" s="288"/>
      <c r="DDO19" s="288"/>
      <c r="DDP19" s="288"/>
      <c r="DDQ19" s="288"/>
      <c r="DDR19" s="288"/>
      <c r="DDS19" s="288"/>
      <c r="DDT19" s="288"/>
      <c r="DDU19" s="288"/>
      <c r="DDV19" s="288"/>
      <c r="DDW19" s="288"/>
      <c r="DDX19" s="288"/>
      <c r="DDY19" s="288"/>
      <c r="DDZ19" s="288"/>
      <c r="DEA19" s="288"/>
      <c r="DEB19" s="288"/>
      <c r="DEC19" s="288"/>
      <c r="DED19" s="288"/>
      <c r="DEE19" s="288"/>
      <c r="DEF19" s="288"/>
      <c r="DEG19" s="288"/>
      <c r="DEH19" s="288"/>
      <c r="DEI19" s="288"/>
      <c r="DEJ19" s="288"/>
      <c r="DEK19" s="288"/>
      <c r="DEL19" s="288"/>
      <c r="DEM19" s="288"/>
      <c r="DEN19" s="288"/>
      <c r="DEO19" s="288"/>
      <c r="DEP19" s="288"/>
      <c r="DEQ19" s="288"/>
      <c r="DER19" s="288"/>
      <c r="DES19" s="288"/>
      <c r="DET19" s="288"/>
      <c r="DEU19" s="288"/>
      <c r="DEV19" s="288"/>
      <c r="DEW19" s="288"/>
      <c r="DEX19" s="288"/>
      <c r="DEY19" s="288"/>
      <c r="DEZ19" s="288"/>
      <c r="DFA19" s="288"/>
      <c r="DFB19" s="288"/>
      <c r="DFC19" s="288"/>
      <c r="DFD19" s="288"/>
      <c r="DFE19" s="288"/>
      <c r="DFF19" s="288"/>
      <c r="DFG19" s="288"/>
      <c r="DFH19" s="288"/>
      <c r="DFI19" s="288"/>
      <c r="DFJ19" s="288"/>
      <c r="DFK19" s="288"/>
      <c r="DFL19" s="288"/>
      <c r="DFM19" s="288"/>
      <c r="DFN19" s="288"/>
      <c r="DFO19" s="288"/>
      <c r="DFP19" s="288"/>
      <c r="DFQ19" s="288"/>
      <c r="DFR19" s="288"/>
      <c r="DFS19" s="288"/>
      <c r="DFT19" s="288"/>
      <c r="DFU19" s="288"/>
      <c r="DFV19" s="288"/>
      <c r="DFW19" s="288"/>
      <c r="DFX19" s="288"/>
      <c r="DFY19" s="288"/>
      <c r="DFZ19" s="288"/>
      <c r="DGA19" s="288"/>
      <c r="DGB19" s="288"/>
      <c r="DGC19" s="288"/>
      <c r="DGD19" s="288"/>
      <c r="DGE19" s="288"/>
      <c r="DGF19" s="288"/>
      <c r="DGG19" s="288"/>
      <c r="DGH19" s="288"/>
      <c r="DGI19" s="288"/>
      <c r="DGJ19" s="288"/>
      <c r="DGK19" s="288"/>
      <c r="DGL19" s="288"/>
      <c r="DGM19" s="288"/>
      <c r="DGN19" s="288"/>
      <c r="DGO19" s="288"/>
      <c r="DGP19" s="288"/>
      <c r="DGQ19" s="288"/>
      <c r="DGR19" s="288"/>
      <c r="DGS19" s="288"/>
      <c r="DGT19" s="288"/>
      <c r="DGU19" s="288"/>
      <c r="DGV19" s="288"/>
      <c r="DGW19" s="288"/>
      <c r="DGX19" s="288"/>
      <c r="DGY19" s="288"/>
      <c r="DGZ19" s="288"/>
      <c r="DHA19" s="288"/>
      <c r="DHB19" s="288"/>
      <c r="DHC19" s="288"/>
      <c r="DHD19" s="288"/>
      <c r="DHE19" s="288"/>
      <c r="DHF19" s="288"/>
      <c r="DHG19" s="288"/>
      <c r="DHH19" s="288"/>
      <c r="DHI19" s="288"/>
      <c r="DHJ19" s="288"/>
      <c r="DHK19" s="288"/>
      <c r="DHL19" s="288"/>
      <c r="DHM19" s="288"/>
      <c r="DHN19" s="288"/>
      <c r="DHO19" s="288"/>
      <c r="DHP19" s="288"/>
      <c r="DHQ19" s="288"/>
      <c r="DHR19" s="288"/>
      <c r="DHS19" s="288"/>
      <c r="DHT19" s="288"/>
      <c r="DHU19" s="288"/>
      <c r="DHV19" s="288"/>
      <c r="DHW19" s="288"/>
      <c r="DHX19" s="288"/>
      <c r="DHY19" s="288"/>
      <c r="DHZ19" s="288"/>
      <c r="DIA19" s="288"/>
      <c r="DIB19" s="288"/>
      <c r="DIC19" s="288"/>
      <c r="DID19" s="288"/>
      <c r="DIE19" s="288"/>
      <c r="DIF19" s="288"/>
      <c r="DIG19" s="288"/>
      <c r="DIH19" s="288"/>
      <c r="DII19" s="288"/>
      <c r="DIJ19" s="288"/>
      <c r="DIK19" s="288"/>
      <c r="DIL19" s="288"/>
      <c r="DIM19" s="288"/>
      <c r="DIN19" s="288"/>
      <c r="DIO19" s="288"/>
      <c r="DIP19" s="288"/>
      <c r="DIQ19" s="288"/>
      <c r="DIR19" s="288"/>
      <c r="DIS19" s="288"/>
      <c r="DIT19" s="288"/>
      <c r="DIU19" s="288"/>
      <c r="DIV19" s="288"/>
      <c r="DIW19" s="288"/>
      <c r="DIX19" s="288"/>
      <c r="DIY19" s="288"/>
      <c r="DIZ19" s="288"/>
      <c r="DJA19" s="288"/>
      <c r="DJB19" s="288"/>
      <c r="DJC19" s="288"/>
      <c r="DJD19" s="288"/>
      <c r="DJE19" s="288"/>
      <c r="DJF19" s="288"/>
      <c r="DJG19" s="288"/>
      <c r="DJH19" s="288"/>
      <c r="DJI19" s="288"/>
      <c r="DJJ19" s="288"/>
      <c r="DJK19" s="288"/>
      <c r="DJL19" s="288"/>
      <c r="DJM19" s="288"/>
      <c r="DJN19" s="288"/>
      <c r="DJO19" s="288"/>
      <c r="DJP19" s="288"/>
      <c r="DJQ19" s="288"/>
      <c r="DJR19" s="288"/>
      <c r="DJS19" s="288"/>
      <c r="DJT19" s="288"/>
      <c r="DJU19" s="288"/>
      <c r="DJV19" s="288"/>
      <c r="DJW19" s="288"/>
      <c r="DJX19" s="288"/>
      <c r="DJY19" s="288"/>
      <c r="DJZ19" s="288"/>
      <c r="DKA19" s="288"/>
      <c r="DKB19" s="288"/>
      <c r="DKC19" s="288"/>
      <c r="DKD19" s="288"/>
      <c r="DKE19" s="288"/>
      <c r="DKF19" s="288"/>
      <c r="DKG19" s="288"/>
      <c r="DKH19" s="288"/>
      <c r="DKI19" s="288"/>
      <c r="DKJ19" s="288"/>
      <c r="DKK19" s="288"/>
      <c r="DKL19" s="288"/>
      <c r="DKM19" s="288"/>
      <c r="DKN19" s="288"/>
      <c r="DKO19" s="288"/>
      <c r="DKP19" s="288"/>
      <c r="DKQ19" s="288"/>
      <c r="DKR19" s="288"/>
      <c r="DKS19" s="288"/>
      <c r="DKT19" s="288"/>
      <c r="DKU19" s="288"/>
      <c r="DKV19" s="288"/>
      <c r="DKW19" s="288"/>
      <c r="DKX19" s="288"/>
      <c r="DKY19" s="288"/>
      <c r="DKZ19" s="288"/>
      <c r="DLA19" s="288"/>
      <c r="DLB19" s="288"/>
      <c r="DLC19" s="288"/>
      <c r="DLD19" s="288"/>
      <c r="DLE19" s="288"/>
      <c r="DLF19" s="288"/>
      <c r="DLG19" s="288"/>
      <c r="DLH19" s="288"/>
      <c r="DLI19" s="288"/>
      <c r="DLJ19" s="288"/>
      <c r="DLK19" s="288"/>
      <c r="DLL19" s="288"/>
      <c r="DLM19" s="288"/>
      <c r="DLN19" s="288"/>
      <c r="DLO19" s="288"/>
      <c r="DLP19" s="288"/>
      <c r="DLQ19" s="288"/>
      <c r="DLR19" s="288"/>
      <c r="DLS19" s="288"/>
      <c r="DLT19" s="288"/>
      <c r="DLU19" s="288"/>
      <c r="DLV19" s="288"/>
      <c r="DLW19" s="288"/>
      <c r="DLX19" s="288"/>
      <c r="DLY19" s="288"/>
      <c r="DLZ19" s="288"/>
      <c r="DMA19" s="288"/>
      <c r="DMB19" s="288"/>
      <c r="DMC19" s="288"/>
      <c r="DMD19" s="288"/>
      <c r="DME19" s="288"/>
      <c r="DMF19" s="288"/>
      <c r="DMG19" s="288"/>
      <c r="DMH19" s="288"/>
      <c r="DMI19" s="288"/>
      <c r="DMJ19" s="288"/>
      <c r="DMK19" s="288"/>
      <c r="DML19" s="288"/>
      <c r="DMM19" s="288"/>
      <c r="DMN19" s="288"/>
      <c r="DMO19" s="288"/>
      <c r="DMP19" s="288"/>
      <c r="DMQ19" s="288"/>
      <c r="DMR19" s="288"/>
      <c r="DMS19" s="288"/>
      <c r="DMT19" s="288"/>
      <c r="DMU19" s="288"/>
      <c r="DMV19" s="288"/>
      <c r="DMW19" s="288"/>
      <c r="DMX19" s="288"/>
      <c r="DMY19" s="288"/>
      <c r="DMZ19" s="288"/>
      <c r="DNA19" s="288"/>
      <c r="DNB19" s="288"/>
      <c r="DNC19" s="288"/>
      <c r="DND19" s="288"/>
      <c r="DNE19" s="288"/>
      <c r="DNF19" s="288"/>
      <c r="DNG19" s="288"/>
      <c r="DNH19" s="288"/>
      <c r="DNI19" s="288"/>
      <c r="DNJ19" s="288"/>
      <c r="DNK19" s="288"/>
      <c r="DNL19" s="288"/>
      <c r="DNM19" s="288"/>
      <c r="DNN19" s="288"/>
      <c r="DNO19" s="288"/>
      <c r="DNP19" s="288"/>
      <c r="DNQ19" s="288"/>
      <c r="DNR19" s="288"/>
      <c r="DNS19" s="288"/>
      <c r="DNT19" s="288"/>
      <c r="DNU19" s="288"/>
      <c r="DNV19" s="288"/>
      <c r="DNW19" s="288"/>
      <c r="DNX19" s="288"/>
      <c r="DNY19" s="288"/>
      <c r="DNZ19" s="288"/>
      <c r="DOA19" s="288"/>
      <c r="DOB19" s="288"/>
      <c r="DOC19" s="288"/>
      <c r="DOD19" s="288"/>
      <c r="DOE19" s="288"/>
      <c r="DOF19" s="288"/>
      <c r="DOG19" s="288"/>
      <c r="DOH19" s="288"/>
      <c r="DOI19" s="288"/>
      <c r="DOJ19" s="288"/>
      <c r="DOK19" s="288"/>
      <c r="DOL19" s="288"/>
      <c r="DOM19" s="288"/>
      <c r="DON19" s="288"/>
      <c r="DOO19" s="288"/>
      <c r="DOP19" s="288"/>
      <c r="DOQ19" s="288"/>
      <c r="DOR19" s="288"/>
      <c r="DOS19" s="288"/>
      <c r="DOT19" s="288"/>
      <c r="DOU19" s="288"/>
      <c r="DOV19" s="288"/>
      <c r="DOW19" s="288"/>
      <c r="DOX19" s="288"/>
      <c r="DOY19" s="288"/>
      <c r="DOZ19" s="288"/>
      <c r="DPA19" s="288"/>
      <c r="DPB19" s="288"/>
      <c r="DPC19" s="288"/>
      <c r="DPD19" s="288"/>
      <c r="DPE19" s="288"/>
      <c r="DPF19" s="288"/>
      <c r="DPG19" s="288"/>
      <c r="DPH19" s="288"/>
      <c r="DPI19" s="288"/>
      <c r="DPJ19" s="288"/>
      <c r="DPK19" s="288"/>
      <c r="DPL19" s="288"/>
      <c r="DPM19" s="288"/>
      <c r="DPN19" s="288"/>
      <c r="DPO19" s="288"/>
      <c r="DPP19" s="288"/>
      <c r="DPQ19" s="288"/>
      <c r="DPR19" s="288"/>
      <c r="DPS19" s="288"/>
      <c r="DPT19" s="288"/>
      <c r="DPU19" s="288"/>
      <c r="DPV19" s="288"/>
      <c r="DPW19" s="288"/>
      <c r="DPX19" s="288"/>
      <c r="DPY19" s="288"/>
      <c r="DPZ19" s="288"/>
      <c r="DQA19" s="288"/>
      <c r="DQB19" s="288"/>
      <c r="DQC19" s="288"/>
      <c r="DQD19" s="288"/>
      <c r="DQE19" s="288"/>
      <c r="DQF19" s="288"/>
      <c r="DQG19" s="288"/>
      <c r="DQH19" s="288"/>
      <c r="DQI19" s="288"/>
      <c r="DQJ19" s="288"/>
      <c r="DQK19" s="288"/>
      <c r="DQL19" s="288"/>
      <c r="DQM19" s="288"/>
      <c r="DQN19" s="288"/>
      <c r="DQO19" s="288"/>
      <c r="DQP19" s="288"/>
      <c r="DQQ19" s="288"/>
      <c r="DQR19" s="288"/>
      <c r="DQS19" s="288"/>
      <c r="DQT19" s="288"/>
      <c r="DQU19" s="288"/>
      <c r="DQV19" s="288"/>
      <c r="DQW19" s="288"/>
      <c r="DQX19" s="288"/>
      <c r="DQY19" s="288"/>
      <c r="DQZ19" s="288"/>
      <c r="DRA19" s="288"/>
      <c r="DRB19" s="288"/>
      <c r="DRC19" s="288"/>
      <c r="DRD19" s="288"/>
      <c r="DRE19" s="288"/>
      <c r="DRF19" s="288"/>
      <c r="DRG19" s="288"/>
      <c r="DRH19" s="288"/>
      <c r="DRI19" s="288"/>
      <c r="DRJ19" s="288"/>
      <c r="DRK19" s="288"/>
      <c r="DRL19" s="288"/>
      <c r="DRM19" s="288"/>
      <c r="DRN19" s="288"/>
      <c r="DRO19" s="288"/>
      <c r="DRP19" s="288"/>
      <c r="DRQ19" s="288"/>
      <c r="DRR19" s="288"/>
      <c r="DRS19" s="288"/>
      <c r="DRT19" s="288"/>
      <c r="DRU19" s="288"/>
      <c r="DRV19" s="288"/>
      <c r="DRW19" s="288"/>
      <c r="DRX19" s="288"/>
      <c r="DRY19" s="288"/>
      <c r="DRZ19" s="288"/>
      <c r="DSA19" s="288"/>
      <c r="DSB19" s="288"/>
      <c r="DSC19" s="288"/>
      <c r="DSD19" s="288"/>
      <c r="DSE19" s="288"/>
      <c r="DSF19" s="288"/>
      <c r="DSG19" s="288"/>
      <c r="DSH19" s="288"/>
      <c r="DSI19" s="288"/>
      <c r="DSJ19" s="288"/>
      <c r="DSK19" s="288"/>
      <c r="DSL19" s="288"/>
      <c r="DSM19" s="288"/>
      <c r="DSN19" s="288"/>
      <c r="DSO19" s="288"/>
      <c r="DSP19" s="288"/>
      <c r="DSQ19" s="288"/>
      <c r="DSR19" s="288"/>
      <c r="DSS19" s="288"/>
      <c r="DST19" s="288"/>
      <c r="DSU19" s="288"/>
      <c r="DSV19" s="288"/>
      <c r="DSW19" s="288"/>
      <c r="DSX19" s="288"/>
      <c r="DSY19" s="288"/>
      <c r="DSZ19" s="288"/>
      <c r="DTA19" s="288"/>
      <c r="DTB19" s="288"/>
      <c r="DTC19" s="288"/>
      <c r="DTD19" s="288"/>
      <c r="DTE19" s="288"/>
      <c r="DTF19" s="288"/>
      <c r="DTG19" s="288"/>
      <c r="DTH19" s="288"/>
      <c r="DTI19" s="288"/>
      <c r="DTJ19" s="288"/>
      <c r="DTK19" s="288"/>
      <c r="DTL19" s="288"/>
      <c r="DTM19" s="288"/>
      <c r="DTN19" s="288"/>
      <c r="DTO19" s="288"/>
      <c r="DTP19" s="288"/>
      <c r="DTQ19" s="288"/>
      <c r="DTR19" s="288"/>
      <c r="DTS19" s="288"/>
      <c r="DTT19" s="288"/>
      <c r="DTU19" s="288"/>
      <c r="DTV19" s="288"/>
      <c r="DTW19" s="288"/>
      <c r="DTX19" s="288"/>
      <c r="DTY19" s="288"/>
      <c r="DTZ19" s="288"/>
      <c r="DUA19" s="288"/>
      <c r="DUB19" s="288"/>
      <c r="DUC19" s="288"/>
      <c r="DUD19" s="288"/>
      <c r="DUE19" s="288"/>
      <c r="DUF19" s="288"/>
      <c r="DUG19" s="288"/>
      <c r="DUH19" s="288"/>
      <c r="DUI19" s="288"/>
      <c r="DUJ19" s="288"/>
      <c r="DUK19" s="288"/>
      <c r="DUL19" s="288"/>
      <c r="DUM19" s="288"/>
      <c r="DUN19" s="288"/>
      <c r="DUO19" s="288"/>
      <c r="DUP19" s="288"/>
      <c r="DUQ19" s="288"/>
      <c r="DUR19" s="288"/>
      <c r="DUS19" s="288"/>
      <c r="DUT19" s="288"/>
      <c r="DUU19" s="288"/>
      <c r="DUV19" s="288"/>
      <c r="DUW19" s="288"/>
      <c r="DUX19" s="288"/>
      <c r="DUY19" s="288"/>
      <c r="DUZ19" s="288"/>
      <c r="DVA19" s="288"/>
      <c r="DVB19" s="288"/>
      <c r="DVC19" s="288"/>
      <c r="DVD19" s="288"/>
      <c r="DVE19" s="288"/>
      <c r="DVF19" s="288"/>
      <c r="DVG19" s="288"/>
      <c r="DVH19" s="288"/>
      <c r="DVI19" s="288"/>
      <c r="DVJ19" s="288"/>
      <c r="DVK19" s="288"/>
      <c r="DVL19" s="288"/>
      <c r="DVM19" s="288"/>
      <c r="DVN19" s="288"/>
      <c r="DVO19" s="288"/>
      <c r="DVP19" s="288"/>
      <c r="DVQ19" s="288"/>
      <c r="DVR19" s="288"/>
      <c r="DVS19" s="288"/>
      <c r="DVT19" s="288"/>
      <c r="DVU19" s="288"/>
      <c r="DVV19" s="288"/>
      <c r="DVW19" s="288"/>
      <c r="DVX19" s="288"/>
      <c r="DVY19" s="288"/>
      <c r="DVZ19" s="288"/>
      <c r="DWA19" s="288"/>
      <c r="DWB19" s="288"/>
      <c r="DWC19" s="288"/>
      <c r="DWD19" s="288"/>
      <c r="DWE19" s="288"/>
      <c r="DWF19" s="288"/>
      <c r="DWG19" s="288"/>
      <c r="DWH19" s="288"/>
      <c r="DWI19" s="288"/>
      <c r="DWJ19" s="288"/>
      <c r="DWK19" s="288"/>
      <c r="DWL19" s="288"/>
      <c r="DWM19" s="288"/>
      <c r="DWN19" s="288"/>
      <c r="DWO19" s="288"/>
      <c r="DWP19" s="288"/>
      <c r="DWQ19" s="288"/>
      <c r="DWR19" s="288"/>
      <c r="DWS19" s="288"/>
      <c r="DWT19" s="288"/>
      <c r="DWU19" s="288"/>
      <c r="DWV19" s="288"/>
      <c r="DWW19" s="288"/>
      <c r="DWX19" s="288"/>
      <c r="DWY19" s="288"/>
      <c r="DWZ19" s="288"/>
      <c r="DXA19" s="288"/>
      <c r="DXB19" s="288"/>
      <c r="DXC19" s="288"/>
      <c r="DXD19" s="288"/>
      <c r="DXE19" s="288"/>
      <c r="DXF19" s="288"/>
      <c r="DXG19" s="288"/>
      <c r="DXH19" s="288"/>
      <c r="DXI19" s="288"/>
      <c r="DXJ19" s="288"/>
      <c r="DXK19" s="288"/>
      <c r="DXL19" s="288"/>
      <c r="DXM19" s="288"/>
      <c r="DXN19" s="288"/>
      <c r="DXO19" s="288"/>
      <c r="DXP19" s="288"/>
      <c r="DXQ19" s="288"/>
      <c r="DXR19" s="288"/>
      <c r="DXS19" s="288"/>
      <c r="DXT19" s="288"/>
      <c r="DXU19" s="288"/>
      <c r="DXV19" s="288"/>
      <c r="DXW19" s="288"/>
      <c r="DXX19" s="288"/>
      <c r="DXY19" s="288"/>
      <c r="DXZ19" s="288"/>
      <c r="DYA19" s="288"/>
      <c r="DYB19" s="288"/>
      <c r="DYC19" s="288"/>
      <c r="DYD19" s="288"/>
      <c r="DYE19" s="288"/>
      <c r="DYF19" s="288"/>
      <c r="DYG19" s="288"/>
      <c r="DYH19" s="288"/>
      <c r="DYI19" s="288"/>
      <c r="DYJ19" s="288"/>
      <c r="DYK19" s="288"/>
      <c r="DYL19" s="288"/>
      <c r="DYM19" s="288"/>
      <c r="DYN19" s="288"/>
      <c r="DYO19" s="288"/>
      <c r="DYP19" s="288"/>
      <c r="DYQ19" s="288"/>
      <c r="DYR19" s="288"/>
      <c r="DYS19" s="288"/>
      <c r="DYT19" s="288"/>
      <c r="DYU19" s="288"/>
      <c r="DYV19" s="288"/>
      <c r="DYW19" s="288"/>
      <c r="DYX19" s="288"/>
      <c r="DYY19" s="288"/>
      <c r="DYZ19" s="288"/>
      <c r="DZA19" s="288"/>
      <c r="DZB19" s="288"/>
      <c r="DZC19" s="288"/>
      <c r="DZD19" s="288"/>
      <c r="DZE19" s="288"/>
      <c r="DZF19" s="288"/>
      <c r="DZG19" s="288"/>
      <c r="DZH19" s="288"/>
      <c r="DZI19" s="288"/>
      <c r="DZJ19" s="288"/>
      <c r="DZK19" s="288"/>
      <c r="DZL19" s="288"/>
      <c r="DZM19" s="288"/>
      <c r="DZN19" s="288"/>
      <c r="DZO19" s="288"/>
      <c r="DZP19" s="288"/>
      <c r="DZQ19" s="288"/>
      <c r="DZR19" s="288"/>
      <c r="DZS19" s="288"/>
      <c r="DZT19" s="288"/>
      <c r="DZU19" s="288"/>
      <c r="DZV19" s="288"/>
      <c r="DZW19" s="288"/>
      <c r="DZX19" s="288"/>
      <c r="DZY19" s="288"/>
      <c r="DZZ19" s="288"/>
      <c r="EAA19" s="288"/>
      <c r="EAB19" s="288"/>
      <c r="EAC19" s="288"/>
      <c r="EAD19" s="288"/>
      <c r="EAE19" s="288"/>
      <c r="EAF19" s="288"/>
      <c r="EAG19" s="288"/>
      <c r="EAH19" s="288"/>
      <c r="EAI19" s="288"/>
      <c r="EAJ19" s="288"/>
      <c r="EAK19" s="288"/>
      <c r="EAL19" s="288"/>
      <c r="EAM19" s="288"/>
      <c r="EAN19" s="288"/>
      <c r="EAO19" s="288"/>
      <c r="EAP19" s="288"/>
      <c r="EAQ19" s="288"/>
      <c r="EAR19" s="288"/>
      <c r="EAS19" s="288"/>
      <c r="EAT19" s="288"/>
      <c r="EAU19" s="288"/>
      <c r="EAV19" s="288"/>
      <c r="EAW19" s="288"/>
      <c r="EAX19" s="288"/>
      <c r="EAY19" s="288"/>
      <c r="EAZ19" s="288"/>
      <c r="EBA19" s="288"/>
      <c r="EBB19" s="288"/>
      <c r="EBC19" s="288"/>
      <c r="EBD19" s="288"/>
      <c r="EBE19" s="288"/>
      <c r="EBF19" s="288"/>
      <c r="EBG19" s="288"/>
      <c r="EBH19" s="288"/>
      <c r="EBI19" s="288"/>
      <c r="EBJ19" s="288"/>
      <c r="EBK19" s="288"/>
      <c r="EBL19" s="288"/>
      <c r="EBM19" s="288"/>
      <c r="EBN19" s="288"/>
      <c r="EBO19" s="288"/>
      <c r="EBP19" s="288"/>
      <c r="EBQ19" s="288"/>
      <c r="EBR19" s="288"/>
      <c r="EBS19" s="288"/>
      <c r="EBT19" s="288"/>
      <c r="EBU19" s="288"/>
      <c r="EBV19" s="288"/>
      <c r="EBW19" s="288"/>
      <c r="EBX19" s="288"/>
      <c r="EBY19" s="288"/>
      <c r="EBZ19" s="288"/>
      <c r="ECA19" s="288"/>
      <c r="ECB19" s="288"/>
      <c r="ECC19" s="288"/>
      <c r="ECD19" s="288"/>
      <c r="ECE19" s="288"/>
      <c r="ECF19" s="288"/>
      <c r="ECG19" s="288"/>
      <c r="ECH19" s="288"/>
      <c r="ECI19" s="288"/>
      <c r="ECJ19" s="288"/>
      <c r="ECK19" s="288"/>
      <c r="ECL19" s="288"/>
      <c r="ECM19" s="288"/>
      <c r="ECN19" s="288"/>
      <c r="ECO19" s="288"/>
      <c r="ECP19" s="288"/>
      <c r="ECQ19" s="288"/>
      <c r="ECR19" s="288"/>
      <c r="ECS19" s="288"/>
      <c r="ECT19" s="288"/>
      <c r="ECU19" s="288"/>
      <c r="ECV19" s="288"/>
      <c r="ECW19" s="288"/>
      <c r="ECX19" s="288"/>
      <c r="ECY19" s="288"/>
      <c r="ECZ19" s="288"/>
      <c r="EDA19" s="288"/>
      <c r="EDB19" s="288"/>
      <c r="EDC19" s="288"/>
      <c r="EDD19" s="288"/>
      <c r="EDE19" s="288"/>
      <c r="EDF19" s="288"/>
      <c r="EDG19" s="288"/>
      <c r="EDH19" s="288"/>
      <c r="EDI19" s="288"/>
      <c r="EDJ19" s="288"/>
      <c r="EDK19" s="288"/>
      <c r="EDL19" s="288"/>
      <c r="EDM19" s="288"/>
      <c r="EDN19" s="288"/>
      <c r="EDO19" s="288"/>
      <c r="EDP19" s="288"/>
      <c r="EDQ19" s="288"/>
      <c r="EDR19" s="288"/>
      <c r="EDS19" s="288"/>
      <c r="EDT19" s="288"/>
      <c r="EDU19" s="288"/>
      <c r="EDV19" s="288"/>
      <c r="EDW19" s="288"/>
      <c r="EDX19" s="288"/>
      <c r="EDY19" s="288"/>
      <c r="EDZ19" s="288"/>
      <c r="EEA19" s="288"/>
      <c r="EEB19" s="288"/>
      <c r="EEC19" s="288"/>
      <c r="EED19" s="288"/>
      <c r="EEE19" s="288"/>
      <c r="EEF19" s="288"/>
      <c r="EEG19" s="288"/>
      <c r="EEH19" s="288"/>
      <c r="EEI19" s="288"/>
      <c r="EEJ19" s="288"/>
      <c r="EEK19" s="288"/>
      <c r="EEL19" s="288"/>
      <c r="EEM19" s="288"/>
      <c r="EEN19" s="288"/>
      <c r="EEO19" s="288"/>
      <c r="EEP19" s="288"/>
      <c r="EEQ19" s="288"/>
      <c r="EER19" s="288"/>
      <c r="EES19" s="288"/>
      <c r="EET19" s="288"/>
      <c r="EEU19" s="288"/>
      <c r="EEV19" s="288"/>
      <c r="EEW19" s="288"/>
      <c r="EEX19" s="288"/>
      <c r="EEY19" s="288"/>
      <c r="EEZ19" s="288"/>
      <c r="EFA19" s="288"/>
      <c r="EFB19" s="288"/>
      <c r="EFC19" s="288"/>
      <c r="EFD19" s="288"/>
      <c r="EFE19" s="288"/>
      <c r="EFF19" s="288"/>
      <c r="EFG19" s="288"/>
      <c r="EFH19" s="288"/>
      <c r="EFI19" s="288"/>
      <c r="EFJ19" s="288"/>
      <c r="EFK19" s="288"/>
      <c r="EFL19" s="288"/>
    </row>
    <row r="20" spans="1:3548" s="101" customFormat="1" ht="32.25" customHeight="1" thickBot="1">
      <c r="A20" s="79">
        <v>11</v>
      </c>
      <c r="B20" s="354"/>
      <c r="C20" s="360" t="s">
        <v>35</v>
      </c>
      <c r="D20" s="358"/>
      <c r="E20" s="277" t="s">
        <v>98</v>
      </c>
      <c r="F20" s="266" t="s">
        <v>89</v>
      </c>
      <c r="G20" s="96" t="s">
        <v>99</v>
      </c>
      <c r="H20" s="96" t="s">
        <v>87</v>
      </c>
      <c r="I20" s="97" t="s">
        <v>207</v>
      </c>
      <c r="J20" s="98"/>
      <c r="K20" s="98"/>
      <c r="L20" s="68" t="s">
        <v>83</v>
      </c>
      <c r="M20" s="96"/>
      <c r="N20" s="99"/>
      <c r="O20" s="99"/>
      <c r="P20" s="99"/>
      <c r="Q20" s="99"/>
      <c r="R20" s="99"/>
      <c r="S20" s="99"/>
      <c r="T20" s="99"/>
      <c r="U20" s="100"/>
      <c r="V20" s="100"/>
      <c r="W20" s="100"/>
      <c r="X20" s="100"/>
      <c r="Y20" s="100"/>
      <c r="Z20" s="100"/>
      <c r="AA20" s="100"/>
      <c r="AB20" s="100"/>
      <c r="AC20" s="100"/>
    </row>
    <row r="21" spans="1:3548" s="101" customFormat="1" ht="28.5" customHeight="1" thickBot="1">
      <c r="A21" s="79">
        <v>12</v>
      </c>
      <c r="B21" s="354"/>
      <c r="C21" s="361"/>
      <c r="D21" s="358"/>
      <c r="E21" s="278" t="s">
        <v>202</v>
      </c>
      <c r="F21" s="247" t="s">
        <v>203</v>
      </c>
      <c r="G21" s="96" t="s">
        <v>81</v>
      </c>
      <c r="H21" s="96" t="s">
        <v>164</v>
      </c>
      <c r="I21" s="96" t="s">
        <v>208</v>
      </c>
      <c r="J21" s="104"/>
      <c r="K21" s="98"/>
      <c r="L21" s="68" t="s">
        <v>83</v>
      </c>
      <c r="M21" s="102"/>
      <c r="N21" s="99"/>
      <c r="O21" s="99"/>
      <c r="P21" s="99"/>
      <c r="Q21" s="99"/>
      <c r="R21" s="99"/>
      <c r="S21" s="99"/>
      <c r="T21" s="99"/>
      <c r="U21" s="100"/>
      <c r="V21" s="100"/>
      <c r="W21" s="100"/>
      <c r="X21" s="100"/>
      <c r="Y21" s="100"/>
      <c r="Z21" s="100"/>
      <c r="AA21" s="100"/>
      <c r="AB21" s="100"/>
      <c r="AC21" s="100"/>
    </row>
    <row r="22" spans="1:3548" s="101" customFormat="1" ht="28.5" customHeight="1" thickBot="1">
      <c r="A22" s="79">
        <v>13</v>
      </c>
      <c r="B22" s="354"/>
      <c r="C22" s="361"/>
      <c r="D22" s="358"/>
      <c r="E22" s="278" t="s">
        <v>204</v>
      </c>
      <c r="F22" s="247" t="s">
        <v>203</v>
      </c>
      <c r="G22" s="96" t="s">
        <v>81</v>
      </c>
      <c r="H22" s="96" t="s">
        <v>165</v>
      </c>
      <c r="I22" s="96" t="s">
        <v>209</v>
      </c>
      <c r="J22" s="104"/>
      <c r="K22" s="105"/>
      <c r="L22" s="68" t="s">
        <v>83</v>
      </c>
      <c r="M22" s="102"/>
      <c r="N22" s="99"/>
      <c r="O22" s="99"/>
      <c r="P22" s="99"/>
      <c r="Q22" s="99"/>
      <c r="R22" s="99"/>
      <c r="S22" s="99"/>
      <c r="T22" s="99"/>
      <c r="U22" s="100"/>
      <c r="V22" s="100"/>
      <c r="W22" s="100"/>
      <c r="X22" s="100"/>
      <c r="Y22" s="100"/>
      <c r="Z22" s="100"/>
      <c r="AA22" s="100"/>
      <c r="AB22" s="100"/>
      <c r="AC22" s="100"/>
    </row>
    <row r="23" spans="1:3548" s="101" customFormat="1" ht="28.5" customHeight="1" thickBot="1">
      <c r="A23" s="79">
        <v>14</v>
      </c>
      <c r="B23" s="354"/>
      <c r="C23" s="361"/>
      <c r="D23" s="358"/>
      <c r="E23" s="278" t="s">
        <v>100</v>
      </c>
      <c r="F23" s="247" t="s">
        <v>101</v>
      </c>
      <c r="G23" s="96" t="s">
        <v>81</v>
      </c>
      <c r="H23" s="96" t="s">
        <v>87</v>
      </c>
      <c r="I23" s="96" t="s">
        <v>210</v>
      </c>
      <c r="J23" s="104"/>
      <c r="K23" s="98"/>
      <c r="L23" s="68" t="s">
        <v>83</v>
      </c>
      <c r="M23" s="102"/>
      <c r="N23" s="99"/>
      <c r="O23" s="99"/>
      <c r="P23" s="99"/>
      <c r="Q23" s="99"/>
      <c r="R23" s="99"/>
      <c r="S23" s="99"/>
      <c r="T23" s="99"/>
      <c r="U23" s="100"/>
      <c r="V23" s="100"/>
      <c r="W23" s="100"/>
      <c r="X23" s="100"/>
      <c r="Y23" s="100"/>
      <c r="Z23" s="100"/>
      <c r="AA23" s="100"/>
      <c r="AB23" s="100"/>
      <c r="AC23" s="100"/>
    </row>
    <row r="24" spans="1:3548" s="101" customFormat="1" ht="28.5" customHeight="1" thickBot="1">
      <c r="A24" s="79">
        <v>15</v>
      </c>
      <c r="B24" s="354"/>
      <c r="C24" s="361"/>
      <c r="D24" s="358"/>
      <c r="E24" s="277" t="s">
        <v>166</v>
      </c>
      <c r="F24" s="247" t="s">
        <v>104</v>
      </c>
      <c r="G24" s="96" t="s">
        <v>81</v>
      </c>
      <c r="H24" s="96">
        <v>171113574</v>
      </c>
      <c r="I24" s="96" t="s">
        <v>211</v>
      </c>
      <c r="J24" s="104"/>
      <c r="K24" s="98"/>
      <c r="L24" s="68" t="s">
        <v>83</v>
      </c>
      <c r="M24" s="102"/>
      <c r="N24" s="99"/>
      <c r="O24" s="99"/>
      <c r="P24" s="99"/>
      <c r="Q24" s="99"/>
      <c r="R24" s="99"/>
      <c r="S24" s="99"/>
      <c r="T24" s="99"/>
      <c r="U24" s="100"/>
      <c r="V24" s="100"/>
      <c r="W24" s="100"/>
      <c r="X24" s="100"/>
      <c r="Y24" s="100"/>
      <c r="Z24" s="100"/>
      <c r="AA24" s="100"/>
      <c r="AB24" s="100"/>
      <c r="AC24" s="100"/>
    </row>
    <row r="25" spans="1:3548" s="101" customFormat="1" ht="28.5" customHeight="1" thickBot="1">
      <c r="A25" s="79">
        <v>16</v>
      </c>
      <c r="B25" s="354"/>
      <c r="C25" s="361"/>
      <c r="D25" s="358"/>
      <c r="E25" s="277" t="s">
        <v>167</v>
      </c>
      <c r="F25" s="247" t="s">
        <v>104</v>
      </c>
      <c r="G25" s="96" t="s">
        <v>81</v>
      </c>
      <c r="H25" s="96">
        <v>17111357422</v>
      </c>
      <c r="I25" s="96" t="s">
        <v>212</v>
      </c>
      <c r="J25" s="104"/>
      <c r="K25" s="98"/>
      <c r="L25" s="68" t="s">
        <v>83</v>
      </c>
      <c r="M25" s="102"/>
      <c r="N25" s="99"/>
      <c r="O25" s="99"/>
      <c r="P25" s="99"/>
      <c r="Q25" s="99"/>
      <c r="R25" s="99"/>
      <c r="S25" s="99"/>
      <c r="T25" s="99"/>
      <c r="U25" s="100"/>
      <c r="V25" s="100"/>
      <c r="W25" s="100"/>
      <c r="X25" s="100"/>
      <c r="Y25" s="100"/>
      <c r="Z25" s="100"/>
      <c r="AA25" s="100"/>
      <c r="AB25" s="100"/>
      <c r="AC25" s="100"/>
    </row>
    <row r="26" spans="1:3548" s="101" customFormat="1" ht="28.5" customHeight="1" thickBot="1">
      <c r="A26" s="79">
        <v>17</v>
      </c>
      <c r="B26" s="354"/>
      <c r="C26" s="361"/>
      <c r="D26" s="358"/>
      <c r="E26" s="277" t="s">
        <v>168</v>
      </c>
      <c r="F26" s="247" t="s">
        <v>104</v>
      </c>
      <c r="G26" s="96" t="s">
        <v>81</v>
      </c>
      <c r="H26" s="96" t="s">
        <v>245</v>
      </c>
      <c r="I26" s="96" t="s">
        <v>213</v>
      </c>
      <c r="J26" s="104"/>
      <c r="K26" s="98"/>
      <c r="L26" s="68" t="s">
        <v>83</v>
      </c>
      <c r="M26" s="102"/>
      <c r="N26" s="99"/>
      <c r="O26" s="99"/>
      <c r="P26" s="99"/>
      <c r="Q26" s="99"/>
      <c r="R26" s="99"/>
      <c r="S26" s="99"/>
      <c r="T26" s="99"/>
      <c r="U26" s="100"/>
      <c r="V26" s="100"/>
      <c r="W26" s="100"/>
      <c r="X26" s="100"/>
      <c r="Y26" s="100"/>
      <c r="Z26" s="100"/>
      <c r="AA26" s="100"/>
      <c r="AB26" s="100"/>
      <c r="AC26" s="100"/>
    </row>
    <row r="27" spans="1:3548" s="101" customFormat="1" ht="28.5" customHeight="1" thickBot="1">
      <c r="A27" s="79">
        <v>18</v>
      </c>
      <c r="B27" s="354"/>
      <c r="C27" s="361"/>
      <c r="D27" s="358"/>
      <c r="E27" s="277" t="s">
        <v>169</v>
      </c>
      <c r="F27" s="247" t="s">
        <v>170</v>
      </c>
      <c r="G27" s="96" t="s">
        <v>96</v>
      </c>
      <c r="H27" s="96" t="s">
        <v>87</v>
      </c>
      <c r="I27" s="96" t="s">
        <v>214</v>
      </c>
      <c r="J27" s="248" t="s">
        <v>323</v>
      </c>
      <c r="K27" s="98"/>
      <c r="L27" s="68" t="s">
        <v>97</v>
      </c>
      <c r="M27" s="102"/>
      <c r="N27" s="99"/>
      <c r="O27" s="99"/>
      <c r="P27" s="99"/>
      <c r="Q27" s="99"/>
      <c r="R27" s="99"/>
      <c r="S27" s="99"/>
      <c r="T27" s="99"/>
      <c r="U27" s="100"/>
      <c r="V27" s="100"/>
      <c r="W27" s="100"/>
      <c r="X27" s="100"/>
      <c r="Y27" s="100"/>
      <c r="Z27" s="100"/>
      <c r="AA27" s="100"/>
      <c r="AB27" s="100"/>
      <c r="AC27" s="100"/>
    </row>
    <row r="28" spans="1:3548" s="101" customFormat="1" ht="28.5" customHeight="1" thickBot="1">
      <c r="A28" s="79">
        <v>19</v>
      </c>
      <c r="B28" s="354"/>
      <c r="C28" s="361"/>
      <c r="D28" s="358"/>
      <c r="E28" s="277" t="s">
        <v>171</v>
      </c>
      <c r="F28" s="247" t="s">
        <v>172</v>
      </c>
      <c r="G28" s="96" t="s">
        <v>81</v>
      </c>
      <c r="H28" s="96" t="s">
        <v>87</v>
      </c>
      <c r="I28" s="96" t="s">
        <v>215</v>
      </c>
      <c r="J28" s="96"/>
      <c r="K28" s="98"/>
      <c r="L28" s="68" t="s">
        <v>83</v>
      </c>
      <c r="M28" s="102"/>
      <c r="N28" s="99"/>
      <c r="O28" s="99"/>
      <c r="P28" s="99"/>
      <c r="Q28" s="99"/>
      <c r="R28" s="99"/>
      <c r="S28" s="99"/>
      <c r="T28" s="99"/>
      <c r="U28" s="100"/>
      <c r="V28" s="100"/>
      <c r="W28" s="100"/>
      <c r="X28" s="100"/>
      <c r="Y28" s="100"/>
      <c r="Z28" s="100"/>
      <c r="AA28" s="100"/>
      <c r="AB28" s="100"/>
      <c r="AC28" s="100"/>
    </row>
    <row r="29" spans="1:3548" s="101" customFormat="1" ht="28.5" customHeight="1" thickBot="1">
      <c r="A29" s="79">
        <v>20</v>
      </c>
      <c r="B29" s="354"/>
      <c r="C29" s="361"/>
      <c r="D29" s="358"/>
      <c r="E29" s="277" t="s">
        <v>173</v>
      </c>
      <c r="F29" s="247" t="s">
        <v>174</v>
      </c>
      <c r="G29" s="96" t="s">
        <v>81</v>
      </c>
      <c r="H29" s="96" t="s">
        <v>87</v>
      </c>
      <c r="I29" s="96" t="s">
        <v>216</v>
      </c>
      <c r="J29" s="104"/>
      <c r="K29" s="98"/>
      <c r="L29" s="68" t="s">
        <v>83</v>
      </c>
      <c r="M29" s="102"/>
      <c r="N29" s="99"/>
      <c r="O29" s="99"/>
      <c r="P29" s="99"/>
      <c r="Q29" s="99"/>
      <c r="R29" s="99"/>
      <c r="S29" s="99"/>
      <c r="T29" s="99"/>
      <c r="U29" s="100"/>
      <c r="V29" s="100"/>
      <c r="W29" s="100"/>
      <c r="X29" s="100"/>
      <c r="Y29" s="100"/>
      <c r="Z29" s="100"/>
      <c r="AA29" s="100"/>
      <c r="AB29" s="100"/>
      <c r="AC29" s="100"/>
    </row>
    <row r="30" spans="1:3548" s="101" customFormat="1" ht="28.5" customHeight="1" thickBot="1">
      <c r="A30" s="79">
        <v>21</v>
      </c>
      <c r="B30" s="354"/>
      <c r="C30" s="361"/>
      <c r="D30" s="358"/>
      <c r="E30" s="277" t="s">
        <v>175</v>
      </c>
      <c r="F30" s="247" t="s">
        <v>89</v>
      </c>
      <c r="G30" s="96" t="s">
        <v>81</v>
      </c>
      <c r="H30" s="248" t="s">
        <v>176</v>
      </c>
      <c r="I30" s="96" t="s">
        <v>217</v>
      </c>
      <c r="J30" s="96"/>
      <c r="K30" s="98"/>
      <c r="L30" s="68" t="s">
        <v>83</v>
      </c>
      <c r="M30" s="102"/>
      <c r="N30" s="99"/>
      <c r="O30" s="99"/>
      <c r="P30" s="99"/>
      <c r="Q30" s="99"/>
      <c r="R30" s="99"/>
      <c r="S30" s="99"/>
      <c r="T30" s="99"/>
      <c r="U30" s="100"/>
      <c r="V30" s="100"/>
      <c r="W30" s="100"/>
      <c r="X30" s="100"/>
      <c r="Y30" s="100"/>
      <c r="Z30" s="100"/>
      <c r="AA30" s="100"/>
      <c r="AB30" s="100"/>
      <c r="AC30" s="100"/>
    </row>
    <row r="31" spans="1:3548" s="101" customFormat="1" ht="30" customHeight="1" thickBot="1">
      <c r="A31" s="79">
        <v>22</v>
      </c>
      <c r="B31" s="354"/>
      <c r="C31" s="361"/>
      <c r="D31" s="358"/>
      <c r="E31" s="278" t="s">
        <v>103</v>
      </c>
      <c r="F31" s="266" t="s">
        <v>104</v>
      </c>
      <c r="G31" s="96" t="s">
        <v>102</v>
      </c>
      <c r="H31" s="249" t="s">
        <v>177</v>
      </c>
      <c r="I31" s="97" t="s">
        <v>218</v>
      </c>
      <c r="J31" s="96"/>
      <c r="K31" s="96"/>
      <c r="L31" s="68" t="s">
        <v>83</v>
      </c>
      <c r="M31" s="102"/>
      <c r="N31" s="99"/>
      <c r="O31" s="99"/>
      <c r="P31" s="99"/>
      <c r="Q31" s="99"/>
      <c r="R31" s="99"/>
      <c r="S31" s="99"/>
      <c r="T31" s="99"/>
      <c r="U31" s="100"/>
      <c r="V31" s="100"/>
      <c r="W31" s="100"/>
      <c r="X31" s="100"/>
      <c r="Y31" s="100"/>
      <c r="Z31" s="100"/>
      <c r="AA31" s="100"/>
      <c r="AB31" s="100"/>
      <c r="AC31" s="100"/>
    </row>
    <row r="32" spans="1:3548" s="101" customFormat="1" ht="29.25" customHeight="1" thickBot="1">
      <c r="A32" s="79">
        <v>23</v>
      </c>
      <c r="B32" s="354"/>
      <c r="C32" s="361"/>
      <c r="D32" s="358"/>
      <c r="E32" s="272" t="s">
        <v>178</v>
      </c>
      <c r="F32" s="247" t="s">
        <v>89</v>
      </c>
      <c r="G32" s="96" t="s">
        <v>81</v>
      </c>
      <c r="H32" s="96" t="s">
        <v>179</v>
      </c>
      <c r="I32" s="97" t="s">
        <v>219</v>
      </c>
      <c r="J32" s="96"/>
      <c r="K32" s="96"/>
      <c r="L32" s="68" t="s">
        <v>83</v>
      </c>
      <c r="M32" s="68"/>
      <c r="N32" s="99"/>
      <c r="O32" s="99"/>
      <c r="P32" s="99"/>
      <c r="Q32" s="99"/>
      <c r="R32" s="99"/>
      <c r="S32" s="99"/>
      <c r="T32" s="99"/>
      <c r="U32" s="100"/>
      <c r="V32" s="100"/>
      <c r="W32" s="100"/>
      <c r="X32" s="100"/>
      <c r="Y32" s="100"/>
      <c r="Z32" s="100"/>
      <c r="AA32" s="100"/>
      <c r="AB32" s="100"/>
      <c r="AC32" s="100"/>
    </row>
    <row r="33" spans="1:29" s="101" customFormat="1" ht="29.25" customHeight="1" thickBot="1">
      <c r="A33" s="79">
        <v>24</v>
      </c>
      <c r="B33" s="354"/>
      <c r="C33" s="361"/>
      <c r="D33" s="358"/>
      <c r="E33" s="272" t="s">
        <v>321</v>
      </c>
      <c r="F33" s="247" t="s">
        <v>180</v>
      </c>
      <c r="G33" s="96" t="s">
        <v>181</v>
      </c>
      <c r="H33" s="96" t="s">
        <v>182</v>
      </c>
      <c r="I33" s="97" t="s">
        <v>220</v>
      </c>
      <c r="J33" s="248" t="s">
        <v>325</v>
      </c>
      <c r="K33" s="96"/>
      <c r="L33" s="68" t="s">
        <v>97</v>
      </c>
      <c r="M33" s="68"/>
      <c r="N33" s="99"/>
      <c r="O33" s="99"/>
      <c r="P33" s="99"/>
      <c r="Q33" s="99"/>
      <c r="R33" s="99"/>
      <c r="S33" s="99"/>
      <c r="T33" s="99"/>
      <c r="U33" s="100"/>
      <c r="V33" s="100"/>
      <c r="W33" s="100"/>
      <c r="X33" s="100"/>
      <c r="Y33" s="100"/>
      <c r="Z33" s="100"/>
      <c r="AA33" s="100"/>
      <c r="AB33" s="100"/>
      <c r="AC33" s="100"/>
    </row>
    <row r="34" spans="1:29" s="101" customFormat="1" ht="29.25" customHeight="1" thickBot="1">
      <c r="A34" s="79">
        <v>25</v>
      </c>
      <c r="B34" s="354"/>
      <c r="C34" s="361"/>
      <c r="D34" s="358"/>
      <c r="E34" s="272" t="s">
        <v>322</v>
      </c>
      <c r="F34" s="247" t="s">
        <v>180</v>
      </c>
      <c r="G34" s="96" t="s">
        <v>81</v>
      </c>
      <c r="H34" s="96" t="s">
        <v>183</v>
      </c>
      <c r="I34" s="97" t="s">
        <v>221</v>
      </c>
      <c r="J34" s="96"/>
      <c r="K34" s="96"/>
      <c r="L34" s="68" t="s">
        <v>83</v>
      </c>
      <c r="M34" s="68"/>
      <c r="N34" s="99"/>
      <c r="O34" s="99"/>
      <c r="P34" s="99"/>
      <c r="Q34" s="99"/>
      <c r="R34" s="99"/>
      <c r="S34" s="99"/>
      <c r="T34" s="99"/>
      <c r="U34" s="100"/>
      <c r="V34" s="100"/>
      <c r="W34" s="100"/>
      <c r="X34" s="100"/>
      <c r="Y34" s="100"/>
      <c r="Z34" s="100"/>
      <c r="AA34" s="100"/>
      <c r="AB34" s="100"/>
      <c r="AC34" s="100"/>
    </row>
    <row r="35" spans="1:29" s="101" customFormat="1" ht="30.75" customHeight="1" thickBot="1">
      <c r="A35" s="79">
        <v>26</v>
      </c>
      <c r="B35" s="354"/>
      <c r="C35" s="361"/>
      <c r="D35" s="358"/>
      <c r="E35" s="272" t="s">
        <v>184</v>
      </c>
      <c r="F35" s="247" t="s">
        <v>89</v>
      </c>
      <c r="G35" s="96" t="s">
        <v>81</v>
      </c>
      <c r="H35" s="96" t="s">
        <v>87</v>
      </c>
      <c r="I35" s="97" t="s">
        <v>222</v>
      </c>
      <c r="J35" s="96"/>
      <c r="K35" s="96"/>
      <c r="L35" s="68" t="s">
        <v>83</v>
      </c>
      <c r="M35" s="68"/>
      <c r="N35" s="99"/>
      <c r="O35" s="99"/>
      <c r="P35" s="99"/>
      <c r="Q35" s="99"/>
      <c r="R35" s="99"/>
      <c r="S35" s="99"/>
      <c r="T35" s="99"/>
      <c r="U35" s="100"/>
      <c r="V35" s="100"/>
      <c r="W35" s="100"/>
      <c r="X35" s="100"/>
      <c r="Y35" s="100"/>
      <c r="Z35" s="100"/>
      <c r="AA35" s="100"/>
      <c r="AB35" s="100"/>
      <c r="AC35" s="100"/>
    </row>
    <row r="36" spans="1:29" s="101" customFormat="1" ht="30.75" customHeight="1" thickBot="1">
      <c r="A36" s="79">
        <v>27</v>
      </c>
      <c r="B36" s="354"/>
      <c r="C36" s="361"/>
      <c r="D36" s="358"/>
      <c r="E36" s="272" t="s">
        <v>105</v>
      </c>
      <c r="F36" s="247" t="s">
        <v>106</v>
      </c>
      <c r="G36" s="96" t="s">
        <v>96</v>
      </c>
      <c r="H36" s="96" t="s">
        <v>185</v>
      </c>
      <c r="I36" s="97" t="s">
        <v>223</v>
      </c>
      <c r="J36" s="248" t="s">
        <v>326</v>
      </c>
      <c r="K36" s="96"/>
      <c r="L36" s="68" t="s">
        <v>97</v>
      </c>
      <c r="M36" s="68"/>
      <c r="N36" s="99"/>
      <c r="O36" s="99"/>
      <c r="P36" s="99"/>
      <c r="Q36" s="99"/>
      <c r="R36" s="99"/>
      <c r="S36" s="99"/>
      <c r="T36" s="99"/>
      <c r="U36" s="100"/>
      <c r="V36" s="100"/>
      <c r="W36" s="100"/>
      <c r="X36" s="100"/>
      <c r="Y36" s="100"/>
      <c r="Z36" s="100"/>
      <c r="AA36" s="100"/>
      <c r="AB36" s="100"/>
      <c r="AC36" s="100"/>
    </row>
    <row r="37" spans="1:29" s="101" customFormat="1" ht="30.75" customHeight="1" thickBot="1">
      <c r="A37" s="79">
        <v>28</v>
      </c>
      <c r="B37" s="354"/>
      <c r="C37" s="361"/>
      <c r="D37" s="358"/>
      <c r="E37" s="272" t="s">
        <v>107</v>
      </c>
      <c r="F37" s="247" t="s">
        <v>106</v>
      </c>
      <c r="G37" s="96" t="s">
        <v>96</v>
      </c>
      <c r="H37" s="106" t="s">
        <v>186</v>
      </c>
      <c r="I37" s="97" t="s">
        <v>224</v>
      </c>
      <c r="J37" s="248" t="s">
        <v>327</v>
      </c>
      <c r="K37" s="96"/>
      <c r="L37" s="68" t="s">
        <v>97</v>
      </c>
      <c r="M37" s="68"/>
      <c r="N37" s="99"/>
      <c r="O37" s="99"/>
      <c r="P37" s="99"/>
      <c r="Q37" s="99"/>
      <c r="R37" s="99"/>
      <c r="S37" s="99"/>
      <c r="T37" s="99"/>
      <c r="U37" s="100"/>
      <c r="V37" s="100"/>
      <c r="W37" s="100"/>
      <c r="X37" s="100"/>
      <c r="Y37" s="100"/>
      <c r="Z37" s="100"/>
      <c r="AA37" s="100"/>
      <c r="AB37" s="100"/>
      <c r="AC37" s="100"/>
    </row>
    <row r="38" spans="1:29" s="101" customFormat="1" ht="30.75" customHeight="1" thickBot="1">
      <c r="A38" s="79">
        <v>29</v>
      </c>
      <c r="B38" s="354"/>
      <c r="C38" s="361"/>
      <c r="D38" s="358"/>
      <c r="E38" s="272" t="s">
        <v>108</v>
      </c>
      <c r="F38" s="247" t="s">
        <v>106</v>
      </c>
      <c r="G38" s="96" t="s">
        <v>96</v>
      </c>
      <c r="H38" s="96" t="s">
        <v>187</v>
      </c>
      <c r="I38" s="97" t="s">
        <v>225</v>
      </c>
      <c r="J38" s="248" t="s">
        <v>328</v>
      </c>
      <c r="K38" s="96"/>
      <c r="L38" s="68" t="s">
        <v>97</v>
      </c>
      <c r="M38" s="68"/>
      <c r="N38" s="99"/>
      <c r="O38" s="99"/>
      <c r="P38" s="99"/>
      <c r="Q38" s="99"/>
      <c r="R38" s="99"/>
      <c r="S38" s="99"/>
      <c r="T38" s="99"/>
      <c r="U38" s="100"/>
      <c r="V38" s="100"/>
      <c r="W38" s="100"/>
      <c r="X38" s="100"/>
      <c r="Y38" s="100"/>
      <c r="Z38" s="100"/>
      <c r="AA38" s="100"/>
      <c r="AB38" s="100"/>
      <c r="AC38" s="100"/>
    </row>
    <row r="39" spans="1:29" s="101" customFormat="1" ht="30.75" customHeight="1" thickBot="1">
      <c r="A39" s="79">
        <v>30</v>
      </c>
      <c r="B39" s="354"/>
      <c r="C39" s="361"/>
      <c r="D39" s="358"/>
      <c r="E39" s="272" t="s">
        <v>205</v>
      </c>
      <c r="F39" s="247" t="s">
        <v>106</v>
      </c>
      <c r="G39" s="96" t="s">
        <v>96</v>
      </c>
      <c r="H39" s="96" t="s">
        <v>87</v>
      </c>
      <c r="I39" s="97" t="s">
        <v>226</v>
      </c>
      <c r="J39" s="248" t="s">
        <v>329</v>
      </c>
      <c r="K39" s="96"/>
      <c r="L39" s="68" t="s">
        <v>97</v>
      </c>
      <c r="M39" s="68"/>
      <c r="N39" s="99"/>
      <c r="O39" s="99"/>
      <c r="P39" s="99"/>
      <c r="Q39" s="99"/>
      <c r="R39" s="99"/>
      <c r="S39" s="99"/>
      <c r="T39" s="99"/>
      <c r="U39" s="100"/>
      <c r="V39" s="100"/>
      <c r="W39" s="100"/>
      <c r="X39" s="100"/>
      <c r="Y39" s="100"/>
      <c r="Z39" s="100"/>
      <c r="AA39" s="100"/>
      <c r="AB39" s="100"/>
      <c r="AC39" s="100"/>
    </row>
    <row r="40" spans="1:29" s="108" customFormat="1" ht="15.75" customHeight="1" thickBot="1">
      <c r="A40" s="317"/>
      <c r="B40" s="354"/>
      <c r="C40" s="283"/>
      <c r="D40" s="358"/>
      <c r="E40" s="279"/>
      <c r="F40" s="265"/>
      <c r="G40" s="88"/>
      <c r="H40" s="88"/>
      <c r="I40" s="88"/>
      <c r="J40" s="88"/>
      <c r="K40" s="88"/>
      <c r="L40" s="107"/>
      <c r="M40" s="107"/>
      <c r="N40" s="72"/>
      <c r="O40" s="72"/>
      <c r="P40" s="72"/>
      <c r="Q40" s="72"/>
      <c r="R40" s="72"/>
      <c r="S40" s="72"/>
      <c r="T40" s="72"/>
      <c r="U40" s="77"/>
      <c r="V40" s="77"/>
      <c r="W40" s="77"/>
      <c r="X40" s="77"/>
      <c r="Y40" s="77"/>
      <c r="Z40" s="77"/>
      <c r="AA40" s="77"/>
      <c r="AB40" s="77"/>
      <c r="AC40" s="77"/>
    </row>
    <row r="41" spans="1:29" s="101" customFormat="1" ht="28.5" customHeight="1" thickBot="1">
      <c r="A41" s="79">
        <v>31</v>
      </c>
      <c r="B41" s="354"/>
      <c r="C41" s="360" t="s">
        <v>41</v>
      </c>
      <c r="D41" s="358"/>
      <c r="E41" s="278" t="s">
        <v>188</v>
      </c>
      <c r="F41" s="266" t="s">
        <v>189</v>
      </c>
      <c r="G41" s="250" t="s">
        <v>190</v>
      </c>
      <c r="H41" s="106" t="s">
        <v>185</v>
      </c>
      <c r="I41" s="250" t="s">
        <v>227</v>
      </c>
      <c r="J41" s="248" t="s">
        <v>335</v>
      </c>
      <c r="K41" s="250"/>
      <c r="L41" s="68" t="s">
        <v>97</v>
      </c>
      <c r="M41" s="68"/>
      <c r="N41" s="99"/>
      <c r="O41" s="99"/>
      <c r="P41" s="99"/>
      <c r="Q41" s="99"/>
      <c r="R41" s="99"/>
      <c r="S41" s="99"/>
      <c r="T41" s="99"/>
      <c r="U41" s="100"/>
      <c r="V41" s="100"/>
      <c r="W41" s="100"/>
      <c r="X41" s="100"/>
      <c r="Y41" s="100"/>
      <c r="Z41" s="100"/>
      <c r="AA41" s="100"/>
      <c r="AB41" s="100"/>
      <c r="AC41" s="100"/>
    </row>
    <row r="42" spans="1:29" s="101" customFormat="1" ht="28.5" customHeight="1" thickBot="1">
      <c r="A42" s="79">
        <v>32</v>
      </c>
      <c r="B42" s="354"/>
      <c r="C42" s="361"/>
      <c r="D42" s="358"/>
      <c r="E42" s="278" t="s">
        <v>191</v>
      </c>
      <c r="F42" s="266" t="s">
        <v>192</v>
      </c>
      <c r="G42" s="250" t="s">
        <v>81</v>
      </c>
      <c r="H42" s="106" t="s">
        <v>185</v>
      </c>
      <c r="I42" s="250" t="s">
        <v>228</v>
      </c>
      <c r="J42" s="250"/>
      <c r="K42" s="250"/>
      <c r="L42" s="68" t="s">
        <v>83</v>
      </c>
      <c r="M42" s="68"/>
      <c r="N42" s="99"/>
      <c r="O42" s="99"/>
      <c r="P42" s="99"/>
      <c r="Q42" s="99"/>
      <c r="R42" s="99"/>
      <c r="S42" s="99"/>
      <c r="T42" s="99"/>
      <c r="U42" s="100"/>
      <c r="V42" s="100"/>
      <c r="W42" s="100"/>
      <c r="X42" s="100"/>
      <c r="Y42" s="100"/>
      <c r="Z42" s="100"/>
      <c r="AA42" s="100"/>
      <c r="AB42" s="100"/>
      <c r="AC42" s="100"/>
    </row>
    <row r="43" spans="1:29" s="101" customFormat="1" ht="28.5" customHeight="1" thickBot="1">
      <c r="A43" s="79">
        <v>33</v>
      </c>
      <c r="B43" s="354"/>
      <c r="C43" s="362"/>
      <c r="D43" s="359"/>
      <c r="E43" s="280" t="s">
        <v>110</v>
      </c>
      <c r="F43" s="266" t="s">
        <v>111</v>
      </c>
      <c r="G43" s="96" t="s">
        <v>109</v>
      </c>
      <c r="H43" s="250" t="s">
        <v>112</v>
      </c>
      <c r="I43" s="96" t="s">
        <v>229</v>
      </c>
      <c r="J43" s="96"/>
      <c r="K43" s="96"/>
      <c r="L43" s="68" t="s">
        <v>83</v>
      </c>
      <c r="M43" s="68"/>
      <c r="N43" s="99"/>
      <c r="O43" s="99"/>
      <c r="P43" s="99"/>
      <c r="Q43" s="99"/>
      <c r="R43" s="99"/>
      <c r="S43" s="99"/>
      <c r="T43" s="99"/>
      <c r="U43" s="100"/>
      <c r="V43" s="100"/>
      <c r="W43" s="100"/>
      <c r="X43" s="100"/>
      <c r="Y43" s="100"/>
      <c r="Z43" s="100"/>
      <c r="AA43" s="100"/>
      <c r="AB43" s="100"/>
      <c r="AC43" s="100"/>
    </row>
    <row r="44" spans="1:29" s="101" customFormat="1" ht="28.5" customHeight="1" thickBot="1">
      <c r="A44" s="79">
        <v>34</v>
      </c>
      <c r="B44" s="354"/>
      <c r="C44" s="254"/>
      <c r="D44" s="254"/>
      <c r="E44" s="269" t="s">
        <v>113</v>
      </c>
      <c r="F44" s="96" t="s">
        <v>114</v>
      </c>
      <c r="G44" s="96" t="s">
        <v>109</v>
      </c>
      <c r="H44" s="250" t="s">
        <v>115</v>
      </c>
      <c r="I44" s="96" t="s">
        <v>230</v>
      </c>
      <c r="J44" s="96"/>
      <c r="K44" s="96"/>
      <c r="L44" s="68" t="s">
        <v>83</v>
      </c>
      <c r="M44" s="68"/>
      <c r="N44" s="99"/>
      <c r="O44" s="99"/>
      <c r="P44" s="99"/>
      <c r="Q44" s="99"/>
      <c r="R44" s="99"/>
      <c r="S44" s="99"/>
      <c r="T44" s="99"/>
      <c r="U44" s="100"/>
      <c r="V44" s="100"/>
      <c r="W44" s="100"/>
      <c r="X44" s="100"/>
      <c r="Y44" s="100"/>
      <c r="Z44" s="100"/>
      <c r="AA44" s="100"/>
      <c r="AB44" s="100"/>
      <c r="AC44" s="100"/>
    </row>
    <row r="45" spans="1:29" s="256" customFormat="1" ht="18.75" customHeight="1" thickBot="1">
      <c r="A45" s="317"/>
      <c r="B45" s="355"/>
      <c r="C45" s="319"/>
      <c r="D45" s="320"/>
      <c r="E45" s="321"/>
      <c r="F45" s="322"/>
      <c r="G45" s="322"/>
      <c r="H45" s="322"/>
      <c r="I45" s="322"/>
      <c r="J45" s="322"/>
      <c r="K45" s="322"/>
      <c r="L45" s="323"/>
      <c r="M45" s="324"/>
      <c r="N45" s="261"/>
      <c r="O45" s="261"/>
      <c r="P45" s="261"/>
      <c r="Q45" s="261"/>
      <c r="R45" s="261"/>
      <c r="S45" s="261"/>
      <c r="T45" s="261"/>
      <c r="U45" s="262"/>
      <c r="V45" s="262"/>
      <c r="W45" s="262"/>
      <c r="X45" s="262"/>
      <c r="Y45" s="262"/>
      <c r="Z45" s="262"/>
      <c r="AA45" s="262"/>
      <c r="AB45" s="262"/>
      <c r="AC45" s="262"/>
    </row>
    <row r="46" spans="1:29" s="101" customFormat="1" ht="28.5" customHeight="1" thickBot="1">
      <c r="A46" s="79"/>
      <c r="B46" s="354"/>
      <c r="C46" s="371"/>
      <c r="D46" s="373" t="s">
        <v>117</v>
      </c>
      <c r="E46" s="103" t="s">
        <v>201</v>
      </c>
      <c r="F46" s="96"/>
      <c r="G46" s="96"/>
      <c r="H46" s="96"/>
      <c r="I46" s="96"/>
      <c r="J46" s="96"/>
      <c r="K46" s="96"/>
      <c r="L46" s="68"/>
      <c r="M46" s="102"/>
      <c r="N46" s="99"/>
      <c r="O46" s="99"/>
      <c r="P46" s="99"/>
      <c r="Q46" s="99"/>
      <c r="R46" s="99"/>
      <c r="S46" s="99"/>
      <c r="T46" s="99"/>
      <c r="U46" s="100"/>
      <c r="V46" s="100"/>
      <c r="W46" s="100"/>
      <c r="X46" s="100"/>
      <c r="Y46" s="100"/>
      <c r="Z46" s="100"/>
      <c r="AA46" s="100"/>
      <c r="AB46" s="100"/>
      <c r="AC46" s="100"/>
    </row>
    <row r="47" spans="1:29" s="101" customFormat="1" ht="28.5" customHeight="1" thickBot="1">
      <c r="A47" s="79"/>
      <c r="B47" s="354"/>
      <c r="C47" s="372"/>
      <c r="D47" s="374"/>
      <c r="E47" s="103" t="s">
        <v>118</v>
      </c>
      <c r="F47" s="96"/>
      <c r="G47" s="96"/>
      <c r="H47" s="96"/>
      <c r="I47" s="96"/>
      <c r="J47" s="96"/>
      <c r="K47" s="96"/>
      <c r="L47" s="68"/>
      <c r="N47" s="99"/>
      <c r="O47" s="99"/>
      <c r="P47" s="99"/>
      <c r="Q47" s="99"/>
      <c r="R47" s="99"/>
      <c r="S47" s="99"/>
      <c r="T47" s="99"/>
      <c r="U47" s="100"/>
      <c r="V47" s="100"/>
      <c r="W47" s="100"/>
      <c r="X47" s="100"/>
      <c r="Y47" s="100"/>
      <c r="Z47" s="100"/>
      <c r="AA47" s="100"/>
      <c r="AB47" s="100"/>
      <c r="AC47" s="100"/>
    </row>
    <row r="48" spans="1:29" s="101" customFormat="1" ht="28.5" customHeight="1" thickBot="1">
      <c r="A48" s="79"/>
      <c r="B48" s="354"/>
      <c r="C48" s="372"/>
      <c r="D48" s="374"/>
      <c r="E48" s="96" t="s">
        <v>199</v>
      </c>
      <c r="F48" s="79"/>
      <c r="G48" s="96"/>
      <c r="H48" s="96"/>
      <c r="I48" s="96"/>
      <c r="J48" s="96"/>
      <c r="K48" s="98"/>
      <c r="L48" s="68"/>
      <c r="N48" s="99"/>
      <c r="O48" s="99"/>
      <c r="P48" s="99"/>
      <c r="Q48" s="99"/>
      <c r="R48" s="99"/>
      <c r="S48" s="99"/>
      <c r="T48" s="99"/>
      <c r="U48" s="100"/>
      <c r="V48" s="100"/>
      <c r="W48" s="100"/>
      <c r="X48" s="100"/>
      <c r="Y48" s="100"/>
      <c r="Z48" s="100"/>
      <c r="AA48" s="100"/>
      <c r="AB48" s="100"/>
      <c r="AC48" s="100"/>
    </row>
    <row r="49" spans="1:29" s="101" customFormat="1" ht="28.5" customHeight="1" thickBot="1">
      <c r="A49" s="79"/>
      <c r="B49" s="354"/>
      <c r="C49" s="372"/>
      <c r="D49" s="375"/>
      <c r="E49" s="96" t="s">
        <v>200</v>
      </c>
      <c r="F49" s="96"/>
      <c r="G49" s="96"/>
      <c r="H49" s="96"/>
      <c r="I49" s="96"/>
      <c r="J49" s="96"/>
      <c r="K49" s="98"/>
      <c r="L49" s="68"/>
      <c r="M49" s="68"/>
      <c r="N49" s="99"/>
      <c r="O49" s="99"/>
      <c r="P49" s="99"/>
      <c r="Q49" s="99"/>
      <c r="R49" s="99"/>
      <c r="S49" s="99"/>
      <c r="T49" s="99"/>
      <c r="U49" s="100"/>
      <c r="V49" s="100"/>
      <c r="W49" s="100"/>
      <c r="X49" s="100"/>
      <c r="Y49" s="100"/>
      <c r="Z49" s="100"/>
      <c r="AA49" s="100"/>
      <c r="AB49" s="100"/>
      <c r="AC49" s="100"/>
    </row>
    <row r="50" spans="1:29" s="256" customFormat="1" ht="15.75" customHeight="1" thickBot="1">
      <c r="A50" s="317"/>
      <c r="B50" s="355"/>
      <c r="D50" s="255"/>
      <c r="E50" s="257"/>
      <c r="F50" s="258"/>
      <c r="G50" s="258"/>
      <c r="H50" s="258"/>
      <c r="I50" s="258"/>
      <c r="J50" s="258"/>
      <c r="K50" s="259"/>
      <c r="L50" s="260"/>
      <c r="M50" s="260"/>
      <c r="N50" s="261"/>
      <c r="O50" s="261"/>
      <c r="P50" s="261"/>
      <c r="Q50" s="261"/>
      <c r="R50" s="261"/>
      <c r="S50" s="261"/>
      <c r="T50" s="261"/>
      <c r="U50" s="262"/>
      <c r="V50" s="262"/>
      <c r="W50" s="262"/>
      <c r="X50" s="262"/>
      <c r="Y50" s="262"/>
      <c r="Z50" s="262"/>
      <c r="AA50" s="262"/>
      <c r="AB50" s="262"/>
      <c r="AC50" s="262"/>
    </row>
    <row r="51" spans="1:29" s="101" customFormat="1" ht="30" customHeight="1" thickBot="1">
      <c r="A51" s="79">
        <v>35</v>
      </c>
      <c r="B51" s="355"/>
      <c r="C51" s="264" t="s">
        <v>35</v>
      </c>
      <c r="D51" s="263" t="s">
        <v>232</v>
      </c>
      <c r="E51" s="270" t="s">
        <v>233</v>
      </c>
      <c r="F51" s="244" t="s">
        <v>234</v>
      </c>
      <c r="G51" s="65" t="s">
        <v>81</v>
      </c>
      <c r="H51" s="65" t="s">
        <v>87</v>
      </c>
      <c r="I51" s="245" t="s">
        <v>231</v>
      </c>
      <c r="J51" s="246"/>
      <c r="K51" s="246"/>
      <c r="L51" s="81" t="s">
        <v>83</v>
      </c>
      <c r="M51" s="68"/>
      <c r="N51" s="99"/>
      <c r="O51" s="99"/>
      <c r="P51" s="99"/>
      <c r="Q51" s="99"/>
      <c r="R51" s="99"/>
      <c r="S51" s="99"/>
      <c r="T51" s="99"/>
      <c r="U51" s="100"/>
      <c r="V51" s="100"/>
      <c r="W51" s="100"/>
      <c r="X51" s="100"/>
      <c r="Y51" s="100"/>
      <c r="Z51" s="100"/>
      <c r="AA51" s="100"/>
      <c r="AB51" s="100"/>
      <c r="AC51" s="100"/>
    </row>
    <row r="52" spans="1:29" s="329" customFormat="1" ht="15.75" customHeight="1" thickBot="1">
      <c r="A52" s="317"/>
      <c r="B52" s="355"/>
      <c r="C52" s="325"/>
      <c r="D52" s="326"/>
      <c r="E52" s="321"/>
      <c r="F52" s="322"/>
      <c r="G52" s="322"/>
      <c r="H52" s="322"/>
      <c r="I52" s="322"/>
      <c r="J52" s="322"/>
      <c r="K52" s="322"/>
      <c r="L52" s="323"/>
      <c r="M52" s="324"/>
      <c r="N52" s="327"/>
      <c r="O52" s="327"/>
      <c r="P52" s="327"/>
      <c r="Q52" s="327"/>
      <c r="R52" s="327"/>
      <c r="S52" s="327"/>
      <c r="T52" s="327"/>
      <c r="U52" s="328"/>
      <c r="V52" s="328"/>
      <c r="W52" s="328"/>
      <c r="X52" s="328"/>
      <c r="Y52" s="328"/>
      <c r="Z52" s="328"/>
      <c r="AA52" s="328"/>
      <c r="AB52" s="328"/>
      <c r="AC52" s="328"/>
    </row>
    <row r="53" spans="1:29" s="101" customFormat="1" ht="26.25" customHeight="1" thickBot="1">
      <c r="A53" s="79">
        <v>36</v>
      </c>
      <c r="B53" s="355"/>
      <c r="C53" s="363" t="s">
        <v>35</v>
      </c>
      <c r="D53" s="366" t="s">
        <v>237</v>
      </c>
      <c r="E53" s="96" t="s">
        <v>240</v>
      </c>
      <c r="F53" s="244" t="s">
        <v>241</v>
      </c>
      <c r="G53" s="96" t="s">
        <v>81</v>
      </c>
      <c r="H53" s="96" t="s">
        <v>87</v>
      </c>
      <c r="I53" s="97" t="s">
        <v>239</v>
      </c>
      <c r="J53" s="96"/>
      <c r="K53" s="96"/>
      <c r="L53" s="68" t="s">
        <v>83</v>
      </c>
      <c r="M53" s="68"/>
      <c r="N53" s="99"/>
      <c r="O53" s="99"/>
      <c r="P53" s="99"/>
      <c r="Q53" s="99"/>
      <c r="R53" s="99"/>
      <c r="S53" s="99"/>
      <c r="T53" s="99"/>
      <c r="U53" s="100"/>
      <c r="V53" s="100"/>
      <c r="W53" s="100"/>
      <c r="X53" s="100"/>
      <c r="Y53" s="100"/>
      <c r="Z53" s="100"/>
      <c r="AA53" s="100"/>
      <c r="AB53" s="100"/>
      <c r="AC53" s="100"/>
    </row>
    <row r="54" spans="1:29" s="101" customFormat="1" ht="26.25" customHeight="1" thickBot="1">
      <c r="A54" s="79">
        <v>37</v>
      </c>
      <c r="B54" s="355"/>
      <c r="C54" s="364"/>
      <c r="D54" s="367"/>
      <c r="E54" s="96" t="s">
        <v>250</v>
      </c>
      <c r="F54" s="244" t="s">
        <v>244</v>
      </c>
      <c r="G54" s="96" t="s">
        <v>81</v>
      </c>
      <c r="H54" s="96" t="s">
        <v>246</v>
      </c>
      <c r="I54" s="97" t="s">
        <v>285</v>
      </c>
      <c r="J54" s="96"/>
      <c r="K54" s="96"/>
      <c r="L54" s="68" t="s">
        <v>83</v>
      </c>
      <c r="M54" s="68"/>
      <c r="N54" s="99"/>
      <c r="O54" s="99"/>
      <c r="P54" s="99"/>
      <c r="Q54" s="99"/>
      <c r="R54" s="99"/>
      <c r="S54" s="99"/>
      <c r="T54" s="99"/>
      <c r="U54" s="100"/>
      <c r="V54" s="100"/>
      <c r="W54" s="100"/>
      <c r="X54" s="100"/>
      <c r="Y54" s="100"/>
      <c r="Z54" s="100"/>
      <c r="AA54" s="100"/>
      <c r="AB54" s="100"/>
      <c r="AC54" s="100"/>
    </row>
    <row r="55" spans="1:29" s="101" customFormat="1" ht="26.25" customHeight="1" thickBot="1">
      <c r="A55" s="79">
        <v>38</v>
      </c>
      <c r="B55" s="355"/>
      <c r="C55" s="364"/>
      <c r="D55" s="367"/>
      <c r="E55" s="96" t="s">
        <v>238</v>
      </c>
      <c r="F55" s="96" t="s">
        <v>116</v>
      </c>
      <c r="G55" s="96" t="s">
        <v>81</v>
      </c>
      <c r="H55" s="96" t="s">
        <v>87</v>
      </c>
      <c r="I55" s="97" t="s">
        <v>287</v>
      </c>
      <c r="J55" s="96"/>
      <c r="K55" s="96"/>
      <c r="L55" s="68" t="s">
        <v>83</v>
      </c>
      <c r="N55" s="99"/>
      <c r="O55" s="99"/>
      <c r="P55" s="99"/>
      <c r="Q55" s="99"/>
      <c r="R55" s="99"/>
      <c r="S55" s="99"/>
      <c r="T55" s="99"/>
      <c r="U55" s="100"/>
      <c r="V55" s="100"/>
      <c r="W55" s="100"/>
      <c r="X55" s="100"/>
      <c r="Y55" s="100"/>
      <c r="Z55" s="100"/>
      <c r="AA55" s="100"/>
      <c r="AB55" s="100"/>
      <c r="AC55" s="100"/>
    </row>
    <row r="56" spans="1:29" s="101" customFormat="1" ht="26.25" customHeight="1" thickBot="1">
      <c r="A56" s="79">
        <v>39</v>
      </c>
      <c r="B56" s="355"/>
      <c r="C56" s="364"/>
      <c r="D56" s="367"/>
      <c r="E56" s="291" t="s">
        <v>242</v>
      </c>
      <c r="F56" s="247" t="s">
        <v>203</v>
      </c>
      <c r="G56" s="96" t="s">
        <v>81</v>
      </c>
      <c r="H56" s="96" t="s">
        <v>243</v>
      </c>
      <c r="I56" s="97" t="s">
        <v>284</v>
      </c>
      <c r="J56" s="96"/>
      <c r="K56" s="96"/>
      <c r="L56" s="68" t="s">
        <v>83</v>
      </c>
      <c r="N56" s="99"/>
      <c r="O56" s="99"/>
      <c r="P56" s="99"/>
      <c r="Q56" s="99"/>
      <c r="R56" s="99"/>
      <c r="S56" s="99"/>
      <c r="T56" s="99"/>
      <c r="U56" s="100"/>
      <c r="V56" s="100"/>
      <c r="W56" s="100"/>
      <c r="X56" s="100"/>
      <c r="Y56" s="100"/>
      <c r="Z56" s="100"/>
      <c r="AA56" s="100"/>
      <c r="AB56" s="100"/>
      <c r="AC56" s="100"/>
    </row>
    <row r="57" spans="1:29" s="101" customFormat="1" ht="26.25" customHeight="1" thickBot="1">
      <c r="A57" s="79">
        <v>40</v>
      </c>
      <c r="B57" s="355"/>
      <c r="C57" s="364"/>
      <c r="D57" s="367"/>
      <c r="E57" s="291" t="s">
        <v>247</v>
      </c>
      <c r="F57" s="247" t="s">
        <v>203</v>
      </c>
      <c r="G57" s="96" t="s">
        <v>81</v>
      </c>
      <c r="H57" s="96" t="s">
        <v>165</v>
      </c>
      <c r="I57" s="96" t="s">
        <v>286</v>
      </c>
      <c r="J57" s="104"/>
      <c r="K57" s="105"/>
      <c r="L57" s="68" t="s">
        <v>83</v>
      </c>
      <c r="N57" s="99"/>
      <c r="O57" s="99"/>
      <c r="P57" s="99"/>
      <c r="Q57" s="99"/>
      <c r="R57" s="99"/>
      <c r="S57" s="99"/>
      <c r="T57" s="99"/>
      <c r="U57" s="100"/>
      <c r="V57" s="100"/>
      <c r="W57" s="100"/>
      <c r="X57" s="100"/>
      <c r="Y57" s="100"/>
      <c r="Z57" s="100"/>
      <c r="AA57" s="100"/>
      <c r="AB57" s="100"/>
      <c r="AC57" s="100"/>
    </row>
    <row r="58" spans="1:29" s="101" customFormat="1" ht="36.75" customHeight="1" thickBot="1">
      <c r="A58" s="79">
        <v>41</v>
      </c>
      <c r="B58" s="355"/>
      <c r="C58" s="364"/>
      <c r="D58" s="367"/>
      <c r="E58" s="291" t="s">
        <v>361</v>
      </c>
      <c r="F58" s="247" t="s">
        <v>104</v>
      </c>
      <c r="G58" s="96" t="s">
        <v>96</v>
      </c>
      <c r="H58" s="96" t="s">
        <v>248</v>
      </c>
      <c r="I58" s="97" t="s">
        <v>359</v>
      </c>
      <c r="J58" s="248" t="s">
        <v>330</v>
      </c>
      <c r="K58" s="96"/>
      <c r="L58" s="68" t="s">
        <v>97</v>
      </c>
      <c r="N58" s="99"/>
      <c r="O58" s="99"/>
      <c r="P58" s="99"/>
      <c r="Q58" s="99"/>
      <c r="R58" s="99"/>
      <c r="S58" s="99"/>
      <c r="T58" s="99"/>
      <c r="U58" s="100"/>
      <c r="V58" s="100"/>
      <c r="W58" s="100"/>
      <c r="X58" s="100"/>
      <c r="Y58" s="100"/>
      <c r="Z58" s="100"/>
      <c r="AA58" s="100"/>
      <c r="AB58" s="100"/>
      <c r="AC58" s="100"/>
    </row>
    <row r="59" spans="1:29" s="101" customFormat="1" ht="32.25" customHeight="1" thickBot="1">
      <c r="A59" s="79">
        <v>42</v>
      </c>
      <c r="B59" s="355"/>
      <c r="C59" s="364"/>
      <c r="D59" s="367"/>
      <c r="E59" s="291" t="s">
        <v>363</v>
      </c>
      <c r="F59" s="247" t="s">
        <v>104</v>
      </c>
      <c r="G59" s="96" t="s">
        <v>96</v>
      </c>
      <c r="H59" s="96" t="s">
        <v>249</v>
      </c>
      <c r="I59" s="97" t="s">
        <v>360</v>
      </c>
      <c r="J59" s="248" t="s">
        <v>331</v>
      </c>
      <c r="K59" s="96"/>
      <c r="L59" s="68" t="s">
        <v>97</v>
      </c>
      <c r="N59" s="99"/>
      <c r="O59" s="99"/>
      <c r="P59" s="99"/>
      <c r="Q59" s="99"/>
      <c r="R59" s="99"/>
      <c r="S59" s="99"/>
      <c r="T59" s="99"/>
      <c r="U59" s="100"/>
      <c r="V59" s="100"/>
      <c r="W59" s="100"/>
      <c r="X59" s="100"/>
      <c r="Y59" s="100"/>
      <c r="Z59" s="100"/>
      <c r="AA59" s="100"/>
      <c r="AB59" s="100"/>
      <c r="AC59" s="100"/>
    </row>
    <row r="60" spans="1:29" s="101" customFormat="1" ht="32.25" customHeight="1" thickBot="1">
      <c r="A60" s="79">
        <v>43</v>
      </c>
      <c r="B60" s="355"/>
      <c r="C60" s="364"/>
      <c r="D60" s="367"/>
      <c r="E60" s="292" t="s">
        <v>362</v>
      </c>
      <c r="F60" s="247" t="s">
        <v>104</v>
      </c>
      <c r="G60" s="96" t="s">
        <v>81</v>
      </c>
      <c r="H60" s="96">
        <v>171113574</v>
      </c>
      <c r="I60" s="97" t="s">
        <v>288</v>
      </c>
      <c r="J60" s="96"/>
      <c r="K60" s="248"/>
      <c r="L60" s="68" t="s">
        <v>83</v>
      </c>
      <c r="N60" s="99"/>
      <c r="O60" s="99"/>
      <c r="P60" s="99"/>
      <c r="Q60" s="99"/>
      <c r="R60" s="99"/>
      <c r="S60" s="99"/>
      <c r="T60" s="99"/>
      <c r="U60" s="100"/>
      <c r="V60" s="100"/>
      <c r="W60" s="100"/>
      <c r="X60" s="100"/>
      <c r="Y60" s="100"/>
      <c r="Z60" s="100"/>
      <c r="AA60" s="100"/>
      <c r="AB60" s="100"/>
      <c r="AC60" s="100"/>
    </row>
    <row r="61" spans="1:29" s="101" customFormat="1" ht="32.25" customHeight="1" thickBot="1">
      <c r="A61" s="79">
        <v>44</v>
      </c>
      <c r="B61" s="355"/>
      <c r="C61" s="364"/>
      <c r="D61" s="367"/>
      <c r="E61" s="292" t="s">
        <v>167</v>
      </c>
      <c r="F61" s="247" t="s">
        <v>104</v>
      </c>
      <c r="G61" s="96" t="s">
        <v>81</v>
      </c>
      <c r="H61" s="96">
        <v>17111357422</v>
      </c>
      <c r="I61" s="97" t="s">
        <v>289</v>
      </c>
      <c r="J61" s="248" t="s">
        <v>332</v>
      </c>
      <c r="K61" s="96"/>
      <c r="L61" s="68" t="s">
        <v>97</v>
      </c>
      <c r="N61" s="99"/>
      <c r="O61" s="99"/>
      <c r="P61" s="99"/>
      <c r="Q61" s="99"/>
      <c r="R61" s="99"/>
      <c r="S61" s="99"/>
      <c r="T61" s="99"/>
      <c r="U61" s="100"/>
      <c r="V61" s="100"/>
      <c r="W61" s="100"/>
      <c r="X61" s="100"/>
      <c r="Y61" s="100"/>
      <c r="Z61" s="100"/>
      <c r="AA61" s="100"/>
      <c r="AB61" s="100"/>
      <c r="AC61" s="100"/>
    </row>
    <row r="62" spans="1:29" s="101" customFormat="1" ht="32.25" customHeight="1" thickBot="1">
      <c r="A62" s="79">
        <v>45</v>
      </c>
      <c r="B62" s="355"/>
      <c r="C62" s="364"/>
      <c r="D62" s="367"/>
      <c r="E62" s="95" t="s">
        <v>168</v>
      </c>
      <c r="F62" s="247" t="s">
        <v>104</v>
      </c>
      <c r="G62" s="96" t="s">
        <v>81</v>
      </c>
      <c r="H62" s="96" t="s">
        <v>245</v>
      </c>
      <c r="I62" s="97" t="s">
        <v>290</v>
      </c>
      <c r="J62" s="96"/>
      <c r="K62" s="96"/>
      <c r="L62" s="68" t="s">
        <v>83</v>
      </c>
      <c r="N62" s="99"/>
      <c r="O62" s="99"/>
      <c r="P62" s="99"/>
      <c r="Q62" s="99"/>
      <c r="R62" s="99"/>
      <c r="S62" s="99"/>
      <c r="T62" s="99"/>
      <c r="U62" s="100"/>
      <c r="V62" s="100"/>
      <c r="W62" s="100"/>
      <c r="X62" s="100"/>
      <c r="Y62" s="100"/>
      <c r="Z62" s="100"/>
      <c r="AA62" s="100"/>
      <c r="AB62" s="100"/>
      <c r="AC62" s="100"/>
    </row>
    <row r="63" spans="1:29" s="101" customFormat="1" ht="32.25" customHeight="1" thickBot="1">
      <c r="A63" s="79">
        <v>46</v>
      </c>
      <c r="B63" s="355"/>
      <c r="C63" s="364"/>
      <c r="D63" s="367"/>
      <c r="E63" s="95" t="s">
        <v>169</v>
      </c>
      <c r="F63" s="65" t="s">
        <v>170</v>
      </c>
      <c r="G63" s="96" t="s">
        <v>96</v>
      </c>
      <c r="H63" s="96" t="s">
        <v>87</v>
      </c>
      <c r="I63" s="97" t="s">
        <v>291</v>
      </c>
      <c r="J63" s="248" t="s">
        <v>333</v>
      </c>
      <c r="K63" s="96"/>
      <c r="L63" s="68" t="s">
        <v>97</v>
      </c>
      <c r="N63" s="99"/>
      <c r="O63" s="99"/>
      <c r="P63" s="99"/>
      <c r="Q63" s="99"/>
      <c r="R63" s="99"/>
      <c r="S63" s="99"/>
      <c r="T63" s="99"/>
      <c r="U63" s="100"/>
      <c r="V63" s="100"/>
      <c r="W63" s="100"/>
      <c r="X63" s="100"/>
      <c r="Y63" s="100"/>
      <c r="Z63" s="100"/>
      <c r="AA63" s="100"/>
      <c r="AB63" s="100"/>
      <c r="AC63" s="100"/>
    </row>
    <row r="64" spans="1:29" s="101" customFormat="1" ht="32.25" customHeight="1" thickBot="1">
      <c r="A64" s="79">
        <v>47</v>
      </c>
      <c r="B64" s="355"/>
      <c r="C64" s="364"/>
      <c r="D64" s="367"/>
      <c r="E64" s="95" t="s">
        <v>171</v>
      </c>
      <c r="F64" s="65" t="s">
        <v>172</v>
      </c>
      <c r="G64" s="96" t="s">
        <v>96</v>
      </c>
      <c r="H64" s="96" t="s">
        <v>87</v>
      </c>
      <c r="I64" s="97" t="s">
        <v>292</v>
      </c>
      <c r="J64" s="248" t="s">
        <v>334</v>
      </c>
      <c r="K64" s="96"/>
      <c r="L64" s="68" t="s">
        <v>97</v>
      </c>
      <c r="N64" s="99"/>
      <c r="O64" s="99"/>
      <c r="P64" s="99"/>
      <c r="Q64" s="99"/>
      <c r="R64" s="99"/>
      <c r="S64" s="99"/>
      <c r="T64" s="99"/>
      <c r="U64" s="100"/>
      <c r="V64" s="100"/>
      <c r="W64" s="100"/>
      <c r="X64" s="100"/>
      <c r="Y64" s="100"/>
      <c r="Z64" s="100"/>
      <c r="AA64" s="100"/>
      <c r="AB64" s="100"/>
      <c r="AC64" s="100"/>
    </row>
    <row r="65" spans="1:29" s="101" customFormat="1" ht="32.25" customHeight="1" thickBot="1">
      <c r="A65" s="79">
        <v>48</v>
      </c>
      <c r="B65" s="355"/>
      <c r="C65" s="364"/>
      <c r="D65" s="367"/>
      <c r="E65" s="95" t="s">
        <v>251</v>
      </c>
      <c r="F65" s="65" t="s">
        <v>89</v>
      </c>
      <c r="G65" s="96" t="s">
        <v>81</v>
      </c>
      <c r="H65" s="96" t="s">
        <v>87</v>
      </c>
      <c r="I65" s="97" t="s">
        <v>293</v>
      </c>
      <c r="J65" s="96"/>
      <c r="K65" s="96"/>
      <c r="L65" s="68" t="s">
        <v>83</v>
      </c>
      <c r="N65" s="99"/>
      <c r="O65" s="99"/>
      <c r="P65" s="99"/>
      <c r="Q65" s="99"/>
      <c r="R65" s="99"/>
      <c r="S65" s="99"/>
      <c r="T65" s="99"/>
      <c r="U65" s="100"/>
      <c r="V65" s="100"/>
      <c r="W65" s="100"/>
      <c r="X65" s="100"/>
      <c r="Y65" s="100"/>
      <c r="Z65" s="100"/>
      <c r="AA65" s="100"/>
      <c r="AB65" s="100"/>
      <c r="AC65" s="100"/>
    </row>
    <row r="66" spans="1:29" s="101" customFormat="1" ht="32.25" customHeight="1" thickBot="1">
      <c r="A66" s="79">
        <v>49</v>
      </c>
      <c r="B66" s="355"/>
      <c r="C66" s="364"/>
      <c r="D66" s="367"/>
      <c r="E66" s="292" t="s">
        <v>252</v>
      </c>
      <c r="F66" s="247" t="s">
        <v>89</v>
      </c>
      <c r="G66" s="96" t="s">
        <v>81</v>
      </c>
      <c r="H66" s="96" t="s">
        <v>87</v>
      </c>
      <c r="I66" s="97" t="s">
        <v>294</v>
      </c>
      <c r="J66" s="96"/>
      <c r="K66" s="96"/>
      <c r="L66" s="68" t="s">
        <v>83</v>
      </c>
      <c r="N66" s="99"/>
      <c r="O66" s="99"/>
      <c r="P66" s="99"/>
      <c r="Q66" s="99"/>
      <c r="R66" s="99"/>
      <c r="S66" s="99"/>
      <c r="T66" s="99"/>
      <c r="U66" s="100"/>
      <c r="V66" s="100"/>
      <c r="W66" s="100"/>
      <c r="X66" s="100"/>
      <c r="Y66" s="100"/>
      <c r="Z66" s="100"/>
      <c r="AA66" s="100"/>
      <c r="AB66" s="100"/>
      <c r="AC66" s="100"/>
    </row>
    <row r="67" spans="1:29" s="101" customFormat="1" ht="32.25" customHeight="1" thickBot="1">
      <c r="A67" s="79">
        <v>50</v>
      </c>
      <c r="B67" s="355"/>
      <c r="C67" s="364"/>
      <c r="D67" s="367"/>
      <c r="E67" s="292" t="s">
        <v>253</v>
      </c>
      <c r="F67" s="247" t="s">
        <v>89</v>
      </c>
      <c r="G67" s="96" t="s">
        <v>81</v>
      </c>
      <c r="H67" s="96" t="s">
        <v>87</v>
      </c>
      <c r="I67" s="97" t="s">
        <v>295</v>
      </c>
      <c r="J67" s="96"/>
      <c r="K67" s="96"/>
      <c r="L67" s="68" t="s">
        <v>83</v>
      </c>
      <c r="N67" s="99"/>
      <c r="O67" s="99"/>
      <c r="P67" s="99"/>
      <c r="Q67" s="99"/>
      <c r="R67" s="99"/>
      <c r="S67" s="99"/>
      <c r="T67" s="99"/>
      <c r="U67" s="100"/>
      <c r="V67" s="100"/>
      <c r="W67" s="100"/>
      <c r="X67" s="100"/>
      <c r="Y67" s="100"/>
      <c r="Z67" s="100"/>
      <c r="AA67" s="100"/>
      <c r="AB67" s="100"/>
      <c r="AC67" s="100"/>
    </row>
    <row r="68" spans="1:29" s="101" customFormat="1" ht="32.25" customHeight="1" thickBot="1">
      <c r="A68" s="79">
        <v>51</v>
      </c>
      <c r="B68" s="355"/>
      <c r="C68" s="364"/>
      <c r="D68" s="367"/>
      <c r="E68" s="298" t="s">
        <v>255</v>
      </c>
      <c r="F68" s="65" t="s">
        <v>89</v>
      </c>
      <c r="G68" s="96" t="s">
        <v>81</v>
      </c>
      <c r="H68" s="96" t="s">
        <v>87</v>
      </c>
      <c r="I68" s="97" t="s">
        <v>296</v>
      </c>
      <c r="J68" s="96"/>
      <c r="K68" s="96"/>
      <c r="L68" s="68" t="s">
        <v>83</v>
      </c>
      <c r="N68" s="99"/>
      <c r="O68" s="99"/>
      <c r="P68" s="99"/>
      <c r="Q68" s="99"/>
      <c r="R68" s="99"/>
      <c r="S68" s="99"/>
      <c r="T68" s="99"/>
      <c r="U68" s="100"/>
      <c r="V68" s="100"/>
      <c r="W68" s="100"/>
      <c r="X68" s="100"/>
      <c r="Y68" s="100"/>
      <c r="Z68" s="100"/>
      <c r="AA68" s="100"/>
      <c r="AB68" s="100"/>
      <c r="AC68" s="100"/>
    </row>
    <row r="69" spans="1:29" s="101" customFormat="1" ht="32.25" customHeight="1" thickBot="1">
      <c r="A69" s="79">
        <v>52</v>
      </c>
      <c r="B69" s="355"/>
      <c r="C69" s="364"/>
      <c r="D69" s="367"/>
      <c r="E69" s="299" t="s">
        <v>254</v>
      </c>
      <c r="F69" s="65" t="s">
        <v>89</v>
      </c>
      <c r="G69" s="96" t="s">
        <v>81</v>
      </c>
      <c r="H69" s="96" t="s">
        <v>87</v>
      </c>
      <c r="I69" s="97" t="s">
        <v>297</v>
      </c>
      <c r="J69" s="96"/>
      <c r="K69" s="96"/>
      <c r="L69" s="68" t="s">
        <v>83</v>
      </c>
      <c r="N69" s="99"/>
      <c r="O69" s="99"/>
      <c r="P69" s="99"/>
      <c r="Q69" s="99"/>
      <c r="R69" s="99"/>
      <c r="S69" s="99"/>
      <c r="T69" s="99"/>
      <c r="U69" s="100"/>
      <c r="V69" s="100"/>
      <c r="W69" s="100"/>
      <c r="X69" s="100"/>
      <c r="Y69" s="100"/>
      <c r="Z69" s="100"/>
      <c r="AA69" s="100"/>
      <c r="AB69" s="100"/>
      <c r="AC69" s="100"/>
    </row>
    <row r="70" spans="1:29" s="101" customFormat="1" ht="32.25" customHeight="1" thickBot="1">
      <c r="A70" s="79">
        <v>53</v>
      </c>
      <c r="B70" s="355"/>
      <c r="C70" s="364"/>
      <c r="D70" s="367"/>
      <c r="E70" s="298" t="s">
        <v>256</v>
      </c>
      <c r="F70" s="65" t="s">
        <v>89</v>
      </c>
      <c r="G70" s="96" t="s">
        <v>81</v>
      </c>
      <c r="H70" s="96" t="s">
        <v>87</v>
      </c>
      <c r="I70" s="97" t="s">
        <v>298</v>
      </c>
      <c r="J70" s="96"/>
      <c r="K70" s="96"/>
      <c r="L70" s="68" t="s">
        <v>83</v>
      </c>
      <c r="N70" s="99"/>
      <c r="O70" s="99"/>
      <c r="P70" s="99"/>
      <c r="Q70" s="99"/>
      <c r="R70" s="99"/>
      <c r="S70" s="99"/>
      <c r="T70" s="99"/>
      <c r="U70" s="100"/>
      <c r="V70" s="100"/>
      <c r="W70" s="100"/>
      <c r="X70" s="100"/>
      <c r="Y70" s="100"/>
      <c r="Z70" s="100"/>
      <c r="AA70" s="100"/>
      <c r="AB70" s="100"/>
      <c r="AC70" s="100"/>
    </row>
    <row r="71" spans="1:29" s="101" customFormat="1" ht="32.25" customHeight="1" thickBot="1">
      <c r="A71" s="79">
        <v>54</v>
      </c>
      <c r="B71" s="355"/>
      <c r="C71" s="364"/>
      <c r="D71" s="367"/>
      <c r="E71" s="297" t="s">
        <v>257</v>
      </c>
      <c r="F71" s="65" t="s">
        <v>89</v>
      </c>
      <c r="G71" s="96" t="s">
        <v>81</v>
      </c>
      <c r="H71" s="96" t="s">
        <v>87</v>
      </c>
      <c r="I71" s="97" t="s">
        <v>299</v>
      </c>
      <c r="J71" s="96"/>
      <c r="K71" s="96"/>
      <c r="L71" s="68" t="s">
        <v>83</v>
      </c>
      <c r="N71" s="99"/>
      <c r="O71" s="99"/>
      <c r="P71" s="99"/>
      <c r="Q71" s="99"/>
      <c r="R71" s="99"/>
      <c r="S71" s="99"/>
      <c r="T71" s="99"/>
      <c r="U71" s="100"/>
      <c r="V71" s="100"/>
      <c r="W71" s="100"/>
      <c r="X71" s="100"/>
      <c r="Y71" s="100"/>
      <c r="Z71" s="100"/>
      <c r="AA71" s="100"/>
      <c r="AB71" s="100"/>
      <c r="AC71" s="100"/>
    </row>
    <row r="72" spans="1:29" s="101" customFormat="1" ht="32.25" customHeight="1" thickBot="1">
      <c r="A72" s="79">
        <v>55</v>
      </c>
      <c r="B72" s="355"/>
      <c r="C72" s="364"/>
      <c r="D72" s="367"/>
      <c r="E72" s="294" t="s">
        <v>258</v>
      </c>
      <c r="F72" s="65" t="s">
        <v>89</v>
      </c>
      <c r="G72" s="96" t="s">
        <v>81</v>
      </c>
      <c r="H72" s="96" t="s">
        <v>87</v>
      </c>
      <c r="I72" s="97" t="s">
        <v>300</v>
      </c>
      <c r="J72" s="96"/>
      <c r="K72" s="96"/>
      <c r="L72" s="68" t="s">
        <v>83</v>
      </c>
      <c r="N72" s="99"/>
      <c r="O72" s="99"/>
      <c r="P72" s="99"/>
      <c r="Q72" s="99"/>
      <c r="R72" s="99"/>
      <c r="S72" s="99"/>
      <c r="T72" s="99"/>
      <c r="U72" s="100"/>
      <c r="V72" s="100"/>
      <c r="W72" s="100"/>
      <c r="X72" s="100"/>
      <c r="Y72" s="100"/>
      <c r="Z72" s="100"/>
      <c r="AA72" s="100"/>
      <c r="AB72" s="100"/>
      <c r="AC72" s="100"/>
    </row>
    <row r="73" spans="1:29" s="101" customFormat="1" ht="32.25" customHeight="1" thickBot="1">
      <c r="A73" s="79">
        <v>56</v>
      </c>
      <c r="B73" s="355"/>
      <c r="C73" s="364"/>
      <c r="D73" s="367"/>
      <c r="E73" s="293" t="s">
        <v>259</v>
      </c>
      <c r="F73" s="65" t="s">
        <v>260</v>
      </c>
      <c r="G73" s="96" t="s">
        <v>81</v>
      </c>
      <c r="H73" s="96" t="s">
        <v>87</v>
      </c>
      <c r="I73" s="97" t="s">
        <v>301</v>
      </c>
      <c r="J73" s="96"/>
      <c r="K73" s="96"/>
      <c r="L73" s="68" t="s">
        <v>83</v>
      </c>
      <c r="N73" s="99"/>
      <c r="O73" s="99"/>
      <c r="P73" s="99"/>
      <c r="Q73" s="99"/>
      <c r="R73" s="99"/>
      <c r="S73" s="99"/>
      <c r="T73" s="99"/>
      <c r="U73" s="100"/>
      <c r="V73" s="100"/>
      <c r="W73" s="100"/>
      <c r="X73" s="100"/>
      <c r="Y73" s="100"/>
      <c r="Z73" s="100"/>
      <c r="AA73" s="100"/>
      <c r="AB73" s="100"/>
      <c r="AC73" s="100"/>
    </row>
    <row r="74" spans="1:29" s="101" customFormat="1" ht="32.25" customHeight="1" thickBot="1">
      <c r="A74" s="79">
        <v>57</v>
      </c>
      <c r="B74" s="355"/>
      <c r="C74" s="364"/>
      <c r="D74" s="367"/>
      <c r="E74" s="295" t="s">
        <v>261</v>
      </c>
      <c r="F74" s="65" t="s">
        <v>89</v>
      </c>
      <c r="G74" s="96" t="s">
        <v>81</v>
      </c>
      <c r="H74" s="96" t="s">
        <v>87</v>
      </c>
      <c r="I74" s="97" t="s">
        <v>302</v>
      </c>
      <c r="J74" s="96"/>
      <c r="K74" s="96"/>
      <c r="L74" s="68" t="s">
        <v>83</v>
      </c>
      <c r="N74" s="99"/>
      <c r="O74" s="99"/>
      <c r="P74" s="99"/>
      <c r="Q74" s="99"/>
      <c r="R74" s="99"/>
      <c r="S74" s="99"/>
      <c r="T74" s="99"/>
      <c r="U74" s="100"/>
      <c r="V74" s="100"/>
      <c r="W74" s="100"/>
      <c r="X74" s="100"/>
      <c r="Y74" s="100"/>
      <c r="Z74" s="100"/>
      <c r="AA74" s="100"/>
      <c r="AB74" s="100"/>
      <c r="AC74" s="100"/>
    </row>
    <row r="75" spans="1:29" s="101" customFormat="1" ht="32.25" customHeight="1" thickBot="1">
      <c r="A75" s="79">
        <v>58</v>
      </c>
      <c r="B75" s="355"/>
      <c r="C75" s="364"/>
      <c r="D75" s="367"/>
      <c r="E75" s="294" t="s">
        <v>265</v>
      </c>
      <c r="F75" s="65" t="s">
        <v>89</v>
      </c>
      <c r="G75" s="96" t="s">
        <v>81</v>
      </c>
      <c r="H75" s="96" t="s">
        <v>87</v>
      </c>
      <c r="I75" s="97" t="s">
        <v>303</v>
      </c>
      <c r="J75" s="96"/>
      <c r="K75" s="96"/>
      <c r="L75" s="68" t="s">
        <v>83</v>
      </c>
      <c r="N75" s="99"/>
      <c r="O75" s="99"/>
      <c r="P75" s="99"/>
      <c r="Q75" s="99"/>
      <c r="R75" s="99"/>
      <c r="S75" s="99"/>
      <c r="T75" s="99"/>
      <c r="U75" s="100"/>
      <c r="V75" s="100"/>
      <c r="W75" s="100"/>
      <c r="X75" s="100"/>
      <c r="Y75" s="100"/>
      <c r="Z75" s="100"/>
      <c r="AA75" s="100"/>
      <c r="AB75" s="100"/>
      <c r="AC75" s="100"/>
    </row>
    <row r="76" spans="1:29" s="101" customFormat="1" ht="32.25" customHeight="1" thickBot="1">
      <c r="A76" s="79">
        <v>59</v>
      </c>
      <c r="B76" s="355"/>
      <c r="C76" s="364"/>
      <c r="D76" s="367"/>
      <c r="E76" s="298" t="s">
        <v>262</v>
      </c>
      <c r="F76" s="247" t="s">
        <v>263</v>
      </c>
      <c r="G76" s="96" t="s">
        <v>81</v>
      </c>
      <c r="H76" s="96" t="s">
        <v>264</v>
      </c>
      <c r="I76" s="97" t="s">
        <v>304</v>
      </c>
      <c r="J76" s="96"/>
      <c r="K76" s="96"/>
      <c r="L76" s="68" t="s">
        <v>83</v>
      </c>
      <c r="N76" s="99"/>
      <c r="O76" s="99"/>
      <c r="P76" s="99"/>
      <c r="Q76" s="99"/>
      <c r="R76" s="99"/>
      <c r="S76" s="99"/>
      <c r="T76" s="99"/>
      <c r="U76" s="100"/>
      <c r="V76" s="100"/>
      <c r="W76" s="100"/>
      <c r="X76" s="100"/>
      <c r="Y76" s="100"/>
      <c r="Z76" s="100"/>
      <c r="AA76" s="100"/>
      <c r="AB76" s="100"/>
      <c r="AC76" s="100"/>
    </row>
    <row r="77" spans="1:29" s="101" customFormat="1" ht="32.25" customHeight="1" thickBot="1">
      <c r="A77" s="79">
        <v>60</v>
      </c>
      <c r="B77" s="355"/>
      <c r="C77" s="364"/>
      <c r="D77" s="367"/>
      <c r="E77" s="293" t="s">
        <v>266</v>
      </c>
      <c r="F77" s="65" t="s">
        <v>89</v>
      </c>
      <c r="G77" s="96" t="s">
        <v>81</v>
      </c>
      <c r="H77" s="96" t="s">
        <v>87</v>
      </c>
      <c r="I77" s="97" t="s">
        <v>305</v>
      </c>
      <c r="J77" s="96"/>
      <c r="K77" s="96"/>
      <c r="L77" s="68" t="s">
        <v>83</v>
      </c>
      <c r="N77" s="99"/>
      <c r="O77" s="99"/>
      <c r="P77" s="99"/>
      <c r="Q77" s="99"/>
      <c r="R77" s="99"/>
      <c r="S77" s="99"/>
      <c r="T77" s="99"/>
      <c r="U77" s="100"/>
      <c r="V77" s="100"/>
      <c r="W77" s="100"/>
      <c r="X77" s="100"/>
      <c r="Y77" s="100"/>
      <c r="Z77" s="100"/>
      <c r="AA77" s="100"/>
      <c r="AB77" s="100"/>
      <c r="AC77" s="100"/>
    </row>
    <row r="78" spans="1:29" s="101" customFormat="1" ht="32.25" customHeight="1" thickBot="1">
      <c r="A78" s="79">
        <v>61</v>
      </c>
      <c r="B78" s="355"/>
      <c r="C78" s="364"/>
      <c r="D78" s="367"/>
      <c r="E78" s="293" t="s">
        <v>267</v>
      </c>
      <c r="F78" s="247" t="s">
        <v>268</v>
      </c>
      <c r="G78" s="96" t="s">
        <v>81</v>
      </c>
      <c r="H78" s="96" t="s">
        <v>269</v>
      </c>
      <c r="I78" s="97" t="s">
        <v>306</v>
      </c>
      <c r="J78" s="96"/>
      <c r="K78" s="96"/>
      <c r="L78" s="68" t="s">
        <v>83</v>
      </c>
      <c r="N78" s="99"/>
      <c r="O78" s="99"/>
      <c r="P78" s="99"/>
      <c r="Q78" s="99"/>
      <c r="R78" s="99"/>
      <c r="S78" s="99"/>
      <c r="T78" s="99"/>
      <c r="U78" s="100"/>
      <c r="V78" s="100"/>
      <c r="W78" s="100"/>
      <c r="X78" s="100"/>
      <c r="Y78" s="100"/>
      <c r="Z78" s="100"/>
      <c r="AA78" s="100"/>
      <c r="AB78" s="100"/>
      <c r="AC78" s="100"/>
    </row>
    <row r="79" spans="1:29" s="101" customFormat="1" ht="32.25" customHeight="1" thickBot="1">
      <c r="A79" s="79">
        <v>62</v>
      </c>
      <c r="B79" s="355"/>
      <c r="C79" s="364"/>
      <c r="D79" s="367"/>
      <c r="E79" s="300" t="s">
        <v>270</v>
      </c>
      <c r="F79" s="65" t="s">
        <v>271</v>
      </c>
      <c r="G79" s="96" t="s">
        <v>81</v>
      </c>
      <c r="H79" s="96" t="s">
        <v>264</v>
      </c>
      <c r="I79" s="97" t="s">
        <v>307</v>
      </c>
      <c r="J79" s="96"/>
      <c r="K79" s="96"/>
      <c r="L79" s="68" t="s">
        <v>83</v>
      </c>
      <c r="N79" s="99"/>
      <c r="O79" s="99"/>
      <c r="P79" s="99"/>
      <c r="Q79" s="99"/>
      <c r="R79" s="99"/>
      <c r="S79" s="99"/>
      <c r="T79" s="99"/>
      <c r="U79" s="100"/>
      <c r="V79" s="100"/>
      <c r="W79" s="100"/>
      <c r="X79" s="100"/>
      <c r="Y79" s="100"/>
      <c r="Z79" s="100"/>
      <c r="AA79" s="100"/>
      <c r="AB79" s="100"/>
      <c r="AC79" s="100"/>
    </row>
    <row r="80" spans="1:29" s="101" customFormat="1" ht="32.25" customHeight="1" thickBot="1">
      <c r="A80" s="79">
        <v>63</v>
      </c>
      <c r="B80" s="355"/>
      <c r="C80" s="364"/>
      <c r="D80" s="367"/>
      <c r="E80" s="297" t="s">
        <v>272</v>
      </c>
      <c r="F80" s="247" t="s">
        <v>274</v>
      </c>
      <c r="G80" s="96" t="s">
        <v>81</v>
      </c>
      <c r="H80" s="96" t="s">
        <v>276</v>
      </c>
      <c r="I80" s="97" t="s">
        <v>309</v>
      </c>
      <c r="J80" s="96"/>
      <c r="K80" s="96"/>
      <c r="L80" s="68" t="s">
        <v>83</v>
      </c>
      <c r="N80" s="99"/>
      <c r="O80" s="99"/>
      <c r="P80" s="99"/>
      <c r="Q80" s="99"/>
      <c r="R80" s="99"/>
      <c r="S80" s="99"/>
      <c r="T80" s="99"/>
      <c r="U80" s="100"/>
      <c r="V80" s="100"/>
      <c r="W80" s="100"/>
      <c r="X80" s="100"/>
      <c r="Y80" s="100"/>
      <c r="Z80" s="100"/>
      <c r="AA80" s="100"/>
      <c r="AB80" s="100"/>
      <c r="AC80" s="100"/>
    </row>
    <row r="81" spans="1:63" s="101" customFormat="1" ht="32.25" customHeight="1" thickBot="1">
      <c r="A81" s="79">
        <v>64</v>
      </c>
      <c r="B81" s="355"/>
      <c r="C81" s="364"/>
      <c r="D81" s="367"/>
      <c r="E81" s="297" t="s">
        <v>273</v>
      </c>
      <c r="F81" s="247" t="s">
        <v>275</v>
      </c>
      <c r="G81" s="96" t="s">
        <v>81</v>
      </c>
      <c r="H81" s="96" t="s">
        <v>277</v>
      </c>
      <c r="I81" s="97" t="s">
        <v>308</v>
      </c>
      <c r="J81" s="96"/>
      <c r="K81" s="96"/>
      <c r="L81" s="68" t="s">
        <v>83</v>
      </c>
      <c r="N81" s="99"/>
      <c r="O81" s="99"/>
      <c r="P81" s="99"/>
      <c r="Q81" s="99"/>
      <c r="R81" s="99"/>
      <c r="S81" s="99"/>
      <c r="T81" s="99"/>
      <c r="U81" s="100"/>
      <c r="V81" s="100"/>
      <c r="W81" s="100"/>
      <c r="X81" s="100"/>
      <c r="Y81" s="100"/>
      <c r="Z81" s="100"/>
      <c r="AA81" s="100"/>
      <c r="AB81" s="100"/>
      <c r="AC81" s="100"/>
    </row>
    <row r="82" spans="1:63" s="101" customFormat="1" ht="32.25" customHeight="1" thickBot="1">
      <c r="A82" s="79">
        <v>65</v>
      </c>
      <c r="B82" s="355"/>
      <c r="C82" s="364"/>
      <c r="D82" s="367"/>
      <c r="E82" s="294" t="s">
        <v>278</v>
      </c>
      <c r="F82" s="65" t="s">
        <v>89</v>
      </c>
      <c r="G82" s="96" t="s">
        <v>81</v>
      </c>
      <c r="H82" s="96" t="s">
        <v>87</v>
      </c>
      <c r="I82" s="97" t="s">
        <v>310</v>
      </c>
      <c r="J82" s="96"/>
      <c r="K82" s="96"/>
      <c r="L82" s="68" t="s">
        <v>83</v>
      </c>
      <c r="N82" s="99"/>
      <c r="O82" s="99"/>
      <c r="P82" s="99"/>
      <c r="Q82" s="99"/>
      <c r="R82" s="99"/>
      <c r="S82" s="99"/>
      <c r="T82" s="99"/>
      <c r="U82" s="100"/>
      <c r="V82" s="100"/>
      <c r="W82" s="100"/>
      <c r="X82" s="100"/>
      <c r="Y82" s="100"/>
      <c r="Z82" s="100"/>
      <c r="AA82" s="100"/>
      <c r="AB82" s="100"/>
      <c r="AC82" s="100"/>
    </row>
    <row r="83" spans="1:63" s="101" customFormat="1" ht="32.25" customHeight="1" thickBot="1">
      <c r="A83" s="79">
        <v>66</v>
      </c>
      <c r="B83" s="355"/>
      <c r="C83" s="364"/>
      <c r="D83" s="367"/>
      <c r="E83" s="298" t="s">
        <v>279</v>
      </c>
      <c r="F83" s="65" t="s">
        <v>89</v>
      </c>
      <c r="G83" s="96" t="s">
        <v>81</v>
      </c>
      <c r="H83" s="96" t="s">
        <v>87</v>
      </c>
      <c r="I83" s="97" t="s">
        <v>311</v>
      </c>
      <c r="J83" s="96"/>
      <c r="K83" s="96"/>
      <c r="L83" s="68" t="s">
        <v>83</v>
      </c>
      <c r="N83" s="99"/>
      <c r="O83" s="99"/>
      <c r="P83" s="99"/>
      <c r="Q83" s="99"/>
      <c r="R83" s="99"/>
      <c r="S83" s="99"/>
      <c r="T83" s="99"/>
      <c r="U83" s="100"/>
      <c r="V83" s="100"/>
      <c r="W83" s="100"/>
      <c r="X83" s="100"/>
      <c r="Y83" s="100"/>
      <c r="Z83" s="100"/>
      <c r="AA83" s="100"/>
      <c r="AB83" s="100"/>
      <c r="AC83" s="100"/>
    </row>
    <row r="84" spans="1:63" s="101" customFormat="1" ht="32.25" customHeight="1" thickBot="1">
      <c r="A84" s="79">
        <v>67</v>
      </c>
      <c r="B84" s="355"/>
      <c r="C84" s="364"/>
      <c r="D84" s="367"/>
      <c r="E84" s="297" t="s">
        <v>280</v>
      </c>
      <c r="F84" s="65" t="s">
        <v>281</v>
      </c>
      <c r="G84" s="96" t="s">
        <v>81</v>
      </c>
      <c r="H84" s="96" t="s">
        <v>87</v>
      </c>
      <c r="I84" s="97" t="s">
        <v>312</v>
      </c>
      <c r="J84" s="96"/>
      <c r="K84" s="96"/>
      <c r="L84" s="68" t="s">
        <v>83</v>
      </c>
      <c r="N84" s="99"/>
      <c r="O84" s="99"/>
      <c r="P84" s="99"/>
      <c r="Q84" s="99"/>
      <c r="R84" s="99"/>
      <c r="S84" s="99"/>
      <c r="T84" s="99"/>
      <c r="U84" s="100"/>
      <c r="V84" s="100"/>
      <c r="W84" s="100"/>
      <c r="X84" s="100"/>
      <c r="Y84" s="100"/>
      <c r="Z84" s="100"/>
      <c r="AA84" s="100"/>
      <c r="AB84" s="100"/>
      <c r="AC84" s="100"/>
    </row>
    <row r="85" spans="1:63" s="101" customFormat="1" ht="32.25" customHeight="1" thickBot="1">
      <c r="A85" s="79">
        <v>68</v>
      </c>
      <c r="B85" s="355"/>
      <c r="C85" s="364"/>
      <c r="D85" s="367"/>
      <c r="E85" s="297" t="s">
        <v>283</v>
      </c>
      <c r="F85" s="65" t="s">
        <v>89</v>
      </c>
      <c r="G85" s="96" t="s">
        <v>81</v>
      </c>
      <c r="H85" s="96" t="s">
        <v>87</v>
      </c>
      <c r="I85" s="97" t="s">
        <v>313</v>
      </c>
      <c r="J85" s="96"/>
      <c r="K85" s="96"/>
      <c r="L85" s="68" t="s">
        <v>83</v>
      </c>
      <c r="N85" s="99"/>
      <c r="O85" s="99"/>
      <c r="P85" s="99"/>
      <c r="Q85" s="99"/>
      <c r="R85" s="99"/>
      <c r="S85" s="99"/>
      <c r="T85" s="99"/>
      <c r="U85" s="100"/>
      <c r="V85" s="100"/>
      <c r="W85" s="100"/>
      <c r="X85" s="100"/>
      <c r="Y85" s="100"/>
      <c r="Z85" s="100"/>
      <c r="AA85" s="100"/>
      <c r="AB85" s="100"/>
      <c r="AC85" s="100"/>
    </row>
    <row r="86" spans="1:63" s="101" customFormat="1" ht="32.25" customHeight="1" thickBot="1">
      <c r="A86" s="79">
        <v>69</v>
      </c>
      <c r="B86" s="355"/>
      <c r="C86" s="365"/>
      <c r="D86" s="367"/>
      <c r="E86" s="296" t="s">
        <v>282</v>
      </c>
      <c r="F86" s="65" t="s">
        <v>89</v>
      </c>
      <c r="G86" s="96" t="s">
        <v>81</v>
      </c>
      <c r="H86" s="96" t="s">
        <v>87</v>
      </c>
      <c r="I86" s="97" t="s">
        <v>314</v>
      </c>
      <c r="J86" s="96"/>
      <c r="K86" s="96"/>
      <c r="L86" s="68" t="s">
        <v>83</v>
      </c>
      <c r="N86" s="99"/>
      <c r="O86" s="99"/>
      <c r="P86" s="99"/>
      <c r="Q86" s="99"/>
      <c r="R86" s="99"/>
      <c r="S86" s="99"/>
      <c r="T86" s="99"/>
      <c r="U86" s="100"/>
      <c r="V86" s="100"/>
      <c r="W86" s="100"/>
      <c r="X86" s="100"/>
      <c r="Y86" s="100"/>
      <c r="Z86" s="100"/>
      <c r="AA86" s="100"/>
      <c r="AB86" s="100"/>
      <c r="AC86" s="100"/>
    </row>
    <row r="87" spans="1:63" s="101" customFormat="1" ht="15.75" customHeight="1" thickBot="1">
      <c r="A87" s="317"/>
      <c r="B87" s="355"/>
      <c r="C87" s="301"/>
      <c r="D87" s="302"/>
      <c r="E87" s="257"/>
      <c r="F87" s="258"/>
      <c r="G87" s="258"/>
      <c r="H87" s="258"/>
      <c r="I87" s="258"/>
      <c r="J87" s="258"/>
      <c r="K87" s="259"/>
      <c r="L87" s="260"/>
      <c r="M87" s="260"/>
      <c r="N87" s="261"/>
      <c r="O87" s="261"/>
      <c r="P87" s="261"/>
      <c r="Q87" s="261"/>
      <c r="R87" s="261"/>
      <c r="S87" s="261"/>
      <c r="T87" s="261"/>
      <c r="U87" s="262"/>
      <c r="V87" s="262"/>
      <c r="W87" s="262"/>
      <c r="X87" s="262"/>
      <c r="Y87" s="262"/>
      <c r="Z87" s="262"/>
      <c r="AA87" s="262"/>
      <c r="AB87" s="262"/>
      <c r="AC87" s="262"/>
      <c r="AD87" s="256"/>
      <c r="AE87" s="256"/>
      <c r="AF87" s="256"/>
      <c r="AG87" s="256"/>
      <c r="AH87" s="256"/>
      <c r="AI87" s="256"/>
      <c r="AJ87" s="256"/>
      <c r="AK87" s="256"/>
      <c r="AL87" s="256"/>
      <c r="AM87" s="256"/>
      <c r="AN87" s="256"/>
      <c r="AO87" s="256"/>
      <c r="AP87" s="256"/>
      <c r="AQ87" s="256"/>
      <c r="AR87" s="256"/>
      <c r="AS87" s="256"/>
      <c r="AT87" s="256"/>
      <c r="AU87" s="256"/>
      <c r="AV87" s="256"/>
      <c r="AW87" s="256"/>
      <c r="AX87" s="256"/>
      <c r="AY87" s="256"/>
      <c r="AZ87" s="256"/>
      <c r="BA87" s="256"/>
      <c r="BB87" s="256"/>
      <c r="BC87" s="256"/>
      <c r="BD87" s="256"/>
      <c r="BE87" s="256"/>
      <c r="BF87" s="256"/>
      <c r="BG87" s="256"/>
      <c r="BH87" s="256"/>
      <c r="BI87" s="256"/>
      <c r="BJ87" s="256"/>
      <c r="BK87" s="256"/>
    </row>
    <row r="88" spans="1:63" s="101" customFormat="1" ht="15.75" customHeight="1" thickBot="1">
      <c r="A88" s="79">
        <v>70</v>
      </c>
      <c r="B88" s="355"/>
      <c r="C88" s="361" t="s">
        <v>41</v>
      </c>
      <c r="D88" s="289"/>
      <c r="E88" s="103" t="s">
        <v>315</v>
      </c>
      <c r="F88" s="96" t="s">
        <v>316</v>
      </c>
      <c r="G88" s="96" t="s">
        <v>109</v>
      </c>
      <c r="H88" s="96" t="s">
        <v>246</v>
      </c>
      <c r="I88" s="250" t="s">
        <v>319</v>
      </c>
      <c r="J88" s="96"/>
      <c r="K88" s="98"/>
      <c r="L88" s="68" t="s">
        <v>83</v>
      </c>
      <c r="M88" s="102"/>
      <c r="N88" s="99"/>
      <c r="O88" s="99"/>
      <c r="P88" s="99"/>
      <c r="Q88" s="99"/>
      <c r="R88" s="99"/>
      <c r="S88" s="99"/>
      <c r="T88" s="99"/>
      <c r="U88" s="100"/>
      <c r="V88" s="100"/>
      <c r="W88" s="100"/>
      <c r="X88" s="100"/>
      <c r="Y88" s="100"/>
      <c r="Z88" s="100"/>
      <c r="AA88" s="100"/>
      <c r="AB88" s="100"/>
      <c r="AC88" s="100"/>
    </row>
    <row r="89" spans="1:63" s="101" customFormat="1" ht="15.75" customHeight="1" thickBot="1">
      <c r="A89" s="79">
        <v>71</v>
      </c>
      <c r="B89" s="355"/>
      <c r="C89" s="361"/>
      <c r="D89" s="289"/>
      <c r="E89" s="303" t="s">
        <v>110</v>
      </c>
      <c r="F89" s="96" t="s">
        <v>111</v>
      </c>
      <c r="G89" s="96" t="s">
        <v>109</v>
      </c>
      <c r="H89" s="96" t="s">
        <v>87</v>
      </c>
      <c r="I89" s="96" t="s">
        <v>317</v>
      </c>
      <c r="J89" s="96"/>
      <c r="K89" s="96"/>
      <c r="L89" s="68" t="s">
        <v>83</v>
      </c>
      <c r="M89" s="102"/>
      <c r="N89" s="99"/>
      <c r="O89" s="99"/>
      <c r="P89" s="99"/>
      <c r="Q89" s="99"/>
      <c r="R89" s="99"/>
      <c r="S89" s="99"/>
      <c r="T89" s="99"/>
      <c r="U89" s="100"/>
      <c r="V89" s="100"/>
      <c r="W89" s="100"/>
      <c r="X89" s="100"/>
      <c r="Y89" s="100"/>
      <c r="Z89" s="100"/>
      <c r="AA89" s="100"/>
      <c r="AB89" s="100"/>
      <c r="AC89" s="100"/>
    </row>
    <row r="90" spans="1:63" s="101" customFormat="1" ht="15.75" customHeight="1" thickBot="1">
      <c r="A90" s="79">
        <v>72</v>
      </c>
      <c r="B90" s="355"/>
      <c r="C90" s="362"/>
      <c r="D90" s="110"/>
      <c r="E90" s="303" t="s">
        <v>113</v>
      </c>
      <c r="F90" s="96" t="s">
        <v>114</v>
      </c>
      <c r="G90" s="96" t="s">
        <v>109</v>
      </c>
      <c r="H90" s="96" t="s">
        <v>87</v>
      </c>
      <c r="I90" s="96" t="s">
        <v>318</v>
      </c>
      <c r="J90" s="96"/>
      <c r="K90" s="96"/>
      <c r="L90" s="68" t="s">
        <v>83</v>
      </c>
      <c r="M90" s="102"/>
      <c r="N90" s="99"/>
      <c r="O90" s="99"/>
      <c r="P90" s="99"/>
      <c r="Q90" s="99"/>
      <c r="R90" s="99"/>
      <c r="S90" s="99"/>
      <c r="T90" s="99"/>
      <c r="U90" s="100"/>
      <c r="V90" s="100"/>
      <c r="W90" s="100"/>
      <c r="X90" s="100"/>
      <c r="Y90" s="100"/>
      <c r="Z90" s="100"/>
      <c r="AA90" s="100"/>
      <c r="AB90" s="100"/>
      <c r="AC90" s="100"/>
    </row>
    <row r="91" spans="1:63" s="101" customFormat="1" ht="15.75" customHeight="1" thickBot="1">
      <c r="A91" s="317"/>
      <c r="B91" s="355"/>
      <c r="C91" s="255"/>
      <c r="D91" s="304"/>
      <c r="E91" s="305"/>
      <c r="F91" s="258"/>
      <c r="G91" s="258"/>
      <c r="H91" s="258"/>
      <c r="I91" s="258"/>
      <c r="J91" s="258"/>
      <c r="K91" s="258"/>
      <c r="L91" s="260"/>
      <c r="M91" s="306"/>
      <c r="N91" s="261"/>
      <c r="O91" s="261"/>
      <c r="P91" s="99"/>
      <c r="Q91" s="99"/>
      <c r="R91" s="99"/>
      <c r="S91" s="99"/>
      <c r="T91" s="99"/>
      <c r="U91" s="100"/>
      <c r="V91" s="100"/>
      <c r="W91" s="100"/>
      <c r="X91" s="100"/>
      <c r="Y91" s="100"/>
      <c r="Z91" s="100"/>
      <c r="AA91" s="100"/>
      <c r="AB91" s="100"/>
      <c r="AC91" s="100"/>
    </row>
    <row r="92" spans="1:63" s="101" customFormat="1" ht="36" customHeight="1" thickBot="1">
      <c r="A92" s="79"/>
      <c r="B92" s="355"/>
      <c r="C92" s="290"/>
      <c r="D92" s="307" t="s">
        <v>117</v>
      </c>
      <c r="E92" s="96" t="s">
        <v>320</v>
      </c>
      <c r="F92" s="79"/>
      <c r="G92" s="96"/>
      <c r="H92" s="96"/>
      <c r="I92" s="96"/>
      <c r="J92" s="96"/>
      <c r="K92" s="96"/>
      <c r="L92" s="68"/>
      <c r="M92" s="102"/>
      <c r="N92" s="99"/>
      <c r="O92" s="99"/>
      <c r="P92" s="99"/>
      <c r="Q92" s="99"/>
      <c r="R92" s="99"/>
      <c r="S92" s="99"/>
      <c r="T92" s="99"/>
      <c r="U92" s="100"/>
      <c r="V92" s="100"/>
      <c r="W92" s="100"/>
      <c r="X92" s="100"/>
      <c r="Y92" s="100"/>
      <c r="Z92" s="100"/>
      <c r="AA92" s="100"/>
      <c r="AB92" s="100"/>
      <c r="AC92" s="100"/>
    </row>
    <row r="93" spans="1:63" s="101" customFormat="1" ht="15.75" customHeight="1" thickBot="1">
      <c r="A93" s="112"/>
      <c r="B93" s="355"/>
      <c r="C93" s="255"/>
      <c r="D93" s="308"/>
      <c r="E93" s="309"/>
      <c r="F93" s="306"/>
      <c r="G93" s="306"/>
      <c r="H93" s="306"/>
      <c r="I93" s="306"/>
      <c r="J93" s="306"/>
      <c r="K93" s="306"/>
      <c r="L93" s="260"/>
      <c r="M93" s="260"/>
      <c r="N93" s="261"/>
      <c r="O93" s="261"/>
      <c r="P93" s="261"/>
      <c r="Q93" s="261"/>
      <c r="R93" s="261"/>
      <c r="S93" s="261"/>
      <c r="T93" s="261"/>
      <c r="U93" s="262"/>
      <c r="V93" s="262"/>
      <c r="W93" s="262"/>
      <c r="X93" s="262"/>
      <c r="Y93" s="262"/>
      <c r="Z93" s="262"/>
      <c r="AA93" s="262"/>
      <c r="AB93" s="262"/>
      <c r="AC93" s="262"/>
      <c r="AD93" s="256"/>
      <c r="AE93" s="256"/>
      <c r="AF93" s="256"/>
      <c r="AG93" s="256"/>
      <c r="AH93" s="256"/>
      <c r="AI93" s="256"/>
      <c r="AJ93" s="256"/>
      <c r="AK93" s="256"/>
      <c r="AL93" s="256"/>
      <c r="AM93" s="256"/>
      <c r="AN93" s="256"/>
    </row>
    <row r="94" spans="1:63" s="101" customFormat="1" ht="15.75" customHeight="1" thickBot="1">
      <c r="A94" s="112"/>
      <c r="B94" s="355"/>
      <c r="C94" s="109"/>
      <c r="D94" s="368"/>
      <c r="E94" s="115"/>
      <c r="F94" s="96"/>
      <c r="G94" s="96"/>
      <c r="H94" s="96"/>
      <c r="I94" s="96"/>
      <c r="J94" s="96"/>
      <c r="K94" s="98"/>
      <c r="L94" s="68"/>
      <c r="M94" s="68"/>
      <c r="N94" s="99"/>
      <c r="O94" s="99"/>
      <c r="P94" s="99"/>
      <c r="Q94" s="99"/>
      <c r="R94" s="99"/>
      <c r="S94" s="99"/>
      <c r="T94" s="99"/>
      <c r="U94" s="100"/>
      <c r="V94" s="100"/>
      <c r="W94" s="100"/>
      <c r="X94" s="100"/>
      <c r="Y94" s="100"/>
      <c r="Z94" s="100"/>
      <c r="AA94" s="100"/>
      <c r="AB94" s="100"/>
      <c r="AC94" s="100"/>
    </row>
    <row r="95" spans="1:63" s="101" customFormat="1" ht="15.75" customHeight="1" thickBot="1">
      <c r="A95" s="112"/>
      <c r="B95" s="355"/>
      <c r="C95" s="109"/>
      <c r="D95" s="368"/>
      <c r="E95" s="111"/>
      <c r="F95" s="96"/>
      <c r="G95" s="96"/>
      <c r="H95" s="96"/>
      <c r="I95" s="96"/>
      <c r="J95" s="96"/>
      <c r="K95" s="96"/>
      <c r="L95" s="68"/>
      <c r="M95" s="68"/>
      <c r="N95" s="99"/>
      <c r="O95" s="99"/>
      <c r="P95" s="99"/>
      <c r="Q95" s="99"/>
      <c r="R95" s="99"/>
      <c r="S95" s="99"/>
      <c r="T95" s="99"/>
      <c r="U95" s="100"/>
      <c r="V95" s="100"/>
      <c r="W95" s="100"/>
      <c r="X95" s="100"/>
      <c r="Y95" s="100"/>
      <c r="Z95" s="100"/>
      <c r="AA95" s="100"/>
      <c r="AB95" s="100"/>
      <c r="AC95" s="100"/>
    </row>
    <row r="96" spans="1:63" s="101" customFormat="1" ht="15.75" customHeight="1" thickBot="1">
      <c r="A96" s="112"/>
      <c r="B96" s="355"/>
      <c r="C96" s="109"/>
      <c r="D96" s="116"/>
      <c r="E96" s="111"/>
      <c r="F96" s="96"/>
      <c r="G96" s="96"/>
      <c r="H96" s="96"/>
      <c r="I96" s="96"/>
      <c r="J96" s="96"/>
      <c r="K96" s="98"/>
      <c r="L96" s="98"/>
      <c r="M96" s="102"/>
      <c r="N96" s="99"/>
      <c r="O96" s="99"/>
      <c r="P96" s="99"/>
      <c r="Q96" s="99"/>
      <c r="R96" s="99"/>
      <c r="S96" s="99"/>
      <c r="T96" s="99"/>
      <c r="U96" s="100"/>
      <c r="V96" s="100"/>
      <c r="W96" s="100"/>
      <c r="X96" s="100"/>
      <c r="Y96" s="100"/>
      <c r="Z96" s="100"/>
      <c r="AA96" s="100"/>
      <c r="AB96" s="100"/>
      <c r="AC96" s="100"/>
    </row>
    <row r="97" spans="1:29" s="101" customFormat="1" ht="15.75" customHeight="1" thickBot="1">
      <c r="A97" s="112"/>
      <c r="B97" s="355"/>
      <c r="C97" s="109"/>
      <c r="D97" s="369"/>
      <c r="E97" s="113"/>
      <c r="F97" s="96"/>
      <c r="G97" s="96"/>
      <c r="H97" s="96"/>
      <c r="I97" s="96"/>
      <c r="J97" s="96"/>
      <c r="K97" s="96"/>
      <c r="L97" s="68"/>
      <c r="M97" s="102"/>
      <c r="N97" s="99"/>
      <c r="O97" s="99"/>
      <c r="P97" s="99"/>
      <c r="Q97" s="99"/>
      <c r="R97" s="99"/>
      <c r="S97" s="99"/>
      <c r="T97" s="99"/>
      <c r="U97" s="100"/>
      <c r="V97" s="100"/>
      <c r="W97" s="100"/>
      <c r="X97" s="100"/>
      <c r="Y97" s="100"/>
      <c r="Z97" s="100"/>
      <c r="AA97" s="100"/>
      <c r="AB97" s="100"/>
      <c r="AC97" s="100"/>
    </row>
    <row r="98" spans="1:29" s="101" customFormat="1" ht="15.75" customHeight="1" thickBot="1">
      <c r="A98" s="112"/>
      <c r="B98" s="355"/>
      <c r="C98" s="109"/>
      <c r="D98" s="369"/>
      <c r="E98" s="113"/>
      <c r="F98" s="96"/>
      <c r="G98" s="96"/>
      <c r="H98" s="96"/>
      <c r="I98" s="96"/>
      <c r="J98" s="96"/>
      <c r="K98" s="96"/>
      <c r="L98" s="68"/>
      <c r="M98" s="102"/>
      <c r="N98" s="99"/>
      <c r="O98" s="99"/>
      <c r="P98" s="99"/>
      <c r="Q98" s="99"/>
      <c r="R98" s="99"/>
      <c r="S98" s="99"/>
      <c r="T98" s="99"/>
      <c r="U98" s="100"/>
      <c r="V98" s="100"/>
      <c r="W98" s="100"/>
      <c r="X98" s="100"/>
      <c r="Y98" s="100"/>
      <c r="Z98" s="100"/>
      <c r="AA98" s="100"/>
      <c r="AB98" s="100"/>
      <c r="AC98" s="100"/>
    </row>
    <row r="99" spans="1:29" s="101" customFormat="1" ht="15.75" customHeight="1" thickBot="1">
      <c r="A99" s="112"/>
      <c r="B99" s="355"/>
      <c r="C99" s="109"/>
      <c r="D99" s="369"/>
      <c r="E99" s="113"/>
      <c r="F99" s="65"/>
      <c r="G99" s="96"/>
      <c r="H99" s="96"/>
      <c r="I99" s="96"/>
      <c r="J99" s="96"/>
      <c r="K99" s="96"/>
      <c r="L99" s="68"/>
      <c r="M99" s="68"/>
      <c r="N99" s="99"/>
      <c r="O99" s="99"/>
      <c r="P99" s="99"/>
      <c r="Q99" s="99"/>
      <c r="R99" s="99"/>
      <c r="S99" s="99"/>
      <c r="T99" s="99"/>
      <c r="U99" s="100"/>
      <c r="V99" s="100"/>
      <c r="W99" s="100"/>
      <c r="X99" s="100"/>
      <c r="Y99" s="100"/>
      <c r="Z99" s="100"/>
      <c r="AA99" s="100"/>
      <c r="AB99" s="100"/>
      <c r="AC99" s="100"/>
    </row>
    <row r="100" spans="1:29" s="101" customFormat="1" ht="15.75" customHeight="1" thickBot="1">
      <c r="A100" s="112"/>
      <c r="B100" s="355"/>
      <c r="C100" s="109"/>
      <c r="D100" s="369"/>
      <c r="E100" s="114"/>
      <c r="F100" s="96"/>
      <c r="G100" s="96"/>
      <c r="H100" s="96"/>
      <c r="I100" s="96"/>
      <c r="J100" s="96"/>
      <c r="K100" s="98"/>
      <c r="L100" s="68"/>
      <c r="M100" s="68"/>
      <c r="N100" s="99"/>
      <c r="O100" s="99"/>
      <c r="P100" s="99"/>
      <c r="Q100" s="99"/>
      <c r="R100" s="99"/>
      <c r="S100" s="99"/>
      <c r="T100" s="99"/>
      <c r="U100" s="100"/>
      <c r="V100" s="100"/>
      <c r="W100" s="100"/>
      <c r="X100" s="100"/>
      <c r="Y100" s="100"/>
      <c r="Z100" s="100"/>
      <c r="AA100" s="100"/>
      <c r="AB100" s="100"/>
      <c r="AC100" s="100"/>
    </row>
    <row r="101" spans="1:29" s="101" customFormat="1" ht="15.75" customHeight="1" thickBot="1">
      <c r="A101" s="112"/>
      <c r="B101" s="355"/>
      <c r="C101" s="109"/>
      <c r="D101" s="369"/>
      <c r="E101" s="111"/>
      <c r="F101" s="96"/>
      <c r="G101" s="96"/>
      <c r="H101" s="96"/>
      <c r="I101" s="96"/>
      <c r="J101" s="96"/>
      <c r="K101" s="96"/>
      <c r="L101" s="68"/>
      <c r="M101" s="68"/>
      <c r="N101" s="99"/>
      <c r="O101" s="99"/>
      <c r="P101" s="99"/>
      <c r="Q101" s="99"/>
      <c r="R101" s="99"/>
      <c r="S101" s="99"/>
      <c r="T101" s="99"/>
      <c r="U101" s="100"/>
      <c r="V101" s="100"/>
      <c r="W101" s="100"/>
      <c r="X101" s="100"/>
      <c r="Y101" s="100"/>
      <c r="Z101" s="100"/>
      <c r="AA101" s="100"/>
      <c r="AB101" s="100"/>
      <c r="AC101" s="100"/>
    </row>
    <row r="102" spans="1:29" s="101" customFormat="1" ht="15.75" customHeight="1" thickBot="1">
      <c r="A102" s="112"/>
      <c r="B102" s="355"/>
      <c r="C102" s="109"/>
      <c r="D102" s="369"/>
      <c r="E102" s="111"/>
      <c r="F102" s="96"/>
      <c r="G102" s="96"/>
      <c r="H102" s="96"/>
      <c r="I102" s="96"/>
      <c r="J102" s="96"/>
      <c r="K102" s="98"/>
      <c r="L102" s="68"/>
      <c r="M102" s="102"/>
      <c r="N102" s="99"/>
      <c r="O102" s="99"/>
      <c r="P102" s="99"/>
      <c r="Q102" s="99"/>
      <c r="R102" s="99"/>
      <c r="S102" s="99"/>
      <c r="T102" s="99"/>
      <c r="U102" s="100"/>
      <c r="V102" s="100"/>
      <c r="W102" s="100"/>
      <c r="X102" s="100"/>
      <c r="Y102" s="100"/>
      <c r="Z102" s="100"/>
      <c r="AA102" s="100"/>
      <c r="AB102" s="100"/>
      <c r="AC102" s="100"/>
    </row>
    <row r="103" spans="1:29" s="101" customFormat="1" ht="15.75" customHeight="1" thickBot="1">
      <c r="A103" s="112"/>
      <c r="B103" s="355"/>
      <c r="C103" s="109"/>
      <c r="D103" s="369"/>
      <c r="E103" s="113"/>
      <c r="F103" s="96"/>
      <c r="G103" s="96"/>
      <c r="H103" s="96"/>
      <c r="I103" s="96"/>
      <c r="J103" s="96"/>
      <c r="K103" s="96"/>
      <c r="L103" s="68"/>
      <c r="M103" s="102"/>
      <c r="N103" s="99"/>
      <c r="O103" s="99"/>
      <c r="P103" s="99"/>
      <c r="Q103" s="99"/>
      <c r="R103" s="99"/>
      <c r="S103" s="99"/>
      <c r="T103" s="99"/>
      <c r="U103" s="100"/>
      <c r="V103" s="100"/>
      <c r="W103" s="100"/>
      <c r="X103" s="100"/>
      <c r="Y103" s="100"/>
      <c r="Z103" s="100"/>
      <c r="AA103" s="100"/>
      <c r="AB103" s="100"/>
      <c r="AC103" s="100"/>
    </row>
    <row r="104" spans="1:29" s="101" customFormat="1" ht="15.75" customHeight="1" thickBot="1">
      <c r="A104" s="112"/>
      <c r="B104" s="355"/>
      <c r="C104" s="109"/>
      <c r="D104" s="369"/>
      <c r="E104" s="113"/>
      <c r="F104" s="96"/>
      <c r="G104" s="96"/>
      <c r="H104" s="96"/>
      <c r="I104" s="96"/>
      <c r="J104" s="96"/>
      <c r="K104" s="96"/>
      <c r="L104" s="68"/>
      <c r="M104" s="102"/>
      <c r="N104" s="99"/>
      <c r="O104" s="99"/>
      <c r="P104" s="99"/>
      <c r="Q104" s="99"/>
      <c r="R104" s="99"/>
      <c r="S104" s="99"/>
      <c r="T104" s="99"/>
      <c r="U104" s="100"/>
      <c r="V104" s="100"/>
      <c r="W104" s="100"/>
      <c r="X104" s="100"/>
      <c r="Y104" s="100"/>
      <c r="Z104" s="100"/>
      <c r="AA104" s="100"/>
      <c r="AB104" s="100"/>
      <c r="AC104" s="100"/>
    </row>
    <row r="105" spans="1:29" s="101" customFormat="1" ht="15.75" customHeight="1" thickBot="1">
      <c r="A105" s="112"/>
      <c r="B105" s="355"/>
      <c r="C105" s="109"/>
      <c r="D105" s="369"/>
      <c r="E105" s="113"/>
      <c r="F105" s="65"/>
      <c r="G105" s="96"/>
      <c r="H105" s="96"/>
      <c r="I105" s="96"/>
      <c r="J105" s="96"/>
      <c r="K105" s="96"/>
      <c r="L105" s="68"/>
      <c r="M105" s="68"/>
      <c r="N105" s="99"/>
      <c r="O105" s="99"/>
      <c r="P105" s="99"/>
      <c r="Q105" s="99"/>
      <c r="R105" s="99"/>
      <c r="S105" s="99"/>
      <c r="T105" s="99"/>
      <c r="U105" s="100"/>
      <c r="V105" s="100"/>
      <c r="W105" s="100"/>
      <c r="X105" s="100"/>
      <c r="Y105" s="100"/>
      <c r="Z105" s="100"/>
      <c r="AA105" s="100"/>
      <c r="AB105" s="100"/>
      <c r="AC105" s="100"/>
    </row>
    <row r="106" spans="1:29" s="101" customFormat="1" ht="15.75" customHeight="1" thickBot="1">
      <c r="A106" s="112"/>
      <c r="B106" s="355"/>
      <c r="C106" s="109"/>
      <c r="D106" s="369"/>
      <c r="E106" s="114"/>
      <c r="F106" s="102"/>
      <c r="G106" s="102"/>
      <c r="H106" s="102"/>
      <c r="I106" s="102"/>
      <c r="J106" s="102"/>
      <c r="K106" s="102"/>
      <c r="L106" s="68"/>
      <c r="M106" s="68"/>
      <c r="N106" s="99"/>
      <c r="O106" s="99"/>
      <c r="P106" s="99"/>
      <c r="Q106" s="99"/>
      <c r="R106" s="99"/>
      <c r="S106" s="99"/>
      <c r="T106" s="99"/>
      <c r="U106" s="100"/>
      <c r="V106" s="100"/>
      <c r="W106" s="100"/>
      <c r="X106" s="100"/>
      <c r="Y106" s="100"/>
      <c r="Z106" s="100"/>
      <c r="AA106" s="100"/>
      <c r="AB106" s="100"/>
      <c r="AC106" s="100"/>
    </row>
    <row r="107" spans="1:29" s="101" customFormat="1" ht="15.75" customHeight="1" thickBot="1">
      <c r="A107" s="112"/>
      <c r="B107" s="355"/>
      <c r="C107" s="109"/>
      <c r="D107" s="369"/>
      <c r="E107" s="115"/>
      <c r="F107" s="96"/>
      <c r="G107" s="96"/>
      <c r="H107" s="96"/>
      <c r="I107" s="96"/>
      <c r="J107" s="96"/>
      <c r="K107" s="98"/>
      <c r="L107" s="68"/>
      <c r="M107" s="68"/>
      <c r="N107" s="99"/>
      <c r="O107" s="99"/>
      <c r="P107" s="99"/>
      <c r="Q107" s="99"/>
      <c r="R107" s="99"/>
      <c r="S107" s="99"/>
      <c r="T107" s="99"/>
      <c r="U107" s="100"/>
      <c r="V107" s="100"/>
      <c r="W107" s="100"/>
      <c r="X107" s="100"/>
      <c r="Y107" s="100"/>
      <c r="Z107" s="100"/>
      <c r="AA107" s="100"/>
      <c r="AB107" s="100"/>
      <c r="AC107" s="100"/>
    </row>
    <row r="108" spans="1:29" s="101" customFormat="1" ht="15.75" customHeight="1" thickBot="1">
      <c r="A108" s="112"/>
      <c r="B108" s="355"/>
      <c r="C108" s="109"/>
      <c r="D108" s="116"/>
      <c r="E108" s="111"/>
      <c r="F108" s="96"/>
      <c r="G108" s="96"/>
      <c r="H108" s="96"/>
      <c r="I108" s="96"/>
      <c r="J108" s="96"/>
      <c r="K108" s="96"/>
      <c r="L108" s="96"/>
      <c r="M108" s="68"/>
      <c r="N108" s="99"/>
      <c r="O108" s="99"/>
      <c r="P108" s="99"/>
      <c r="Q108" s="99"/>
      <c r="R108" s="99"/>
      <c r="S108" s="99"/>
      <c r="T108" s="99"/>
      <c r="U108" s="100"/>
      <c r="V108" s="100"/>
      <c r="W108" s="100"/>
      <c r="X108" s="100"/>
      <c r="Y108" s="100"/>
      <c r="Z108" s="100"/>
      <c r="AA108" s="100"/>
      <c r="AB108" s="100"/>
      <c r="AC108" s="100"/>
    </row>
    <row r="109" spans="1:29" s="101" customFormat="1" ht="15.75" customHeight="1" thickBot="1">
      <c r="A109" s="112"/>
      <c r="B109" s="355"/>
      <c r="C109" s="109"/>
      <c r="D109" s="370"/>
      <c r="E109" s="111"/>
      <c r="F109" s="96"/>
      <c r="G109" s="96"/>
      <c r="H109" s="96"/>
      <c r="I109" s="96"/>
      <c r="J109" s="96"/>
      <c r="K109" s="98"/>
      <c r="L109" s="68"/>
      <c r="M109" s="102"/>
      <c r="N109" s="99"/>
      <c r="O109" s="99"/>
      <c r="P109" s="99"/>
      <c r="Q109" s="99"/>
      <c r="R109" s="99"/>
      <c r="S109" s="99"/>
      <c r="T109" s="99"/>
      <c r="U109" s="100"/>
      <c r="V109" s="100"/>
      <c r="W109" s="100"/>
      <c r="X109" s="100"/>
      <c r="Y109" s="100"/>
      <c r="Z109" s="100"/>
      <c r="AA109" s="100"/>
      <c r="AB109" s="100"/>
      <c r="AC109" s="100"/>
    </row>
    <row r="110" spans="1:29" s="101" customFormat="1" ht="15.75" customHeight="1" thickBot="1">
      <c r="A110" s="112"/>
      <c r="B110" s="355"/>
      <c r="C110" s="109"/>
      <c r="D110" s="370"/>
      <c r="E110" s="113"/>
      <c r="F110" s="96"/>
      <c r="G110" s="96"/>
      <c r="H110" s="96"/>
      <c r="I110" s="96"/>
      <c r="J110" s="96"/>
      <c r="K110" s="96"/>
      <c r="L110" s="68"/>
      <c r="M110" s="102"/>
      <c r="N110" s="99"/>
      <c r="O110" s="99"/>
      <c r="P110" s="99"/>
      <c r="Q110" s="99"/>
      <c r="R110" s="99"/>
      <c r="S110" s="99"/>
      <c r="T110" s="99"/>
      <c r="U110" s="100"/>
      <c r="V110" s="100"/>
      <c r="W110" s="100"/>
      <c r="X110" s="100"/>
      <c r="Y110" s="100"/>
      <c r="Z110" s="100"/>
      <c r="AA110" s="100"/>
      <c r="AB110" s="100"/>
      <c r="AC110" s="100"/>
    </row>
    <row r="111" spans="1:29" s="101" customFormat="1" ht="15.75" customHeight="1" thickBot="1">
      <c r="A111" s="112"/>
      <c r="B111" s="355"/>
      <c r="C111" s="109"/>
      <c r="D111" s="370"/>
      <c r="E111" s="113"/>
      <c r="F111" s="96"/>
      <c r="G111" s="96"/>
      <c r="H111" s="96"/>
      <c r="I111" s="96"/>
      <c r="J111" s="96"/>
      <c r="K111" s="96"/>
      <c r="L111" s="68"/>
      <c r="M111" s="102"/>
      <c r="N111" s="99"/>
      <c r="O111" s="99"/>
      <c r="P111" s="99"/>
      <c r="Q111" s="99"/>
      <c r="R111" s="99"/>
      <c r="S111" s="99"/>
      <c r="T111" s="99"/>
      <c r="U111" s="100"/>
      <c r="V111" s="100"/>
      <c r="W111" s="100"/>
      <c r="X111" s="100"/>
      <c r="Y111" s="100"/>
      <c r="Z111" s="100"/>
      <c r="AA111" s="100"/>
      <c r="AB111" s="100"/>
      <c r="AC111" s="100"/>
    </row>
    <row r="112" spans="1:29" s="101" customFormat="1" ht="15.75" customHeight="1" thickBot="1">
      <c r="A112" s="112"/>
      <c r="B112" s="355"/>
      <c r="C112" s="109"/>
      <c r="D112" s="370"/>
      <c r="E112" s="113"/>
      <c r="F112" s="65"/>
      <c r="G112" s="96"/>
      <c r="H112" s="96"/>
      <c r="I112" s="96"/>
      <c r="J112" s="96"/>
      <c r="K112" s="96"/>
      <c r="L112" s="68"/>
      <c r="M112" s="68"/>
      <c r="N112" s="117"/>
      <c r="O112" s="99"/>
      <c r="P112" s="99"/>
      <c r="Q112" s="99"/>
      <c r="R112" s="99"/>
      <c r="S112" s="99"/>
      <c r="T112" s="99"/>
      <c r="U112" s="100"/>
      <c r="V112" s="100"/>
      <c r="W112" s="100"/>
      <c r="X112" s="100"/>
      <c r="Y112" s="100"/>
      <c r="Z112" s="100"/>
      <c r="AA112" s="100"/>
      <c r="AB112" s="100"/>
      <c r="AC112" s="100"/>
    </row>
    <row r="113" spans="1:29" s="5" customFormat="1" ht="15.75" customHeight="1" thickBot="1">
      <c r="A113" s="118"/>
      <c r="B113" s="355"/>
      <c r="C113" s="119"/>
      <c r="D113" s="370"/>
      <c r="E113" s="114"/>
      <c r="F113" s="121"/>
      <c r="G113" s="121"/>
      <c r="H113" s="121"/>
      <c r="I113" s="121"/>
      <c r="J113" s="121"/>
      <c r="K113" s="121"/>
      <c r="L113" s="121"/>
      <c r="M113" s="122"/>
      <c r="N113" s="123"/>
      <c r="O113" s="123"/>
      <c r="P113" s="123"/>
      <c r="Q113" s="123"/>
      <c r="R113" s="123"/>
      <c r="S113" s="123"/>
      <c r="T113" s="123"/>
      <c r="U113" s="124"/>
      <c r="V113" s="124"/>
      <c r="W113" s="124"/>
      <c r="X113" s="124"/>
      <c r="Y113" s="124"/>
      <c r="Z113" s="124"/>
      <c r="AA113" s="124"/>
      <c r="AB113" s="124"/>
      <c r="AC113" s="124"/>
    </row>
    <row r="114" spans="1:29" ht="15.75" customHeight="1" thickBot="1">
      <c r="A114" s="125"/>
      <c r="B114" s="355"/>
      <c r="C114" s="119"/>
      <c r="D114" s="370"/>
      <c r="E114" s="120"/>
      <c r="F114" s="127"/>
      <c r="G114" s="128"/>
      <c r="H114" s="128"/>
      <c r="I114" s="128"/>
      <c r="J114" s="121"/>
      <c r="K114" s="129"/>
      <c r="L114" s="130"/>
      <c r="M114" s="131"/>
      <c r="N114" s="132"/>
      <c r="O114" s="132"/>
      <c r="P114" s="132"/>
      <c r="Q114" s="132"/>
      <c r="R114" s="132"/>
      <c r="S114" s="132"/>
      <c r="T114" s="132"/>
      <c r="U114" s="38"/>
      <c r="V114" s="38"/>
      <c r="W114" s="38"/>
      <c r="X114" s="38"/>
      <c r="Y114" s="38"/>
      <c r="Z114" s="38"/>
      <c r="AA114" s="38"/>
      <c r="AB114" s="38"/>
      <c r="AC114" s="38"/>
    </row>
    <row r="115" spans="1:29" ht="15.75" customHeight="1" thickBot="1">
      <c r="A115" s="125"/>
      <c r="B115" s="355"/>
      <c r="C115" s="119"/>
      <c r="D115" s="370"/>
      <c r="E115" s="126"/>
      <c r="F115" s="134"/>
      <c r="G115" s="134"/>
      <c r="H115" s="134"/>
      <c r="I115" s="134"/>
      <c r="J115" s="134"/>
      <c r="K115" s="135"/>
      <c r="L115" s="131"/>
      <c r="M115" s="131"/>
      <c r="N115" s="132"/>
      <c r="O115" s="132"/>
      <c r="P115" s="132"/>
      <c r="Q115" s="132"/>
      <c r="R115" s="132"/>
      <c r="S115" s="132"/>
      <c r="T115" s="132"/>
      <c r="U115" s="38"/>
      <c r="V115" s="38"/>
      <c r="W115" s="38"/>
      <c r="X115" s="38"/>
      <c r="Y115" s="38"/>
      <c r="Z115" s="38"/>
      <c r="AA115" s="38"/>
      <c r="AB115" s="38"/>
      <c r="AC115" s="38"/>
    </row>
    <row r="116" spans="1:29" ht="15.75" customHeight="1" thickBot="1">
      <c r="A116" s="125"/>
      <c r="B116" s="355"/>
      <c r="C116" s="119"/>
      <c r="D116" s="370"/>
      <c r="E116" s="133"/>
      <c r="F116" s="134"/>
      <c r="G116" s="134"/>
      <c r="H116" s="134"/>
      <c r="I116" s="134"/>
      <c r="J116" s="134"/>
      <c r="K116" s="136"/>
      <c r="L116" s="131"/>
      <c r="M116" s="131"/>
      <c r="N116" s="132"/>
      <c r="O116" s="132"/>
      <c r="P116" s="132"/>
      <c r="Q116" s="132"/>
      <c r="R116" s="132"/>
      <c r="S116" s="132"/>
      <c r="T116" s="132"/>
      <c r="U116" s="38"/>
      <c r="V116" s="38"/>
      <c r="W116" s="38"/>
      <c r="X116" s="38"/>
      <c r="Y116" s="38"/>
      <c r="Z116" s="38"/>
      <c r="AA116" s="38"/>
      <c r="AB116" s="38"/>
      <c r="AC116" s="38"/>
    </row>
    <row r="117" spans="1:29" ht="15.75" customHeight="1" thickBot="1">
      <c r="A117" s="125"/>
      <c r="B117" s="355"/>
      <c r="C117" s="119"/>
      <c r="D117" s="370"/>
      <c r="E117" s="133"/>
      <c r="F117" s="134"/>
      <c r="G117" s="134"/>
      <c r="H117" s="134"/>
      <c r="I117" s="134"/>
      <c r="J117" s="134"/>
      <c r="K117" s="136"/>
      <c r="L117" s="131"/>
      <c r="M117" s="131"/>
      <c r="N117" s="132"/>
      <c r="O117" s="132"/>
      <c r="P117" s="132"/>
      <c r="Q117" s="132"/>
      <c r="R117" s="132"/>
      <c r="S117" s="132"/>
      <c r="T117" s="132"/>
      <c r="U117" s="38"/>
      <c r="V117" s="38"/>
      <c r="W117" s="38"/>
      <c r="X117" s="38"/>
      <c r="Y117" s="38"/>
      <c r="Z117" s="38"/>
      <c r="AA117" s="38"/>
      <c r="AB117" s="38"/>
      <c r="AC117" s="38"/>
    </row>
    <row r="118" spans="1:29" ht="15.75" customHeight="1" thickBot="1">
      <c r="A118" s="125"/>
      <c r="B118" s="355"/>
      <c r="C118" s="119"/>
      <c r="D118" s="370"/>
      <c r="E118" s="137"/>
      <c r="F118" s="127"/>
      <c r="G118" s="128"/>
      <c r="H118" s="128"/>
      <c r="I118" s="128"/>
      <c r="J118" s="134"/>
      <c r="K118" s="136"/>
      <c r="L118" s="131"/>
      <c r="M118" s="131"/>
      <c r="N118" s="132"/>
      <c r="O118" s="132"/>
      <c r="P118" s="132"/>
      <c r="Q118" s="132"/>
      <c r="R118" s="132"/>
      <c r="S118" s="132"/>
      <c r="T118" s="132"/>
      <c r="U118" s="38"/>
      <c r="V118" s="38"/>
      <c r="W118" s="38"/>
      <c r="X118" s="38"/>
      <c r="Y118" s="38"/>
      <c r="Z118" s="38"/>
      <c r="AA118" s="38"/>
      <c r="AB118" s="38"/>
      <c r="AC118" s="38"/>
    </row>
    <row r="119" spans="1:29" ht="15.75" customHeight="1" thickBot="1">
      <c r="A119" s="125"/>
      <c r="B119" s="355"/>
      <c r="C119" s="119"/>
      <c r="D119" s="139"/>
      <c r="E119" s="138"/>
      <c r="F119" s="134"/>
      <c r="G119" s="134"/>
      <c r="H119" s="134"/>
      <c r="I119" s="134"/>
      <c r="J119" s="134"/>
      <c r="K119" s="136"/>
      <c r="L119" s="136"/>
      <c r="M119" s="131"/>
      <c r="N119" s="132"/>
      <c r="O119" s="132"/>
      <c r="P119" s="132"/>
      <c r="Q119" s="132"/>
      <c r="R119" s="132"/>
      <c r="S119" s="132"/>
      <c r="T119" s="132"/>
      <c r="U119" s="38"/>
      <c r="V119" s="38"/>
      <c r="W119" s="38"/>
      <c r="X119" s="38"/>
      <c r="Y119" s="38"/>
      <c r="Z119" s="38"/>
      <c r="AA119" s="38"/>
      <c r="AB119" s="38"/>
      <c r="AC119" s="38"/>
    </row>
    <row r="120" spans="1:29" ht="15.75" customHeight="1" thickBot="1">
      <c r="A120" s="125"/>
      <c r="B120" s="355"/>
      <c r="C120" s="119"/>
      <c r="D120" s="392"/>
      <c r="E120" s="126"/>
      <c r="F120" s="127"/>
      <c r="G120" s="128"/>
      <c r="H120" s="128"/>
      <c r="I120" s="128"/>
      <c r="J120" s="134"/>
      <c r="K120" s="135"/>
      <c r="L120" s="131"/>
      <c r="M120" s="141"/>
      <c r="N120" s="132"/>
      <c r="O120" s="132"/>
      <c r="P120" s="132"/>
      <c r="Q120" s="132"/>
      <c r="R120" s="132"/>
      <c r="S120" s="132"/>
      <c r="T120" s="132"/>
      <c r="U120" s="38"/>
      <c r="V120" s="38"/>
      <c r="W120" s="38"/>
      <c r="X120" s="38"/>
      <c r="Y120" s="38"/>
      <c r="Z120" s="38"/>
      <c r="AA120" s="38"/>
      <c r="AB120" s="38"/>
      <c r="AC120" s="38"/>
    </row>
    <row r="121" spans="1:29" ht="15.75" customHeight="1" thickBot="1">
      <c r="A121" s="125"/>
      <c r="B121" s="355"/>
      <c r="C121" s="119"/>
      <c r="D121" s="392"/>
      <c r="E121" s="140"/>
      <c r="F121" s="134"/>
      <c r="G121" s="134"/>
      <c r="H121" s="134"/>
      <c r="I121" s="134"/>
      <c r="J121" s="134"/>
      <c r="K121" s="135"/>
      <c r="L121" s="131"/>
      <c r="M121" s="141"/>
      <c r="N121" s="132"/>
      <c r="O121" s="132"/>
      <c r="P121" s="132"/>
      <c r="Q121" s="132"/>
      <c r="R121" s="132"/>
      <c r="S121" s="132"/>
      <c r="T121" s="132"/>
      <c r="U121" s="38"/>
      <c r="V121" s="38"/>
      <c r="W121" s="38"/>
      <c r="X121" s="38"/>
      <c r="Y121" s="38"/>
      <c r="Z121" s="38"/>
      <c r="AA121" s="38"/>
      <c r="AB121" s="38"/>
      <c r="AC121" s="38"/>
    </row>
    <row r="122" spans="1:29" ht="15.75" customHeight="1" thickBot="1">
      <c r="A122" s="125"/>
      <c r="B122" s="355"/>
      <c r="C122" s="119"/>
      <c r="D122" s="9"/>
      <c r="E122" s="142"/>
      <c r="F122" s="127"/>
      <c r="G122" s="128"/>
      <c r="H122" s="128"/>
      <c r="I122" s="128"/>
      <c r="J122" s="134"/>
      <c r="K122" s="136"/>
      <c r="L122" s="132"/>
      <c r="M122" s="141"/>
      <c r="N122" s="132"/>
      <c r="O122" s="132"/>
      <c r="P122" s="132"/>
      <c r="Q122" s="132"/>
      <c r="R122" s="132"/>
      <c r="S122" s="132"/>
      <c r="T122" s="132"/>
      <c r="U122" s="38"/>
      <c r="V122" s="38"/>
      <c r="W122" s="38"/>
      <c r="X122" s="38"/>
      <c r="Y122" s="38"/>
      <c r="Z122" s="38"/>
      <c r="AA122" s="38"/>
      <c r="AB122" s="38"/>
      <c r="AC122" s="38"/>
    </row>
    <row r="123" spans="1:29" ht="15.75" customHeight="1" thickBot="1">
      <c r="A123" s="125"/>
      <c r="B123" s="355"/>
      <c r="C123" s="119"/>
      <c r="D123" s="393"/>
      <c r="E123" s="143"/>
      <c r="F123" s="134"/>
      <c r="G123" s="134"/>
      <c r="H123" s="134"/>
      <c r="I123" s="134"/>
      <c r="J123" s="134"/>
      <c r="K123" s="136"/>
      <c r="L123" s="131"/>
      <c r="M123" s="141"/>
      <c r="N123" s="132"/>
      <c r="O123" s="132"/>
      <c r="P123" s="132"/>
      <c r="Q123" s="132"/>
      <c r="R123" s="132"/>
      <c r="S123" s="132"/>
      <c r="T123" s="132"/>
      <c r="U123" s="38"/>
      <c r="V123" s="38"/>
      <c r="W123" s="38"/>
      <c r="X123" s="38"/>
      <c r="Y123" s="38"/>
      <c r="Z123" s="38"/>
      <c r="AA123" s="38"/>
      <c r="AB123" s="38"/>
      <c r="AC123" s="38"/>
    </row>
    <row r="124" spans="1:29" ht="15.75" customHeight="1" thickBot="1">
      <c r="A124" s="125"/>
      <c r="B124" s="355"/>
      <c r="C124" s="119"/>
      <c r="D124" s="393"/>
      <c r="E124" s="142"/>
      <c r="F124" s="134"/>
      <c r="G124" s="134"/>
      <c r="H124" s="134"/>
      <c r="I124" s="134"/>
      <c r="J124" s="134"/>
      <c r="K124" s="136"/>
      <c r="L124" s="131"/>
      <c r="M124" s="141"/>
      <c r="N124" s="132"/>
      <c r="O124" s="132"/>
      <c r="P124" s="132"/>
      <c r="Q124" s="132"/>
      <c r="R124" s="132"/>
      <c r="S124" s="132"/>
      <c r="T124" s="132"/>
      <c r="U124" s="38"/>
      <c r="V124" s="38"/>
      <c r="W124" s="38"/>
      <c r="X124" s="38"/>
      <c r="Y124" s="38"/>
      <c r="Z124" s="38"/>
      <c r="AA124" s="38"/>
      <c r="AB124" s="38"/>
      <c r="AC124" s="38"/>
    </row>
    <row r="125" spans="1:29" ht="15.75" customHeight="1" thickBot="1">
      <c r="A125" s="125"/>
      <c r="B125" s="355"/>
      <c r="C125" s="119"/>
      <c r="D125" s="393"/>
      <c r="E125" s="140"/>
      <c r="F125" s="134"/>
      <c r="G125" s="134"/>
      <c r="H125" s="134"/>
      <c r="I125" s="134"/>
      <c r="J125" s="134"/>
      <c r="K125" s="136"/>
      <c r="L125" s="131"/>
      <c r="M125" s="141"/>
      <c r="N125" s="132"/>
      <c r="O125" s="132"/>
      <c r="P125" s="132"/>
      <c r="Q125" s="132"/>
      <c r="R125" s="132"/>
      <c r="S125" s="132"/>
      <c r="T125" s="132"/>
      <c r="U125" s="38"/>
      <c r="V125" s="38"/>
      <c r="W125" s="38"/>
      <c r="X125" s="38"/>
      <c r="Y125" s="38"/>
      <c r="Z125" s="38"/>
      <c r="AA125" s="38"/>
      <c r="AB125" s="38"/>
      <c r="AC125" s="38"/>
    </row>
    <row r="126" spans="1:29" ht="15.75" customHeight="1" thickBot="1">
      <c r="A126" s="125"/>
      <c r="B126" s="355"/>
      <c r="C126" s="119"/>
      <c r="D126" s="393"/>
      <c r="E126" s="142"/>
      <c r="F126" s="127"/>
      <c r="G126" s="128"/>
      <c r="H126" s="128"/>
      <c r="I126" s="128"/>
      <c r="J126" s="134"/>
      <c r="K126" s="136"/>
      <c r="L126" s="131"/>
      <c r="M126" s="131"/>
      <c r="N126" s="132"/>
      <c r="O126" s="132"/>
      <c r="P126" s="132"/>
      <c r="Q126" s="132"/>
      <c r="R126" s="132"/>
      <c r="S126" s="132"/>
      <c r="T126" s="132"/>
      <c r="U126" s="38"/>
      <c r="V126" s="38"/>
      <c r="W126" s="38"/>
      <c r="X126" s="38"/>
      <c r="Y126" s="38"/>
      <c r="Z126" s="38"/>
      <c r="AA126" s="38"/>
      <c r="AB126" s="38"/>
      <c r="AC126" s="38"/>
    </row>
    <row r="127" spans="1:29" ht="15.75" customHeight="1" thickBot="1">
      <c r="A127" s="125"/>
      <c r="B127" s="355"/>
      <c r="C127" s="119"/>
      <c r="D127" s="393"/>
      <c r="E127" s="140"/>
      <c r="F127" s="145"/>
      <c r="G127" s="136"/>
      <c r="H127" s="136"/>
      <c r="I127" s="136"/>
      <c r="J127" s="134"/>
      <c r="K127" s="136"/>
      <c r="L127" s="131"/>
      <c r="M127" s="131"/>
      <c r="N127" s="132"/>
      <c r="O127" s="132"/>
      <c r="P127" s="132"/>
      <c r="Q127" s="132"/>
      <c r="R127" s="132"/>
      <c r="S127" s="132"/>
      <c r="T127" s="132"/>
      <c r="U127" s="38"/>
      <c r="V127" s="38"/>
      <c r="W127" s="38"/>
      <c r="X127" s="38"/>
      <c r="Y127" s="38"/>
      <c r="Z127" s="38"/>
      <c r="AA127" s="38"/>
      <c r="AB127" s="38"/>
      <c r="AC127" s="38"/>
    </row>
    <row r="128" spans="1:29" ht="15.75" customHeight="1" thickBot="1">
      <c r="A128" s="125"/>
      <c r="B128" s="355"/>
      <c r="C128" s="119"/>
      <c r="D128" s="393"/>
      <c r="E128" s="144"/>
      <c r="F128" s="146"/>
      <c r="G128" s="128"/>
      <c r="H128" s="128"/>
      <c r="I128" s="128"/>
      <c r="J128" s="134"/>
      <c r="K128" s="136"/>
      <c r="L128" s="131"/>
      <c r="M128" s="131"/>
      <c r="N128" s="132"/>
      <c r="O128" s="132"/>
      <c r="P128" s="132"/>
      <c r="Q128" s="132"/>
      <c r="R128" s="132"/>
      <c r="S128" s="132"/>
      <c r="T128" s="132"/>
      <c r="U128" s="38"/>
      <c r="V128" s="38"/>
      <c r="W128" s="38"/>
      <c r="X128" s="38"/>
      <c r="Y128" s="38"/>
      <c r="Z128" s="38"/>
      <c r="AA128" s="38"/>
      <c r="AB128" s="38"/>
      <c r="AC128" s="38"/>
    </row>
    <row r="129" spans="1:29" ht="15.75" customHeight="1" thickBot="1">
      <c r="A129" s="125"/>
      <c r="B129" s="355"/>
      <c r="C129" s="119"/>
      <c r="D129" s="393"/>
      <c r="E129" s="140"/>
      <c r="F129" s="147"/>
      <c r="G129" s="136"/>
      <c r="H129" s="136"/>
      <c r="I129" s="136"/>
      <c r="J129" s="134"/>
      <c r="K129" s="136"/>
      <c r="L129" s="131"/>
      <c r="M129" s="131"/>
      <c r="N129" s="132"/>
      <c r="O129" s="132"/>
      <c r="P129" s="132"/>
      <c r="Q129" s="132"/>
      <c r="R129" s="132"/>
      <c r="S129" s="132"/>
      <c r="T129" s="132"/>
      <c r="U129" s="38"/>
      <c r="V129" s="38"/>
      <c r="W129" s="38"/>
      <c r="X129" s="38"/>
      <c r="Y129" s="38"/>
      <c r="Z129" s="38"/>
      <c r="AA129" s="38"/>
      <c r="AB129" s="38"/>
      <c r="AC129" s="38"/>
    </row>
    <row r="130" spans="1:29" ht="15.75" customHeight="1" thickBot="1">
      <c r="A130" s="125"/>
      <c r="B130" s="355"/>
      <c r="C130" s="119"/>
      <c r="D130" s="148"/>
      <c r="E130" s="144"/>
      <c r="F130" s="127"/>
      <c r="G130" s="128"/>
      <c r="H130" s="128"/>
      <c r="I130" s="128"/>
      <c r="J130" s="134"/>
      <c r="K130" s="136"/>
      <c r="L130" s="136"/>
      <c r="M130" s="131"/>
      <c r="N130" s="132"/>
      <c r="O130" s="132"/>
      <c r="P130" s="132"/>
      <c r="Q130" s="132"/>
      <c r="R130" s="132"/>
      <c r="S130" s="132"/>
      <c r="T130" s="132"/>
      <c r="U130" s="38"/>
      <c r="V130" s="38"/>
      <c r="W130" s="38"/>
      <c r="X130" s="38"/>
      <c r="Y130" s="38"/>
      <c r="Z130" s="38"/>
      <c r="AA130" s="38"/>
      <c r="AB130" s="38"/>
      <c r="AC130" s="38"/>
    </row>
    <row r="131" spans="1:29" ht="15.75" customHeight="1" thickBot="1">
      <c r="A131" s="125"/>
      <c r="B131" s="355"/>
      <c r="C131" s="119"/>
      <c r="D131" s="394"/>
      <c r="E131" s="144"/>
      <c r="F131" s="150"/>
      <c r="G131" s="136"/>
      <c r="H131" s="136"/>
      <c r="I131" s="136"/>
      <c r="J131" s="134"/>
      <c r="K131" s="136"/>
      <c r="L131" s="131"/>
      <c r="M131" s="131"/>
      <c r="N131" s="132"/>
      <c r="O131" s="132"/>
      <c r="P131" s="132"/>
      <c r="Q131" s="132"/>
      <c r="R131" s="132"/>
      <c r="S131" s="132"/>
      <c r="T131" s="132"/>
      <c r="U131" s="38"/>
      <c r="V131" s="38"/>
      <c r="W131" s="38"/>
      <c r="X131" s="38"/>
      <c r="Y131" s="38"/>
      <c r="Z131" s="38"/>
      <c r="AA131" s="38"/>
      <c r="AB131" s="38"/>
      <c r="AC131" s="38"/>
    </row>
    <row r="132" spans="1:29" ht="15.75" customHeight="1" thickBot="1">
      <c r="A132" s="125"/>
      <c r="B132" s="355"/>
      <c r="C132" s="119"/>
      <c r="D132" s="394"/>
      <c r="E132" s="149"/>
      <c r="F132" s="150"/>
      <c r="G132" s="136"/>
      <c r="H132" s="136"/>
      <c r="I132" s="136"/>
      <c r="J132" s="134"/>
      <c r="K132" s="136"/>
      <c r="L132" s="131"/>
      <c r="M132" s="131"/>
      <c r="N132" s="132"/>
      <c r="O132" s="132"/>
      <c r="P132" s="132"/>
      <c r="Q132" s="132"/>
      <c r="R132" s="132"/>
      <c r="S132" s="132"/>
      <c r="T132" s="132"/>
      <c r="U132" s="38"/>
      <c r="V132" s="38"/>
      <c r="W132" s="38"/>
      <c r="X132" s="38"/>
      <c r="Y132" s="38"/>
      <c r="Z132" s="38"/>
      <c r="AA132" s="38"/>
      <c r="AB132" s="38"/>
      <c r="AC132" s="38"/>
    </row>
    <row r="133" spans="1:29" ht="15.75" customHeight="1" thickBot="1">
      <c r="A133" s="125"/>
      <c r="B133" s="355"/>
      <c r="C133" s="119"/>
      <c r="D133" s="394"/>
      <c r="E133" s="144"/>
      <c r="F133" s="141"/>
      <c r="G133" s="141"/>
      <c r="H133" s="141"/>
      <c r="I133" s="141"/>
      <c r="J133" s="141"/>
      <c r="K133" s="141"/>
      <c r="L133" s="131"/>
      <c r="M133" s="131"/>
      <c r="N133" s="132"/>
      <c r="O133" s="132"/>
      <c r="P133" s="132"/>
      <c r="Q133" s="132"/>
      <c r="R133" s="132"/>
      <c r="S133" s="132"/>
      <c r="T133" s="132"/>
      <c r="U133" s="38"/>
      <c r="V133" s="38"/>
      <c r="W133" s="38"/>
      <c r="X133" s="38"/>
      <c r="Y133" s="38"/>
      <c r="Z133" s="38"/>
      <c r="AA133" s="38"/>
      <c r="AB133" s="38"/>
      <c r="AC133" s="38"/>
    </row>
    <row r="134" spans="1:29" ht="15.75" customHeight="1" thickBot="1">
      <c r="A134" s="125"/>
      <c r="B134" s="355"/>
      <c r="C134" s="119"/>
      <c r="D134" s="394"/>
      <c r="E134" s="151"/>
      <c r="F134" s="141"/>
      <c r="G134" s="141"/>
      <c r="H134" s="141"/>
      <c r="I134" s="141"/>
      <c r="J134" s="141"/>
      <c r="K134" s="141"/>
      <c r="L134" s="131"/>
      <c r="M134" s="131"/>
      <c r="N134" s="132"/>
      <c r="O134" s="132"/>
      <c r="P134" s="132"/>
      <c r="Q134" s="132"/>
      <c r="R134" s="132"/>
      <c r="S134" s="132"/>
      <c r="T134" s="132"/>
      <c r="U134" s="38"/>
      <c r="V134" s="38"/>
      <c r="W134" s="38"/>
      <c r="X134" s="38"/>
      <c r="Y134" s="38"/>
      <c r="Z134" s="38"/>
      <c r="AA134" s="38"/>
      <c r="AB134" s="38"/>
      <c r="AC134" s="38"/>
    </row>
    <row r="135" spans="1:29" ht="15.75" customHeight="1" thickBot="1">
      <c r="A135" s="125"/>
      <c r="B135" s="355"/>
      <c r="C135" s="119"/>
      <c r="D135" s="394"/>
      <c r="E135" s="151"/>
      <c r="F135" s="141"/>
      <c r="G135" s="141"/>
      <c r="H135" s="141"/>
      <c r="I135" s="141"/>
      <c r="J135" s="141"/>
      <c r="K135" s="141"/>
      <c r="L135" s="131"/>
      <c r="M135" s="131"/>
      <c r="N135" s="132"/>
      <c r="O135" s="132"/>
      <c r="P135" s="132"/>
      <c r="Q135" s="132"/>
      <c r="R135" s="132"/>
      <c r="S135" s="132"/>
      <c r="T135" s="132"/>
      <c r="U135" s="38"/>
      <c r="V135" s="38"/>
      <c r="W135" s="38"/>
      <c r="X135" s="38"/>
      <c r="Y135" s="38"/>
      <c r="Z135" s="38"/>
      <c r="AA135" s="38"/>
      <c r="AB135" s="38"/>
      <c r="AC135" s="38"/>
    </row>
    <row r="136" spans="1:29" ht="15.75" customHeight="1" thickBot="1">
      <c r="A136" s="125"/>
      <c r="B136" s="355"/>
      <c r="C136" s="119"/>
      <c r="D136" s="394"/>
      <c r="E136" s="151"/>
      <c r="F136" s="141"/>
      <c r="G136" s="141"/>
      <c r="H136" s="141"/>
      <c r="I136" s="141"/>
      <c r="J136" s="141"/>
      <c r="K136" s="141"/>
      <c r="L136" s="131"/>
      <c r="M136" s="141"/>
      <c r="N136" s="132"/>
      <c r="O136" s="132"/>
      <c r="P136" s="132"/>
      <c r="Q136" s="132"/>
      <c r="R136" s="132"/>
      <c r="S136" s="132"/>
      <c r="T136" s="132"/>
      <c r="U136" s="38"/>
      <c r="V136" s="38"/>
      <c r="W136" s="38"/>
      <c r="X136" s="38"/>
      <c r="Y136" s="38"/>
      <c r="Z136" s="38"/>
      <c r="AA136" s="38"/>
      <c r="AB136" s="38"/>
      <c r="AC136" s="38"/>
    </row>
    <row r="137" spans="1:29" ht="15.75" customHeight="1" thickBot="1">
      <c r="A137" s="125"/>
      <c r="B137" s="355"/>
      <c r="C137" s="119"/>
      <c r="D137" s="394"/>
      <c r="E137" s="151"/>
      <c r="F137" s="141"/>
      <c r="G137" s="141"/>
      <c r="H137" s="141"/>
      <c r="I137" s="141"/>
      <c r="J137" s="141"/>
      <c r="K137" s="141"/>
      <c r="L137" s="131"/>
      <c r="M137" s="131"/>
      <c r="N137" s="132"/>
      <c r="O137" s="132"/>
      <c r="P137" s="132"/>
      <c r="Q137" s="132"/>
      <c r="R137" s="132"/>
      <c r="S137" s="132"/>
      <c r="T137" s="132"/>
      <c r="U137" s="38"/>
      <c r="V137" s="38"/>
      <c r="W137" s="38"/>
      <c r="X137" s="38"/>
      <c r="Y137" s="38"/>
      <c r="Z137" s="38"/>
      <c r="AA137" s="38"/>
      <c r="AB137" s="38"/>
      <c r="AC137" s="38"/>
    </row>
    <row r="138" spans="1:29" ht="15.75" customHeight="1" thickBot="1">
      <c r="A138" s="125"/>
      <c r="B138" s="355"/>
      <c r="C138" s="119"/>
      <c r="D138" s="394"/>
      <c r="E138" s="151"/>
      <c r="F138" s="141"/>
      <c r="G138" s="141"/>
      <c r="H138" s="141"/>
      <c r="I138" s="141"/>
      <c r="J138" s="141"/>
      <c r="K138" s="141"/>
      <c r="L138" s="131"/>
      <c r="M138" s="131"/>
      <c r="N138" s="132"/>
      <c r="O138" s="132"/>
      <c r="P138" s="132"/>
      <c r="Q138" s="132"/>
      <c r="R138" s="132"/>
      <c r="S138" s="132"/>
      <c r="T138" s="132"/>
      <c r="U138" s="38"/>
      <c r="V138" s="38"/>
      <c r="W138" s="38"/>
      <c r="X138" s="38"/>
      <c r="Y138" s="38"/>
      <c r="Z138" s="38"/>
      <c r="AA138" s="38"/>
      <c r="AB138" s="38"/>
      <c r="AC138" s="38"/>
    </row>
    <row r="139" spans="1:29" ht="15.75" customHeight="1" thickBot="1">
      <c r="A139" s="125"/>
      <c r="B139" s="355"/>
      <c r="C139" s="119"/>
      <c r="D139" s="394"/>
      <c r="E139" s="151"/>
      <c r="F139" s="141"/>
      <c r="G139" s="141"/>
      <c r="H139" s="141"/>
      <c r="I139" s="141"/>
      <c r="J139" s="141"/>
      <c r="K139" s="141"/>
      <c r="L139" s="131"/>
      <c r="M139" s="131"/>
      <c r="N139" s="132"/>
      <c r="O139" s="132"/>
      <c r="P139" s="132"/>
      <c r="Q139" s="132"/>
      <c r="R139" s="132"/>
      <c r="S139" s="132"/>
      <c r="T139" s="132"/>
      <c r="U139" s="38"/>
      <c r="V139" s="38"/>
      <c r="W139" s="38"/>
      <c r="X139" s="38"/>
      <c r="Y139" s="38"/>
      <c r="Z139" s="38"/>
      <c r="AA139" s="38"/>
      <c r="AB139" s="38"/>
      <c r="AC139" s="38"/>
    </row>
    <row r="140" spans="1:29" ht="15.75" customHeight="1" thickBot="1">
      <c r="A140" s="125"/>
      <c r="B140" s="355"/>
      <c r="C140" s="152"/>
      <c r="D140" s="153"/>
      <c r="E140" s="151"/>
      <c r="F140" s="141"/>
      <c r="G140" s="141"/>
      <c r="H140" s="141"/>
      <c r="I140" s="141"/>
      <c r="J140" s="141"/>
      <c r="K140" s="141"/>
      <c r="L140" s="131"/>
      <c r="M140" s="131"/>
      <c r="N140" s="132"/>
      <c r="O140" s="132"/>
      <c r="P140" s="132"/>
      <c r="Q140" s="132"/>
      <c r="R140" s="132"/>
      <c r="S140" s="132"/>
      <c r="T140" s="132"/>
      <c r="U140" s="38"/>
      <c r="V140" s="38"/>
      <c r="W140" s="38"/>
      <c r="X140" s="38"/>
      <c r="Y140" s="38"/>
      <c r="Z140" s="38"/>
      <c r="AA140" s="38"/>
      <c r="AB140" s="38"/>
      <c r="AC140" s="38"/>
    </row>
    <row r="141" spans="1:29" ht="15.75" customHeight="1" thickBot="1">
      <c r="A141" s="125"/>
      <c r="B141" s="355"/>
      <c r="C141" s="154"/>
      <c r="D141" s="153"/>
      <c r="E141" s="151"/>
      <c r="F141" s="141"/>
      <c r="G141" s="141"/>
      <c r="H141" s="141"/>
      <c r="I141" s="141"/>
      <c r="J141" s="141"/>
      <c r="K141" s="141"/>
      <c r="L141" s="131"/>
      <c r="M141" s="131"/>
      <c r="N141" s="132"/>
      <c r="O141" s="132"/>
      <c r="P141" s="132"/>
      <c r="Q141" s="132"/>
      <c r="R141" s="132"/>
      <c r="S141" s="132"/>
      <c r="T141" s="132"/>
      <c r="U141" s="38"/>
      <c r="V141" s="38"/>
      <c r="W141" s="38"/>
      <c r="X141" s="38"/>
      <c r="Y141" s="38"/>
      <c r="Z141" s="38"/>
      <c r="AA141" s="38"/>
      <c r="AB141" s="38"/>
      <c r="AC141" s="38"/>
    </row>
    <row r="142" spans="1:29" ht="15.75" customHeight="1" thickBot="1">
      <c r="A142" s="125"/>
      <c r="B142" s="355"/>
      <c r="C142" s="154"/>
      <c r="D142" s="155"/>
      <c r="E142" s="151"/>
      <c r="F142" s="141"/>
      <c r="G142" s="141"/>
      <c r="H142" s="141"/>
      <c r="I142" s="141"/>
      <c r="J142" s="141"/>
      <c r="K142" s="141"/>
      <c r="L142" s="131"/>
      <c r="M142" s="131"/>
      <c r="N142" s="132"/>
      <c r="O142" s="132"/>
      <c r="P142" s="132"/>
      <c r="Q142" s="132"/>
      <c r="R142" s="132"/>
      <c r="S142" s="132"/>
      <c r="T142" s="132"/>
      <c r="U142" s="38"/>
      <c r="V142" s="38"/>
      <c r="W142" s="38"/>
      <c r="X142" s="38"/>
      <c r="Y142" s="38"/>
      <c r="Z142" s="38"/>
      <c r="AA142" s="38"/>
      <c r="AB142" s="38"/>
      <c r="AC142" s="38"/>
    </row>
    <row r="143" spans="1:29" ht="15.75" customHeight="1" thickBot="1">
      <c r="A143" s="125"/>
      <c r="B143" s="355"/>
      <c r="C143" s="154"/>
      <c r="D143" s="395"/>
      <c r="E143" s="151"/>
      <c r="F143" s="141"/>
      <c r="G143" s="141"/>
      <c r="H143" s="141"/>
      <c r="I143" s="141"/>
      <c r="J143" s="141"/>
      <c r="K143" s="141"/>
      <c r="L143" s="131"/>
      <c r="M143" s="131"/>
      <c r="N143" s="132"/>
      <c r="O143" s="132"/>
      <c r="P143" s="132"/>
      <c r="Q143" s="132"/>
      <c r="R143" s="132"/>
      <c r="S143" s="132"/>
      <c r="T143" s="132"/>
      <c r="U143" s="38"/>
      <c r="V143" s="38"/>
      <c r="W143" s="38"/>
      <c r="X143" s="38"/>
      <c r="Y143" s="38"/>
      <c r="Z143" s="38"/>
      <c r="AA143" s="38"/>
      <c r="AB143" s="38"/>
      <c r="AC143" s="38"/>
    </row>
    <row r="144" spans="1:29" ht="15.75" customHeight="1" thickBot="1">
      <c r="A144" s="125"/>
      <c r="B144" s="355"/>
      <c r="C144" s="154"/>
      <c r="D144" s="395"/>
      <c r="E144" s="156"/>
      <c r="F144" s="141"/>
      <c r="G144" s="141"/>
      <c r="H144" s="141"/>
      <c r="I144" s="141"/>
      <c r="J144" s="141"/>
      <c r="K144" s="141"/>
      <c r="L144" s="131"/>
      <c r="M144" s="131"/>
      <c r="N144" s="132"/>
      <c r="O144" s="132"/>
      <c r="P144" s="132"/>
      <c r="Q144" s="132"/>
      <c r="R144" s="132"/>
      <c r="S144" s="132"/>
      <c r="T144" s="132"/>
      <c r="U144" s="38"/>
      <c r="V144" s="38"/>
      <c r="W144" s="38"/>
      <c r="X144" s="38"/>
      <c r="Y144" s="38"/>
      <c r="Z144" s="38"/>
      <c r="AA144" s="38"/>
      <c r="AB144" s="38"/>
      <c r="AC144" s="38"/>
    </row>
    <row r="145" spans="1:29" ht="15.75" customHeight="1" thickBot="1">
      <c r="A145" s="125"/>
      <c r="B145" s="355"/>
      <c r="C145" s="154"/>
      <c r="D145" s="157"/>
      <c r="E145" s="156"/>
      <c r="F145" s="141"/>
      <c r="G145" s="141"/>
      <c r="H145" s="141"/>
      <c r="I145" s="141"/>
      <c r="J145" s="141"/>
      <c r="K145" s="141"/>
      <c r="L145" s="131"/>
      <c r="M145" s="131"/>
      <c r="N145" s="132"/>
      <c r="O145" s="132"/>
      <c r="P145" s="132"/>
      <c r="Q145" s="132"/>
      <c r="R145" s="132"/>
      <c r="S145" s="132"/>
      <c r="T145" s="132"/>
      <c r="U145" s="38"/>
      <c r="V145" s="38"/>
      <c r="W145" s="38"/>
      <c r="X145" s="38"/>
      <c r="Y145" s="38"/>
      <c r="Z145" s="38"/>
      <c r="AA145" s="38"/>
      <c r="AB145" s="38"/>
      <c r="AC145" s="38"/>
    </row>
    <row r="146" spans="1:29" ht="15.75" customHeight="1" thickBot="1">
      <c r="A146" s="125"/>
      <c r="B146" s="355"/>
      <c r="C146" s="154"/>
      <c r="D146" s="158"/>
      <c r="E146" s="151"/>
      <c r="F146" s="141"/>
      <c r="G146" s="141"/>
      <c r="H146" s="141"/>
      <c r="I146" s="141"/>
      <c r="J146" s="141"/>
      <c r="K146" s="141"/>
      <c r="L146" s="131"/>
      <c r="M146" s="131"/>
      <c r="N146" s="132"/>
      <c r="O146" s="132"/>
      <c r="P146" s="132"/>
      <c r="Q146" s="132"/>
      <c r="R146" s="132"/>
      <c r="S146" s="132"/>
      <c r="T146" s="132"/>
      <c r="U146" s="38"/>
      <c r="V146" s="38"/>
      <c r="W146" s="38"/>
      <c r="X146" s="38"/>
      <c r="Y146" s="38"/>
      <c r="Z146" s="38"/>
      <c r="AA146" s="38"/>
      <c r="AB146" s="38"/>
      <c r="AC146" s="38"/>
    </row>
    <row r="147" spans="1:29" ht="15.75" customHeight="1" thickBot="1">
      <c r="A147" s="125"/>
      <c r="B147" s="355"/>
      <c r="C147" s="154"/>
      <c r="D147" s="158"/>
      <c r="E147" s="151"/>
      <c r="F147" s="141"/>
      <c r="G147" s="141"/>
      <c r="H147" s="141"/>
      <c r="I147" s="141"/>
      <c r="J147" s="141"/>
      <c r="K147" s="141"/>
      <c r="L147" s="131"/>
      <c r="M147" s="131"/>
      <c r="N147" s="132"/>
      <c r="O147" s="132"/>
      <c r="P147" s="132"/>
      <c r="Q147" s="132"/>
      <c r="R147" s="132"/>
      <c r="S147" s="132"/>
      <c r="T147" s="132"/>
      <c r="U147" s="38"/>
      <c r="V147" s="38"/>
      <c r="W147" s="38"/>
      <c r="X147" s="38"/>
      <c r="Y147" s="38"/>
      <c r="Z147" s="38"/>
      <c r="AA147" s="38"/>
      <c r="AB147" s="38"/>
      <c r="AC147" s="38"/>
    </row>
    <row r="148" spans="1:29" ht="15.75" customHeight="1" thickBot="1">
      <c r="A148" s="125"/>
      <c r="B148" s="355"/>
      <c r="C148" s="154"/>
      <c r="D148" s="158"/>
      <c r="E148" s="159"/>
      <c r="F148" s="141"/>
      <c r="G148" s="141"/>
      <c r="H148" s="141"/>
      <c r="I148" s="141"/>
      <c r="J148" s="141"/>
      <c r="K148" s="141"/>
      <c r="L148" s="131"/>
      <c r="M148" s="131"/>
      <c r="N148" s="160"/>
      <c r="O148" s="132"/>
      <c r="P148" s="132"/>
      <c r="Q148" s="132"/>
      <c r="R148" s="132"/>
      <c r="S148" s="132"/>
      <c r="T148" s="132"/>
      <c r="U148" s="38"/>
      <c r="V148" s="38"/>
      <c r="W148" s="38"/>
      <c r="X148" s="38"/>
      <c r="Y148" s="38"/>
      <c r="Z148" s="38"/>
      <c r="AA148" s="38"/>
      <c r="AB148" s="38"/>
      <c r="AC148" s="38"/>
    </row>
    <row r="149" spans="1:29" ht="15.75" customHeight="1" thickBot="1">
      <c r="A149" s="125"/>
      <c r="B149" s="355"/>
      <c r="C149" s="154"/>
      <c r="D149" s="158"/>
      <c r="E149" s="151"/>
      <c r="F149" s="141"/>
      <c r="G149" s="141"/>
      <c r="H149" s="141"/>
      <c r="I149" s="141"/>
      <c r="J149" s="141"/>
      <c r="K149" s="141"/>
      <c r="L149" s="131"/>
      <c r="M149" s="131"/>
      <c r="N149" s="132"/>
      <c r="O149" s="132"/>
      <c r="P149" s="132"/>
      <c r="Q149" s="132"/>
      <c r="R149" s="132"/>
      <c r="S149" s="132"/>
      <c r="T149" s="132"/>
      <c r="U149" s="38"/>
      <c r="V149" s="38"/>
      <c r="W149" s="38"/>
      <c r="X149" s="38"/>
      <c r="Y149" s="38"/>
      <c r="Z149" s="38"/>
      <c r="AA149" s="38"/>
      <c r="AB149" s="38"/>
      <c r="AC149" s="38"/>
    </row>
    <row r="150" spans="1:29" ht="15.75" customHeight="1" thickBot="1">
      <c r="A150" s="125"/>
      <c r="B150" s="355"/>
      <c r="C150" s="154"/>
      <c r="D150" s="158"/>
      <c r="E150" s="151"/>
      <c r="F150" s="141"/>
      <c r="G150" s="141"/>
      <c r="H150" s="141"/>
      <c r="I150" s="141"/>
      <c r="J150" s="141"/>
      <c r="K150" s="141"/>
      <c r="L150" s="131"/>
      <c r="M150" s="131"/>
      <c r="N150" s="132"/>
      <c r="O150" s="132"/>
      <c r="P150" s="132"/>
      <c r="Q150" s="132"/>
      <c r="R150" s="132"/>
      <c r="S150" s="132"/>
      <c r="T150" s="132"/>
      <c r="U150" s="38"/>
      <c r="V150" s="38"/>
      <c r="W150" s="38"/>
      <c r="X150" s="38"/>
      <c r="Y150" s="38"/>
      <c r="Z150" s="38"/>
      <c r="AA150" s="38"/>
      <c r="AB150" s="38"/>
      <c r="AC150" s="38"/>
    </row>
    <row r="151" spans="1:29" ht="15.75" customHeight="1" thickBot="1">
      <c r="A151" s="125"/>
      <c r="B151" s="355"/>
      <c r="C151" s="154"/>
      <c r="D151" s="158"/>
      <c r="E151" s="151"/>
      <c r="F151" s="141"/>
      <c r="G151" s="141"/>
      <c r="H151" s="141"/>
      <c r="I151" s="141"/>
      <c r="J151" s="141"/>
      <c r="K151" s="141"/>
      <c r="L151" s="131"/>
      <c r="M151" s="161"/>
      <c r="N151" s="132"/>
      <c r="O151" s="132"/>
      <c r="P151" s="132"/>
      <c r="Q151" s="132"/>
      <c r="R151" s="132"/>
      <c r="S151" s="132"/>
      <c r="T151" s="132"/>
      <c r="U151" s="38"/>
      <c r="V151" s="38"/>
      <c r="W151" s="38"/>
      <c r="X151" s="38"/>
      <c r="Y151" s="38"/>
      <c r="Z151" s="38"/>
      <c r="AA151" s="38"/>
      <c r="AB151" s="38"/>
      <c r="AC151" s="38"/>
    </row>
    <row r="152" spans="1:29" ht="15.75" customHeight="1" thickBot="1">
      <c r="A152" s="125"/>
      <c r="B152" s="355"/>
      <c r="C152" s="154"/>
      <c r="D152" s="158"/>
      <c r="E152" s="151"/>
      <c r="F152" s="141"/>
      <c r="G152" s="141"/>
      <c r="H152" s="141"/>
      <c r="I152" s="141"/>
      <c r="J152" s="141"/>
      <c r="K152" s="141"/>
      <c r="L152" s="131"/>
      <c r="M152" s="131"/>
      <c r="N152" s="132"/>
      <c r="O152" s="132"/>
      <c r="P152" s="132"/>
      <c r="Q152" s="132"/>
      <c r="R152" s="132"/>
      <c r="S152" s="132"/>
      <c r="T152" s="132"/>
      <c r="U152" s="38"/>
      <c r="V152" s="38"/>
      <c r="W152" s="38"/>
      <c r="X152" s="38"/>
      <c r="Y152" s="38"/>
      <c r="Z152" s="38"/>
      <c r="AA152" s="38"/>
      <c r="AB152" s="38"/>
      <c r="AC152" s="38"/>
    </row>
    <row r="153" spans="1:29" ht="15.75" customHeight="1" thickBot="1">
      <c r="A153" s="125"/>
      <c r="B153" s="355"/>
      <c r="C153" s="154"/>
      <c r="D153" s="158"/>
      <c r="E153" s="159"/>
      <c r="F153" s="141"/>
      <c r="G153" s="141"/>
      <c r="H153" s="141"/>
      <c r="I153" s="141"/>
      <c r="J153" s="141"/>
      <c r="K153" s="141"/>
      <c r="L153" s="131"/>
      <c r="M153" s="131"/>
      <c r="N153" s="132"/>
      <c r="O153" s="132"/>
      <c r="P153" s="132"/>
      <c r="Q153" s="132"/>
      <c r="R153" s="132"/>
      <c r="S153" s="132"/>
      <c r="T153" s="132"/>
      <c r="U153" s="38"/>
      <c r="V153" s="38"/>
      <c r="W153" s="38"/>
      <c r="X153" s="38"/>
      <c r="Y153" s="38"/>
      <c r="Z153" s="38"/>
      <c r="AA153" s="38"/>
      <c r="AB153" s="38"/>
      <c r="AC153" s="38"/>
    </row>
    <row r="154" spans="1:29" ht="15.75" customHeight="1" thickBot="1">
      <c r="A154" s="125"/>
      <c r="B154" s="355"/>
      <c r="C154" s="154"/>
      <c r="D154" s="158"/>
      <c r="E154" s="159"/>
      <c r="F154" s="141"/>
      <c r="G154" s="162"/>
      <c r="H154" s="162"/>
      <c r="I154" s="162"/>
      <c r="J154" s="162"/>
      <c r="K154" s="141"/>
      <c r="L154" s="131"/>
      <c r="M154" s="131"/>
      <c r="N154" s="132"/>
      <c r="O154" s="132"/>
      <c r="P154" s="132"/>
      <c r="Q154" s="132"/>
      <c r="R154" s="132"/>
      <c r="S154" s="132"/>
      <c r="T154" s="132"/>
      <c r="U154" s="38"/>
      <c r="V154" s="38"/>
      <c r="W154" s="38"/>
      <c r="X154" s="38"/>
      <c r="Y154" s="38"/>
      <c r="Z154" s="38"/>
      <c r="AA154" s="38"/>
      <c r="AB154" s="38"/>
      <c r="AC154" s="38"/>
    </row>
    <row r="155" spans="1:29" ht="15.75" customHeight="1" thickBot="1">
      <c r="A155" s="125"/>
      <c r="B155" s="355"/>
      <c r="C155" s="154"/>
      <c r="D155" s="158"/>
      <c r="E155" s="159"/>
      <c r="F155" s="141"/>
      <c r="G155" s="141"/>
      <c r="H155" s="141"/>
      <c r="I155" s="141"/>
      <c r="J155" s="141"/>
      <c r="K155" s="141"/>
      <c r="L155" s="131"/>
      <c r="M155" s="127"/>
      <c r="N155" s="132"/>
      <c r="O155" s="132"/>
      <c r="P155" s="132"/>
      <c r="Q155" s="132"/>
      <c r="R155" s="132"/>
      <c r="S155" s="132"/>
      <c r="T155" s="132"/>
      <c r="U155" s="38"/>
      <c r="V155" s="38"/>
      <c r="W155" s="38"/>
      <c r="X155" s="38"/>
      <c r="Y155" s="38"/>
      <c r="Z155" s="38"/>
      <c r="AA155" s="38"/>
      <c r="AB155" s="38"/>
      <c r="AC155" s="38"/>
    </row>
    <row r="156" spans="1:29" ht="15.75" customHeight="1" thickBot="1">
      <c r="A156" s="125"/>
      <c r="B156" s="355"/>
      <c r="C156" s="154"/>
      <c r="D156" s="158"/>
      <c r="E156" s="151"/>
      <c r="F156" s="141"/>
      <c r="G156" s="141"/>
      <c r="H156" s="141"/>
      <c r="I156" s="141"/>
      <c r="J156" s="141"/>
      <c r="K156" s="141"/>
      <c r="L156" s="131"/>
      <c r="M156" s="131"/>
      <c r="N156" s="132"/>
      <c r="O156" s="132"/>
      <c r="P156" s="132"/>
      <c r="Q156" s="132"/>
      <c r="R156" s="132"/>
      <c r="S156" s="132"/>
      <c r="T156" s="132"/>
      <c r="U156" s="38"/>
      <c r="V156" s="38"/>
      <c r="W156" s="38"/>
      <c r="X156" s="38"/>
      <c r="Y156" s="38"/>
      <c r="Z156" s="38"/>
      <c r="AA156" s="38"/>
      <c r="AB156" s="38"/>
      <c r="AC156" s="38"/>
    </row>
    <row r="157" spans="1:29" ht="15.75" customHeight="1" thickBot="1">
      <c r="A157" s="125"/>
      <c r="B157" s="355"/>
      <c r="C157" s="154"/>
      <c r="D157" s="158"/>
      <c r="E157" s="151"/>
      <c r="F157" s="141"/>
      <c r="G157" s="141"/>
      <c r="H157" s="141"/>
      <c r="I157" s="141"/>
      <c r="J157" s="141"/>
      <c r="K157" s="141"/>
      <c r="L157" s="131"/>
      <c r="M157" s="131"/>
      <c r="N157" s="132"/>
      <c r="O157" s="132"/>
      <c r="P157" s="132"/>
      <c r="Q157" s="132"/>
      <c r="R157" s="132"/>
      <c r="S157" s="132"/>
      <c r="T157" s="132"/>
      <c r="U157" s="38"/>
      <c r="V157" s="38"/>
      <c r="W157" s="38"/>
      <c r="X157" s="38"/>
      <c r="Y157" s="38"/>
      <c r="Z157" s="38"/>
      <c r="AA157" s="38"/>
      <c r="AB157" s="38"/>
      <c r="AC157" s="38"/>
    </row>
    <row r="158" spans="1:29" ht="15.75" customHeight="1" thickBot="1">
      <c r="A158" s="125"/>
      <c r="B158" s="355"/>
      <c r="C158" s="154"/>
      <c r="D158" s="158"/>
      <c r="E158" s="151"/>
      <c r="F158" s="141"/>
      <c r="G158" s="163"/>
      <c r="H158" s="163"/>
      <c r="I158" s="163"/>
      <c r="J158" s="163"/>
      <c r="K158" s="141"/>
      <c r="L158" s="131"/>
      <c r="M158" s="131"/>
      <c r="N158" s="132"/>
      <c r="O158" s="132"/>
      <c r="P158" s="132"/>
      <c r="Q158" s="132"/>
      <c r="R158" s="132"/>
      <c r="S158" s="132"/>
      <c r="T158" s="132"/>
      <c r="U158" s="38"/>
      <c r="V158" s="38"/>
      <c r="W158" s="38"/>
      <c r="X158" s="38"/>
      <c r="Y158" s="38"/>
      <c r="Z158" s="38"/>
      <c r="AA158" s="38"/>
      <c r="AB158" s="38"/>
      <c r="AC158" s="38"/>
    </row>
    <row r="159" spans="1:29" ht="15.75" customHeight="1" thickBot="1">
      <c r="A159" s="125"/>
      <c r="B159" s="355"/>
      <c r="C159" s="154"/>
      <c r="D159" s="158"/>
      <c r="E159" s="151"/>
      <c r="F159" s="141"/>
      <c r="G159" s="163"/>
      <c r="H159" s="163"/>
      <c r="I159" s="163"/>
      <c r="J159" s="163"/>
      <c r="K159" s="141"/>
      <c r="L159" s="131"/>
      <c r="M159" s="131"/>
      <c r="N159" s="132"/>
      <c r="O159" s="132"/>
      <c r="P159" s="132"/>
      <c r="Q159" s="132"/>
      <c r="R159" s="132"/>
      <c r="S159" s="132"/>
      <c r="T159" s="132"/>
      <c r="U159" s="38"/>
      <c r="V159" s="38"/>
      <c r="W159" s="38"/>
      <c r="X159" s="38"/>
      <c r="Y159" s="38"/>
      <c r="Z159" s="38"/>
      <c r="AA159" s="38"/>
      <c r="AB159" s="38"/>
      <c r="AC159" s="38"/>
    </row>
    <row r="160" spans="1:29" ht="15.75" customHeight="1" thickBot="1">
      <c r="A160" s="125"/>
      <c r="B160" s="355"/>
      <c r="C160" s="154"/>
      <c r="D160" s="158"/>
      <c r="E160" s="151"/>
      <c r="F160" s="141"/>
      <c r="G160" s="163"/>
      <c r="H160" s="163"/>
      <c r="I160" s="163"/>
      <c r="J160" s="163"/>
      <c r="K160" s="141"/>
      <c r="L160" s="131"/>
      <c r="M160" s="160"/>
      <c r="N160" s="132"/>
      <c r="O160" s="132"/>
      <c r="P160" s="132"/>
      <c r="Q160" s="132"/>
      <c r="R160" s="132"/>
      <c r="S160" s="132"/>
      <c r="T160" s="132"/>
      <c r="U160" s="38"/>
      <c r="V160" s="38"/>
      <c r="W160" s="38"/>
      <c r="X160" s="38"/>
      <c r="Y160" s="38"/>
      <c r="Z160" s="38"/>
      <c r="AA160" s="38"/>
      <c r="AB160" s="38"/>
      <c r="AC160" s="38"/>
    </row>
    <row r="161" spans="1:29" ht="15.75" customHeight="1" thickBot="1">
      <c r="A161" s="164"/>
      <c r="B161" s="355"/>
      <c r="C161" s="154"/>
      <c r="D161" s="165"/>
      <c r="E161" s="151"/>
      <c r="F161" s="141"/>
      <c r="G161" s="141"/>
      <c r="H161" s="141"/>
      <c r="I161" s="141"/>
      <c r="J161" s="141"/>
      <c r="K161" s="141"/>
      <c r="L161" s="131"/>
      <c r="M161" s="131"/>
      <c r="N161" s="132"/>
      <c r="O161" s="132"/>
      <c r="P161" s="132"/>
      <c r="Q161" s="132"/>
      <c r="R161" s="132"/>
      <c r="S161" s="132"/>
      <c r="T161" s="132"/>
      <c r="U161" s="38"/>
      <c r="V161" s="38"/>
      <c r="W161" s="38"/>
      <c r="X161" s="38"/>
      <c r="Y161" s="38"/>
      <c r="Z161" s="38"/>
      <c r="AA161" s="38"/>
      <c r="AB161" s="38"/>
      <c r="AC161" s="38"/>
    </row>
    <row r="162" spans="1:29" ht="15.75" customHeight="1" thickBot="1">
      <c r="A162" s="164"/>
      <c r="B162" s="355"/>
      <c r="C162" s="154"/>
      <c r="D162" s="167"/>
      <c r="E162" s="166"/>
      <c r="F162" s="141"/>
      <c r="G162" s="141"/>
      <c r="H162" s="141"/>
      <c r="I162" s="141"/>
      <c r="J162" s="141"/>
      <c r="K162" s="141"/>
      <c r="L162" s="131"/>
      <c r="M162" s="131"/>
      <c r="N162" s="132"/>
      <c r="O162" s="132"/>
      <c r="P162" s="132"/>
      <c r="Q162" s="132"/>
      <c r="R162" s="132"/>
      <c r="S162" s="132"/>
      <c r="T162" s="132"/>
      <c r="U162" s="38"/>
      <c r="V162" s="38"/>
      <c r="W162" s="38"/>
      <c r="X162" s="38"/>
      <c r="Y162" s="38"/>
      <c r="Z162" s="38"/>
      <c r="AA162" s="38"/>
      <c r="AB162" s="38"/>
      <c r="AC162" s="38"/>
    </row>
    <row r="163" spans="1:29" ht="15.75" customHeight="1" thickBot="1">
      <c r="A163" s="164"/>
      <c r="B163" s="355"/>
      <c r="C163" s="154"/>
      <c r="D163" s="167"/>
      <c r="E163" s="151"/>
      <c r="F163" s="141"/>
      <c r="G163" s="141"/>
      <c r="H163" s="141"/>
      <c r="I163" s="141"/>
      <c r="J163" s="141"/>
      <c r="K163" s="141"/>
      <c r="L163" s="131"/>
      <c r="M163" s="131"/>
      <c r="N163" s="132"/>
      <c r="O163" s="132"/>
      <c r="P163" s="132"/>
      <c r="Q163" s="132"/>
      <c r="R163" s="132"/>
      <c r="S163" s="132"/>
      <c r="T163" s="132"/>
      <c r="U163" s="38"/>
      <c r="V163" s="38"/>
      <c r="W163" s="38"/>
      <c r="X163" s="38"/>
      <c r="Y163" s="38"/>
      <c r="Z163" s="38"/>
      <c r="AA163" s="38"/>
      <c r="AB163" s="38"/>
      <c r="AC163" s="38"/>
    </row>
    <row r="164" spans="1:29" ht="15.75" customHeight="1" thickBot="1">
      <c r="A164" s="164"/>
      <c r="B164" s="355"/>
      <c r="C164" s="154"/>
      <c r="D164" s="167"/>
      <c r="E164" s="151"/>
      <c r="F164" s="141"/>
      <c r="G164" s="141"/>
      <c r="H164" s="141"/>
      <c r="I164" s="141"/>
      <c r="J164" s="141"/>
      <c r="K164" s="141"/>
      <c r="L164" s="131"/>
      <c r="M164" s="131"/>
      <c r="N164" s="132"/>
      <c r="O164" s="132"/>
      <c r="P164" s="132"/>
      <c r="Q164" s="132"/>
      <c r="R164" s="132"/>
      <c r="S164" s="132"/>
      <c r="T164" s="132"/>
      <c r="U164" s="38"/>
      <c r="V164" s="38"/>
      <c r="W164" s="38"/>
      <c r="X164" s="38"/>
      <c r="Y164" s="38"/>
      <c r="Z164" s="38"/>
      <c r="AA164" s="38"/>
      <c r="AB164" s="38"/>
      <c r="AC164" s="38"/>
    </row>
    <row r="165" spans="1:29" ht="15.75" customHeight="1" thickBot="1">
      <c r="A165" s="164"/>
      <c r="B165" s="355"/>
      <c r="C165" s="154"/>
      <c r="D165" s="167"/>
      <c r="E165" s="168"/>
      <c r="F165" s="141"/>
      <c r="G165" s="141"/>
      <c r="H165" s="141"/>
      <c r="I165" s="141"/>
      <c r="J165" s="141"/>
      <c r="K165" s="141"/>
      <c r="L165" s="131"/>
      <c r="M165" s="131"/>
      <c r="N165" s="132"/>
      <c r="O165" s="132"/>
      <c r="P165" s="132"/>
      <c r="Q165" s="132"/>
      <c r="R165" s="132"/>
      <c r="S165" s="132"/>
      <c r="T165" s="132"/>
      <c r="U165" s="38"/>
      <c r="V165" s="38"/>
      <c r="W165" s="38"/>
      <c r="X165" s="38"/>
      <c r="Y165" s="38"/>
      <c r="Z165" s="38"/>
      <c r="AA165" s="38"/>
      <c r="AB165" s="38"/>
      <c r="AC165" s="38"/>
    </row>
    <row r="166" spans="1:29" ht="15.75" customHeight="1" thickBot="1">
      <c r="A166" s="164"/>
      <c r="B166" s="355"/>
      <c r="C166" s="154"/>
      <c r="D166" s="167"/>
      <c r="E166" s="169"/>
      <c r="F166" s="141"/>
      <c r="G166" s="141"/>
      <c r="H166" s="141"/>
      <c r="I166" s="141"/>
      <c r="J166" s="141"/>
      <c r="K166" s="141"/>
      <c r="L166" s="131"/>
      <c r="M166" s="131"/>
      <c r="N166" s="132"/>
      <c r="O166" s="132"/>
      <c r="P166" s="132"/>
      <c r="Q166" s="132"/>
      <c r="R166" s="132"/>
      <c r="S166" s="132"/>
      <c r="T166" s="132"/>
      <c r="U166" s="38"/>
      <c r="V166" s="38"/>
      <c r="W166" s="38"/>
      <c r="X166" s="38"/>
      <c r="Y166" s="38"/>
      <c r="Z166" s="38"/>
      <c r="AA166" s="38"/>
      <c r="AB166" s="38"/>
      <c r="AC166" s="38"/>
    </row>
    <row r="167" spans="1:29" ht="15.75" customHeight="1" thickBot="1">
      <c r="A167" s="164"/>
      <c r="B167" s="355"/>
      <c r="C167" s="154"/>
      <c r="D167" s="167"/>
      <c r="E167" s="169"/>
      <c r="F167" s="141"/>
      <c r="G167" s="141"/>
      <c r="H167" s="141"/>
      <c r="I167" s="141"/>
      <c r="J167" s="141"/>
      <c r="K167" s="141"/>
      <c r="L167" s="131"/>
      <c r="M167" s="131"/>
      <c r="N167" s="132"/>
      <c r="O167" s="132"/>
      <c r="P167" s="132"/>
      <c r="Q167" s="132"/>
      <c r="R167" s="132"/>
      <c r="S167" s="132"/>
      <c r="T167" s="132"/>
      <c r="U167" s="38"/>
      <c r="V167" s="38"/>
      <c r="W167" s="38"/>
      <c r="X167" s="38"/>
      <c r="Y167" s="38"/>
      <c r="Z167" s="38"/>
      <c r="AA167" s="38"/>
      <c r="AB167" s="38"/>
      <c r="AC167" s="38"/>
    </row>
    <row r="168" spans="1:29" ht="15.75" customHeight="1" thickBot="1">
      <c r="A168" s="164"/>
      <c r="B168" s="355"/>
      <c r="C168" s="154"/>
      <c r="D168" s="167"/>
      <c r="E168" s="169"/>
      <c r="F168" s="141"/>
      <c r="G168" s="141"/>
      <c r="H168" s="141"/>
      <c r="I168" s="141"/>
      <c r="J168" s="141"/>
      <c r="K168" s="141"/>
      <c r="L168" s="131"/>
      <c r="M168" s="131"/>
      <c r="N168" s="132"/>
      <c r="O168" s="132"/>
      <c r="P168" s="132"/>
      <c r="Q168" s="132"/>
      <c r="R168" s="132"/>
      <c r="S168" s="132"/>
      <c r="T168" s="132"/>
      <c r="U168" s="38"/>
      <c r="V168" s="38"/>
      <c r="W168" s="38"/>
      <c r="X168" s="38"/>
      <c r="Y168" s="38"/>
      <c r="Z168" s="38"/>
      <c r="AA168" s="38"/>
      <c r="AB168" s="38"/>
      <c r="AC168" s="38"/>
    </row>
    <row r="169" spans="1:29" ht="15.75" customHeight="1" thickBot="1">
      <c r="A169" s="164"/>
      <c r="B169" s="355"/>
      <c r="C169" s="154"/>
      <c r="D169" s="167"/>
      <c r="E169" s="169"/>
      <c r="F169" s="141"/>
      <c r="G169" s="141"/>
      <c r="H169" s="141"/>
      <c r="I169" s="141"/>
      <c r="J169" s="141"/>
      <c r="K169" s="141"/>
      <c r="L169" s="131"/>
      <c r="M169" s="131"/>
      <c r="N169" s="132"/>
      <c r="O169" s="132"/>
      <c r="P169" s="132"/>
      <c r="Q169" s="132"/>
      <c r="R169" s="132"/>
      <c r="S169" s="132"/>
      <c r="T169" s="132"/>
      <c r="U169" s="38"/>
      <c r="V169" s="38"/>
      <c r="W169" s="38"/>
      <c r="X169" s="38"/>
      <c r="Y169" s="38"/>
      <c r="Z169" s="38"/>
      <c r="AA169" s="38"/>
      <c r="AB169" s="38"/>
      <c r="AC169" s="38"/>
    </row>
    <row r="170" spans="1:29" ht="15.75" customHeight="1" thickBot="1">
      <c r="A170" s="164"/>
      <c r="B170" s="355"/>
      <c r="C170" s="154"/>
      <c r="D170" s="167"/>
      <c r="E170" s="151"/>
      <c r="F170" s="141"/>
      <c r="G170" s="141"/>
      <c r="H170" s="141"/>
      <c r="I170" s="141"/>
      <c r="J170" s="141"/>
      <c r="K170" s="141"/>
      <c r="L170" s="131"/>
      <c r="M170" s="131"/>
      <c r="N170" s="132"/>
      <c r="O170" s="132"/>
      <c r="P170" s="132"/>
      <c r="Q170" s="132"/>
      <c r="R170" s="132"/>
      <c r="S170" s="132"/>
      <c r="T170" s="132"/>
      <c r="U170" s="38"/>
      <c r="V170" s="38"/>
      <c r="W170" s="38"/>
      <c r="X170" s="38"/>
      <c r="Y170" s="38"/>
      <c r="Z170" s="38"/>
      <c r="AA170" s="38"/>
      <c r="AB170" s="38"/>
      <c r="AC170" s="38"/>
    </row>
    <row r="171" spans="1:29" ht="15.75" customHeight="1" thickBot="1">
      <c r="A171" s="164"/>
      <c r="B171" s="355"/>
      <c r="C171" s="154"/>
      <c r="D171" s="167"/>
      <c r="E171" s="151"/>
      <c r="F171" s="141"/>
      <c r="G171" s="141"/>
      <c r="H171" s="141"/>
      <c r="I171" s="141"/>
      <c r="J171" s="141"/>
      <c r="K171" s="141"/>
      <c r="L171" s="131"/>
      <c r="M171" s="131"/>
      <c r="N171" s="132"/>
      <c r="O171" s="132"/>
      <c r="P171" s="132"/>
      <c r="Q171" s="132"/>
      <c r="R171" s="132"/>
      <c r="S171" s="132"/>
      <c r="T171" s="132"/>
      <c r="U171" s="38"/>
      <c r="V171" s="38"/>
      <c r="W171" s="38"/>
      <c r="X171" s="38"/>
      <c r="Y171" s="38"/>
      <c r="Z171" s="38"/>
      <c r="AA171" s="38"/>
      <c r="AB171" s="38"/>
      <c r="AC171" s="38"/>
    </row>
    <row r="172" spans="1:29" ht="15.75" customHeight="1" thickBot="1">
      <c r="A172" s="164"/>
      <c r="B172" s="355"/>
      <c r="C172" s="154"/>
      <c r="D172" s="167"/>
      <c r="E172" s="151"/>
      <c r="F172" s="141"/>
      <c r="G172" s="141"/>
      <c r="H172" s="141"/>
      <c r="I172" s="141"/>
      <c r="J172" s="141"/>
      <c r="K172" s="141"/>
      <c r="L172" s="131"/>
      <c r="M172" s="131"/>
      <c r="N172" s="132"/>
      <c r="O172" s="132"/>
      <c r="P172" s="132"/>
      <c r="Q172" s="132"/>
      <c r="R172" s="132"/>
      <c r="S172" s="132"/>
      <c r="T172" s="132"/>
      <c r="U172" s="38"/>
      <c r="V172" s="38"/>
      <c r="W172" s="38"/>
      <c r="X172" s="38"/>
      <c r="Y172" s="38"/>
      <c r="Z172" s="38"/>
      <c r="AA172" s="38"/>
      <c r="AB172" s="38"/>
      <c r="AC172" s="38"/>
    </row>
    <row r="173" spans="1:29" ht="15.75" customHeight="1" thickBot="1">
      <c r="A173" s="164"/>
      <c r="B173" s="355"/>
      <c r="C173" s="154"/>
      <c r="D173" s="167"/>
      <c r="E173" s="151"/>
      <c r="F173" s="141"/>
      <c r="G173" s="141"/>
      <c r="H173" s="141"/>
      <c r="I173" s="141"/>
      <c r="J173" s="141"/>
      <c r="K173" s="141"/>
      <c r="L173" s="131"/>
      <c r="M173" s="131"/>
      <c r="N173" s="132"/>
      <c r="O173" s="132"/>
      <c r="P173" s="132"/>
      <c r="Q173" s="132"/>
      <c r="R173" s="132"/>
      <c r="S173" s="132"/>
      <c r="T173" s="132"/>
      <c r="U173" s="38"/>
      <c r="V173" s="38"/>
      <c r="W173" s="38"/>
      <c r="X173" s="38"/>
      <c r="Y173" s="38"/>
      <c r="Z173" s="38"/>
      <c r="AA173" s="38"/>
      <c r="AB173" s="38"/>
      <c r="AC173" s="38"/>
    </row>
    <row r="174" spans="1:29" ht="15.75" customHeight="1" thickBot="1">
      <c r="A174" s="164"/>
      <c r="B174" s="355"/>
      <c r="C174" s="154"/>
      <c r="D174" s="170"/>
      <c r="E174" s="166"/>
      <c r="F174" s="141"/>
      <c r="G174" s="141"/>
      <c r="H174" s="141"/>
      <c r="I174" s="141"/>
      <c r="J174" s="141"/>
      <c r="K174" s="141"/>
      <c r="L174" s="131"/>
      <c r="M174" s="131"/>
      <c r="N174" s="132"/>
      <c r="O174" s="132"/>
      <c r="P174" s="132"/>
      <c r="Q174" s="132"/>
      <c r="R174" s="132"/>
      <c r="S174" s="132"/>
      <c r="T174" s="132"/>
      <c r="U174" s="38"/>
      <c r="V174" s="38"/>
      <c r="W174" s="38"/>
      <c r="X174" s="38"/>
      <c r="Y174" s="38"/>
      <c r="Z174" s="38"/>
      <c r="AA174" s="38"/>
      <c r="AB174" s="38"/>
      <c r="AC174" s="38"/>
    </row>
    <row r="175" spans="1:29" ht="15.75" customHeight="1" thickBot="1">
      <c r="A175" s="164"/>
      <c r="B175" s="355"/>
      <c r="C175" s="154"/>
      <c r="D175" s="172"/>
      <c r="E175" s="171"/>
      <c r="F175" s="141"/>
      <c r="G175" s="141"/>
      <c r="H175" s="141"/>
      <c r="I175" s="141"/>
      <c r="J175" s="141"/>
      <c r="K175" s="141"/>
      <c r="L175" s="131"/>
      <c r="M175" s="131"/>
      <c r="N175" s="132"/>
      <c r="O175" s="132"/>
      <c r="P175" s="132"/>
      <c r="Q175" s="132"/>
      <c r="R175" s="132"/>
      <c r="S175" s="132"/>
      <c r="T175" s="132"/>
      <c r="U175" s="38"/>
      <c r="V175" s="38"/>
      <c r="W175" s="38"/>
      <c r="X175" s="38"/>
      <c r="Y175" s="38"/>
      <c r="Z175" s="38"/>
      <c r="AA175" s="38"/>
      <c r="AB175" s="38"/>
      <c r="AC175" s="38"/>
    </row>
    <row r="176" spans="1:29" ht="15.75" customHeight="1" thickBot="1">
      <c r="A176" s="164"/>
      <c r="B176" s="355"/>
      <c r="C176" s="154"/>
      <c r="D176" s="385"/>
      <c r="E176" s="166"/>
      <c r="F176" s="141"/>
      <c r="G176" s="141"/>
      <c r="H176" s="141"/>
      <c r="I176" s="141"/>
      <c r="J176" s="141"/>
      <c r="K176" s="141"/>
      <c r="L176" s="131"/>
      <c r="M176" s="382"/>
      <c r="N176" s="132"/>
      <c r="O176" s="132"/>
      <c r="P176" s="132"/>
      <c r="Q176" s="132"/>
      <c r="R176" s="132"/>
      <c r="S176" s="132"/>
      <c r="T176" s="132"/>
      <c r="U176" s="38"/>
      <c r="V176" s="38"/>
      <c r="W176" s="38"/>
      <c r="X176" s="38"/>
      <c r="Y176" s="38"/>
      <c r="Z176" s="38"/>
      <c r="AA176" s="38"/>
      <c r="AB176" s="38"/>
      <c r="AC176" s="38"/>
    </row>
    <row r="177" spans="1:29" ht="15.75" customHeight="1" thickBot="1">
      <c r="A177" s="125"/>
      <c r="B177" s="355"/>
      <c r="C177" s="154"/>
      <c r="D177" s="385"/>
      <c r="E177" s="151"/>
      <c r="F177" s="141"/>
      <c r="G177" s="141"/>
      <c r="H177" s="141"/>
      <c r="I177" s="141"/>
      <c r="J177" s="141"/>
      <c r="K177" s="141"/>
      <c r="L177" s="131"/>
      <c r="M177" s="382"/>
      <c r="N177" s="132"/>
      <c r="O177" s="132"/>
      <c r="P177" s="132"/>
      <c r="Q177" s="132"/>
      <c r="R177" s="132"/>
      <c r="S177" s="132"/>
      <c r="T177" s="132"/>
      <c r="U177" s="38"/>
      <c r="V177" s="38"/>
      <c r="W177" s="38"/>
      <c r="X177" s="38"/>
      <c r="Y177" s="38"/>
      <c r="Z177" s="38"/>
      <c r="AA177" s="38"/>
      <c r="AB177" s="38"/>
      <c r="AC177" s="38"/>
    </row>
    <row r="178" spans="1:29" ht="15.75" customHeight="1" thickBot="1">
      <c r="A178" s="125"/>
      <c r="B178" s="355"/>
      <c r="C178" s="154"/>
      <c r="D178" s="385"/>
      <c r="E178" s="151"/>
      <c r="F178" s="141"/>
      <c r="G178" s="141"/>
      <c r="H178" s="141"/>
      <c r="I178" s="141"/>
      <c r="J178" s="141"/>
      <c r="K178" s="141"/>
      <c r="L178" s="131"/>
      <c r="M178" s="382"/>
      <c r="N178" s="132"/>
      <c r="O178" s="132"/>
      <c r="P178" s="132"/>
      <c r="Q178" s="132"/>
      <c r="R178" s="132"/>
      <c r="S178" s="132"/>
      <c r="T178" s="132"/>
      <c r="U178" s="38"/>
      <c r="V178" s="38"/>
      <c r="W178" s="38"/>
      <c r="X178" s="38"/>
      <c r="Y178" s="38"/>
      <c r="Z178" s="38"/>
      <c r="AA178" s="38"/>
      <c r="AB178" s="38"/>
      <c r="AC178" s="38"/>
    </row>
    <row r="179" spans="1:29" ht="15.75" customHeight="1" thickBot="1">
      <c r="A179" s="125"/>
      <c r="B179" s="355"/>
      <c r="C179" s="154"/>
      <c r="D179" s="385"/>
      <c r="E179" s="168"/>
      <c r="F179" s="141"/>
      <c r="G179" s="141"/>
      <c r="H179" s="141"/>
      <c r="I179" s="141"/>
      <c r="J179" s="141"/>
      <c r="K179" s="141"/>
      <c r="L179" s="131"/>
      <c r="M179" s="382"/>
      <c r="N179" s="132"/>
      <c r="O179" s="132"/>
      <c r="P179" s="132"/>
      <c r="Q179" s="132"/>
      <c r="R179" s="132"/>
      <c r="S179" s="132"/>
      <c r="T179" s="132"/>
      <c r="U179" s="38"/>
      <c r="V179" s="38"/>
      <c r="W179" s="38"/>
      <c r="X179" s="38"/>
      <c r="Y179" s="38"/>
      <c r="Z179" s="38"/>
      <c r="AA179" s="38"/>
      <c r="AB179" s="38"/>
      <c r="AC179" s="38"/>
    </row>
    <row r="180" spans="1:29" ht="15.75" customHeight="1" thickBot="1">
      <c r="A180" s="125"/>
      <c r="B180" s="355"/>
      <c r="C180" s="154"/>
      <c r="D180" s="385"/>
      <c r="E180" s="169"/>
      <c r="F180" s="141"/>
      <c r="G180" s="141"/>
      <c r="H180" s="141"/>
      <c r="I180" s="141"/>
      <c r="J180" s="141"/>
      <c r="K180" s="141"/>
      <c r="L180" s="131"/>
      <c r="M180" s="382"/>
      <c r="N180" s="132"/>
      <c r="O180" s="132"/>
      <c r="P180" s="132"/>
      <c r="Q180" s="132"/>
      <c r="R180" s="132"/>
      <c r="S180" s="132"/>
      <c r="T180" s="132"/>
      <c r="U180" s="38"/>
      <c r="V180" s="38"/>
      <c r="W180" s="38"/>
      <c r="X180" s="38"/>
      <c r="Y180" s="38"/>
      <c r="Z180" s="38"/>
      <c r="AA180" s="38"/>
      <c r="AB180" s="38"/>
      <c r="AC180" s="38"/>
    </row>
    <row r="181" spans="1:29" ht="15.75" customHeight="1" thickBot="1">
      <c r="A181" s="125"/>
      <c r="B181" s="355"/>
      <c r="C181" s="154"/>
      <c r="D181" s="385"/>
      <c r="E181" s="169"/>
      <c r="F181" s="141"/>
      <c r="G181" s="141"/>
      <c r="H181" s="141"/>
      <c r="I181" s="141"/>
      <c r="J181" s="141"/>
      <c r="K181" s="141"/>
      <c r="L181" s="131"/>
      <c r="M181" s="382"/>
      <c r="N181" s="132"/>
      <c r="O181" s="132"/>
      <c r="P181" s="132"/>
      <c r="Q181" s="132"/>
      <c r="R181" s="132"/>
      <c r="S181" s="132"/>
      <c r="T181" s="132"/>
      <c r="U181" s="38"/>
      <c r="V181" s="38"/>
      <c r="W181" s="38"/>
      <c r="X181" s="38"/>
      <c r="Y181" s="38"/>
      <c r="Z181" s="38"/>
      <c r="AA181" s="38"/>
      <c r="AB181" s="38"/>
      <c r="AC181" s="38"/>
    </row>
    <row r="182" spans="1:29" ht="15.75" customHeight="1" thickBot="1">
      <c r="A182" s="125"/>
      <c r="B182" s="355"/>
      <c r="C182" s="154"/>
      <c r="D182" s="385"/>
      <c r="E182" s="169"/>
      <c r="F182" s="141"/>
      <c r="G182" s="141"/>
      <c r="H182" s="141"/>
      <c r="I182" s="141"/>
      <c r="J182" s="141"/>
      <c r="K182" s="141"/>
      <c r="L182" s="131"/>
      <c r="M182" s="382"/>
      <c r="N182" s="132"/>
      <c r="O182" s="132"/>
      <c r="P182" s="132"/>
      <c r="Q182" s="132"/>
      <c r="R182" s="132"/>
      <c r="S182" s="132"/>
      <c r="T182" s="132"/>
      <c r="U182" s="38"/>
      <c r="V182" s="38"/>
      <c r="W182" s="38"/>
      <c r="X182" s="38"/>
      <c r="Y182" s="38"/>
      <c r="Z182" s="38"/>
      <c r="AA182" s="38"/>
      <c r="AB182" s="38"/>
      <c r="AC182" s="38"/>
    </row>
    <row r="183" spans="1:29" ht="15.75" customHeight="1" thickBot="1">
      <c r="A183" s="125"/>
      <c r="B183" s="355"/>
      <c r="C183" s="154"/>
      <c r="D183" s="385"/>
      <c r="E183" s="169"/>
      <c r="F183" s="141"/>
      <c r="G183" s="141"/>
      <c r="H183" s="141"/>
      <c r="I183" s="141"/>
      <c r="J183" s="141"/>
      <c r="K183" s="141"/>
      <c r="L183" s="131"/>
      <c r="M183" s="382"/>
      <c r="N183" s="132"/>
      <c r="O183" s="132"/>
      <c r="P183" s="132"/>
      <c r="Q183" s="132"/>
      <c r="R183" s="132"/>
      <c r="S183" s="132"/>
      <c r="T183" s="132"/>
      <c r="U183" s="38"/>
      <c r="V183" s="38"/>
      <c r="W183" s="38"/>
      <c r="X183" s="38"/>
      <c r="Y183" s="38"/>
      <c r="Z183" s="38"/>
      <c r="AA183" s="38"/>
      <c r="AB183" s="38"/>
      <c r="AC183" s="38"/>
    </row>
    <row r="184" spans="1:29" ht="15.75" customHeight="1" thickBot="1">
      <c r="A184" s="125"/>
      <c r="B184" s="355"/>
      <c r="C184" s="154"/>
      <c r="D184" s="385"/>
      <c r="E184" s="151"/>
      <c r="F184" s="141"/>
      <c r="G184" s="141"/>
      <c r="H184" s="141"/>
      <c r="I184" s="141"/>
      <c r="J184" s="141"/>
      <c r="K184" s="141"/>
      <c r="L184" s="131"/>
      <c r="M184" s="131"/>
      <c r="N184" s="132"/>
      <c r="O184" s="132"/>
      <c r="P184" s="132"/>
      <c r="Q184" s="132"/>
      <c r="R184" s="132"/>
      <c r="S184" s="132"/>
      <c r="T184" s="132"/>
      <c r="U184" s="38"/>
      <c r="V184" s="38"/>
      <c r="W184" s="38"/>
      <c r="X184" s="38"/>
      <c r="Y184" s="38"/>
      <c r="Z184" s="38"/>
      <c r="AA184" s="38"/>
      <c r="AB184" s="38"/>
      <c r="AC184" s="38"/>
    </row>
    <row r="185" spans="1:29" ht="15.75" customHeight="1" thickBot="1">
      <c r="A185" s="125"/>
      <c r="B185" s="355"/>
      <c r="C185" s="154"/>
      <c r="D185" s="385"/>
      <c r="E185" s="151"/>
      <c r="F185" s="141"/>
      <c r="G185" s="141"/>
      <c r="H185" s="141"/>
      <c r="I185" s="141"/>
      <c r="J185" s="141"/>
      <c r="K185" s="141"/>
      <c r="L185" s="131"/>
      <c r="M185" s="131"/>
      <c r="N185" s="132"/>
      <c r="O185" s="132"/>
      <c r="P185" s="132"/>
      <c r="Q185" s="132"/>
      <c r="R185" s="132"/>
      <c r="S185" s="132"/>
      <c r="T185" s="132"/>
      <c r="U185" s="38"/>
      <c r="V185" s="38"/>
      <c r="W185" s="38"/>
      <c r="X185" s="38"/>
      <c r="Y185" s="38"/>
      <c r="Z185" s="38"/>
      <c r="AA185" s="38"/>
      <c r="AB185" s="38"/>
      <c r="AC185" s="38"/>
    </row>
    <row r="186" spans="1:29" ht="15.75" customHeight="1" thickBot="1">
      <c r="A186" s="125"/>
      <c r="B186" s="355"/>
      <c r="C186" s="154"/>
      <c r="D186" s="385"/>
      <c r="E186" s="151"/>
      <c r="F186" s="141"/>
      <c r="G186" s="141"/>
      <c r="H186" s="141"/>
      <c r="I186" s="141"/>
      <c r="J186" s="141"/>
      <c r="K186" s="141"/>
      <c r="L186" s="131"/>
      <c r="M186" s="131"/>
      <c r="N186" s="132"/>
      <c r="O186" s="132"/>
      <c r="P186" s="132"/>
      <c r="Q186" s="132"/>
      <c r="R186" s="132"/>
      <c r="S186" s="132"/>
      <c r="T186" s="132"/>
      <c r="U186" s="38"/>
      <c r="V186" s="38"/>
      <c r="W186" s="38"/>
      <c r="X186" s="38"/>
      <c r="Y186" s="38"/>
      <c r="Z186" s="38"/>
      <c r="AA186" s="38"/>
      <c r="AB186" s="38"/>
      <c r="AC186" s="38"/>
    </row>
    <row r="187" spans="1:29" ht="15.75" customHeight="1">
      <c r="A187" s="173"/>
      <c r="B187" s="174"/>
      <c r="C187" s="175"/>
      <c r="D187" s="167"/>
      <c r="E187" s="151"/>
      <c r="F187" s="141"/>
      <c r="G187" s="141"/>
      <c r="H187" s="141"/>
      <c r="I187" s="141"/>
      <c r="J187" s="141"/>
      <c r="K187" s="141"/>
      <c r="L187" s="131"/>
      <c r="M187" s="131"/>
      <c r="N187" s="132"/>
      <c r="O187" s="132"/>
      <c r="P187" s="132"/>
      <c r="Q187" s="132"/>
      <c r="R187" s="132"/>
      <c r="S187" s="132"/>
      <c r="T187" s="132"/>
      <c r="U187" s="38"/>
      <c r="V187" s="38"/>
      <c r="W187" s="38"/>
      <c r="X187" s="38"/>
      <c r="Y187" s="38"/>
      <c r="Z187" s="38"/>
      <c r="AA187" s="38"/>
      <c r="AB187" s="38"/>
      <c r="AC187" s="38"/>
    </row>
    <row r="188" spans="1:29" ht="15.75" customHeight="1">
      <c r="A188" s="173"/>
      <c r="B188" s="176"/>
      <c r="C188" s="175"/>
      <c r="D188" s="383"/>
      <c r="E188" s="166"/>
      <c r="F188" s="141"/>
      <c r="G188" s="163"/>
      <c r="H188" s="163"/>
      <c r="I188" s="163"/>
      <c r="J188" s="163"/>
      <c r="K188" s="141"/>
      <c r="L188" s="131"/>
      <c r="M188" s="131"/>
      <c r="N188" s="132"/>
      <c r="O188" s="132"/>
      <c r="P188" s="132"/>
      <c r="Q188" s="132"/>
      <c r="R188" s="132"/>
      <c r="S188" s="132"/>
      <c r="T188" s="132"/>
      <c r="U188" s="38"/>
      <c r="V188" s="38"/>
      <c r="W188" s="38"/>
      <c r="X188" s="38"/>
      <c r="Y188" s="38"/>
      <c r="Z188" s="38"/>
      <c r="AA188" s="38"/>
      <c r="AB188" s="38"/>
      <c r="AC188" s="38"/>
    </row>
    <row r="189" spans="1:29" ht="15.75" customHeight="1">
      <c r="A189" s="173"/>
      <c r="B189" s="172"/>
      <c r="C189" s="177"/>
      <c r="D189" s="383"/>
      <c r="E189" s="151"/>
      <c r="F189" s="141"/>
      <c r="G189" s="163"/>
      <c r="H189" s="163"/>
      <c r="I189" s="163"/>
      <c r="J189" s="163"/>
      <c r="K189" s="141"/>
      <c r="L189" s="131"/>
      <c r="M189" s="131"/>
      <c r="N189" s="132"/>
      <c r="O189" s="132"/>
      <c r="P189" s="132"/>
      <c r="Q189" s="132"/>
      <c r="R189" s="132"/>
      <c r="S189" s="132"/>
      <c r="T189" s="132"/>
      <c r="U189" s="38"/>
      <c r="V189" s="38"/>
      <c r="W189" s="38"/>
      <c r="X189" s="38"/>
      <c r="Y189" s="38"/>
      <c r="Z189" s="38"/>
      <c r="AA189" s="38"/>
      <c r="AB189" s="38"/>
      <c r="AC189" s="38"/>
    </row>
    <row r="190" spans="1:29" ht="15.75" customHeight="1">
      <c r="A190" s="173"/>
      <c r="B190" s="172"/>
      <c r="C190" s="177"/>
      <c r="D190" s="383"/>
      <c r="E190" s="151"/>
      <c r="F190" s="141"/>
      <c r="G190" s="163"/>
      <c r="H190" s="163"/>
      <c r="I190" s="163"/>
      <c r="J190" s="163"/>
      <c r="K190" s="141"/>
      <c r="L190" s="131"/>
      <c r="M190" s="131"/>
      <c r="N190" s="132"/>
      <c r="O190" s="132"/>
      <c r="P190" s="132"/>
      <c r="Q190" s="132"/>
      <c r="R190" s="132"/>
      <c r="S190" s="132"/>
      <c r="T190" s="132"/>
      <c r="U190" s="38"/>
      <c r="V190" s="38"/>
      <c r="W190" s="38"/>
      <c r="X190" s="38"/>
      <c r="Y190" s="38"/>
      <c r="Z190" s="38"/>
      <c r="AA190" s="38"/>
      <c r="AB190" s="38"/>
      <c r="AC190" s="38"/>
    </row>
    <row r="191" spans="1:29" ht="15.75" customHeight="1">
      <c r="A191" s="173"/>
      <c r="B191" s="172"/>
      <c r="C191" s="172"/>
      <c r="D191" s="383"/>
      <c r="E191" s="151"/>
      <c r="F191" s="141"/>
      <c r="G191" s="163"/>
      <c r="H191" s="163"/>
      <c r="I191" s="163"/>
      <c r="J191" s="163"/>
      <c r="K191" s="141"/>
      <c r="L191" s="131"/>
      <c r="M191" s="131"/>
      <c r="N191" s="132"/>
      <c r="O191" s="132"/>
      <c r="P191" s="132"/>
      <c r="Q191" s="132"/>
      <c r="R191" s="132"/>
      <c r="S191" s="132"/>
      <c r="T191" s="132"/>
      <c r="U191" s="38"/>
      <c r="V191" s="38"/>
      <c r="W191" s="38"/>
      <c r="X191" s="38"/>
      <c r="Y191" s="38"/>
      <c r="Z191" s="38"/>
      <c r="AA191" s="38"/>
      <c r="AB191" s="38"/>
      <c r="AC191" s="38"/>
    </row>
    <row r="192" spans="1:29" ht="15.75" customHeight="1">
      <c r="A192" s="173"/>
      <c r="B192" s="176"/>
      <c r="C192" s="172"/>
      <c r="D192" s="383"/>
      <c r="E192" s="159"/>
      <c r="F192" s="141"/>
      <c r="G192" s="163"/>
      <c r="H192" s="163"/>
      <c r="I192" s="163"/>
      <c r="J192" s="163"/>
      <c r="K192" s="141"/>
      <c r="L192" s="131"/>
      <c r="M192" s="131"/>
      <c r="N192" s="132"/>
      <c r="O192" s="132"/>
      <c r="P192" s="132"/>
      <c r="Q192" s="132"/>
      <c r="R192" s="132"/>
      <c r="S192" s="132"/>
      <c r="T192" s="132"/>
      <c r="U192" s="38"/>
      <c r="V192" s="38"/>
      <c r="W192" s="38"/>
      <c r="X192" s="38"/>
      <c r="Y192" s="38"/>
      <c r="Z192" s="38"/>
      <c r="AA192" s="38"/>
      <c r="AB192" s="38"/>
      <c r="AC192" s="38"/>
    </row>
    <row r="193" spans="1:29" ht="15.75" customHeight="1">
      <c r="A193" s="173"/>
      <c r="B193" s="176"/>
      <c r="C193" s="172"/>
      <c r="D193" s="383"/>
      <c r="E193" s="159"/>
      <c r="F193" s="141"/>
      <c r="G193" s="163"/>
      <c r="H193" s="163"/>
      <c r="I193" s="163"/>
      <c r="J193" s="163"/>
      <c r="K193" s="141"/>
      <c r="L193" s="131"/>
      <c r="M193" s="131"/>
      <c r="N193" s="132"/>
      <c r="O193" s="132"/>
      <c r="P193" s="132"/>
      <c r="Q193" s="132"/>
      <c r="R193" s="132"/>
      <c r="S193" s="132"/>
      <c r="T193" s="132"/>
      <c r="U193" s="38"/>
      <c r="V193" s="38"/>
      <c r="W193" s="38"/>
      <c r="X193" s="38"/>
      <c r="Y193" s="38"/>
      <c r="Z193" s="38"/>
      <c r="AA193" s="38"/>
      <c r="AB193" s="38"/>
      <c r="AC193" s="38"/>
    </row>
    <row r="194" spans="1:29" ht="15.75" customHeight="1">
      <c r="A194" s="173"/>
      <c r="B194" s="176"/>
      <c r="C194" s="172"/>
      <c r="D194" s="383"/>
      <c r="E194" s="159"/>
      <c r="F194" s="141"/>
      <c r="G194" s="163"/>
      <c r="H194" s="163"/>
      <c r="I194" s="163"/>
      <c r="J194" s="163"/>
      <c r="K194" s="141"/>
      <c r="L194" s="131"/>
      <c r="M194" s="131"/>
      <c r="N194" s="132"/>
      <c r="O194" s="132"/>
      <c r="P194" s="132"/>
      <c r="Q194" s="132"/>
      <c r="R194" s="132"/>
      <c r="S194" s="132"/>
      <c r="T194" s="132"/>
      <c r="U194" s="38"/>
      <c r="V194" s="38"/>
      <c r="W194" s="38"/>
      <c r="X194" s="38"/>
      <c r="Y194" s="38"/>
      <c r="Z194" s="38"/>
      <c r="AA194" s="38"/>
      <c r="AB194" s="38"/>
      <c r="AC194" s="38"/>
    </row>
    <row r="195" spans="1:29" ht="15.75" customHeight="1">
      <c r="A195" s="173"/>
      <c r="B195" s="176"/>
      <c r="C195" s="172"/>
      <c r="D195" s="383"/>
      <c r="E195" s="151"/>
      <c r="F195" s="141"/>
      <c r="G195" s="163"/>
      <c r="H195" s="163"/>
      <c r="I195" s="163"/>
      <c r="J195" s="163"/>
      <c r="K195" s="141"/>
      <c r="L195" s="131"/>
      <c r="M195" s="131"/>
      <c r="N195" s="132"/>
      <c r="O195" s="132"/>
      <c r="P195" s="132"/>
      <c r="Q195" s="132"/>
      <c r="R195" s="132"/>
      <c r="S195" s="132"/>
      <c r="T195" s="132"/>
      <c r="U195" s="38"/>
      <c r="V195" s="38"/>
      <c r="W195" s="38"/>
      <c r="X195" s="38"/>
      <c r="Y195" s="38"/>
      <c r="Z195" s="38"/>
      <c r="AA195" s="38"/>
      <c r="AB195" s="38"/>
      <c r="AC195" s="38"/>
    </row>
    <row r="196" spans="1:29" ht="15.75" customHeight="1">
      <c r="A196" s="173"/>
      <c r="B196" s="176"/>
      <c r="C196" s="176"/>
      <c r="D196" s="383"/>
      <c r="E196" s="151"/>
      <c r="F196" s="141"/>
      <c r="G196" s="163"/>
      <c r="H196" s="163"/>
      <c r="I196" s="163"/>
      <c r="J196" s="163"/>
      <c r="K196" s="141"/>
      <c r="L196" s="131"/>
      <c r="M196" s="131"/>
      <c r="N196" s="132"/>
      <c r="O196" s="132"/>
      <c r="P196" s="132"/>
      <c r="Q196" s="132"/>
      <c r="R196" s="132"/>
      <c r="S196" s="132"/>
      <c r="T196" s="132"/>
      <c r="U196" s="38"/>
      <c r="V196" s="38"/>
      <c r="W196" s="38"/>
      <c r="X196" s="38"/>
      <c r="Y196" s="38"/>
      <c r="Z196" s="38"/>
      <c r="AA196" s="38"/>
      <c r="AB196" s="38"/>
      <c r="AC196" s="38"/>
    </row>
    <row r="197" spans="1:29" ht="15.75" customHeight="1">
      <c r="A197" s="173"/>
      <c r="B197" s="176"/>
      <c r="C197" s="176"/>
      <c r="D197" s="178"/>
      <c r="E197" s="151"/>
      <c r="F197" s="141"/>
      <c r="G197" s="163"/>
      <c r="H197" s="163"/>
      <c r="I197" s="163"/>
      <c r="J197" s="163"/>
      <c r="K197" s="141"/>
      <c r="L197" s="131"/>
      <c r="M197" s="141"/>
      <c r="N197" s="132"/>
      <c r="O197" s="132"/>
      <c r="P197" s="132"/>
      <c r="Q197" s="132"/>
      <c r="R197" s="132"/>
      <c r="S197" s="132"/>
      <c r="T197" s="132"/>
      <c r="U197" s="38"/>
      <c r="V197" s="38"/>
      <c r="W197" s="38"/>
      <c r="X197" s="38"/>
      <c r="Y197" s="38"/>
      <c r="Z197" s="38"/>
      <c r="AA197" s="38"/>
      <c r="AB197" s="38"/>
      <c r="AC197" s="38"/>
    </row>
    <row r="198" spans="1:29" ht="15.75" customHeight="1">
      <c r="A198" s="173"/>
      <c r="B198" s="176"/>
      <c r="C198" s="176"/>
      <c r="D198" s="178"/>
      <c r="E198" s="151"/>
      <c r="F198" s="141"/>
      <c r="G198" s="163"/>
      <c r="H198" s="163"/>
      <c r="I198" s="163"/>
      <c r="J198" s="163"/>
      <c r="K198" s="141"/>
      <c r="L198" s="131"/>
      <c r="M198" s="131"/>
      <c r="N198" s="132"/>
      <c r="O198" s="132"/>
      <c r="P198" s="132"/>
      <c r="Q198" s="132"/>
      <c r="R198" s="132"/>
      <c r="S198" s="132"/>
      <c r="T198" s="132"/>
      <c r="U198" s="38"/>
      <c r="V198" s="38"/>
      <c r="W198" s="38"/>
      <c r="X198" s="38"/>
      <c r="Y198" s="38"/>
      <c r="Z198" s="38"/>
      <c r="AA198" s="38"/>
      <c r="AB198" s="38"/>
      <c r="AC198" s="38"/>
    </row>
    <row r="199" spans="1:29" ht="15.75" customHeight="1">
      <c r="A199" s="173"/>
      <c r="B199" s="176"/>
      <c r="C199" s="176"/>
      <c r="D199" s="178"/>
      <c r="E199" s="151"/>
      <c r="F199" s="141"/>
      <c r="G199" s="163"/>
      <c r="H199" s="163"/>
      <c r="I199" s="163"/>
      <c r="J199" s="163"/>
      <c r="K199" s="141"/>
      <c r="L199" s="131"/>
      <c r="M199" s="131"/>
      <c r="N199" s="132"/>
      <c r="O199" s="132"/>
      <c r="P199" s="132"/>
      <c r="Q199" s="132"/>
      <c r="R199" s="132"/>
      <c r="S199" s="132"/>
      <c r="T199" s="132"/>
      <c r="U199" s="38"/>
      <c r="V199" s="38"/>
      <c r="W199" s="38"/>
      <c r="X199" s="38"/>
      <c r="Y199" s="38"/>
      <c r="Z199" s="38"/>
      <c r="AA199" s="38"/>
      <c r="AB199" s="38"/>
      <c r="AC199" s="38"/>
    </row>
    <row r="200" spans="1:29" ht="15.75" customHeight="1">
      <c r="A200" s="173"/>
      <c r="B200" s="176"/>
      <c r="C200" s="176"/>
      <c r="D200" s="178"/>
      <c r="E200" s="151"/>
      <c r="F200" s="141"/>
      <c r="G200" s="163"/>
      <c r="H200" s="163"/>
      <c r="I200" s="163"/>
      <c r="J200" s="163"/>
      <c r="K200" s="141"/>
      <c r="L200" s="131"/>
      <c r="M200" s="131"/>
      <c r="N200" s="132"/>
      <c r="O200" s="132"/>
      <c r="P200" s="132"/>
      <c r="Q200" s="132"/>
      <c r="R200" s="132"/>
      <c r="S200" s="132"/>
      <c r="T200" s="132"/>
      <c r="U200" s="38"/>
      <c r="V200" s="38"/>
      <c r="W200" s="38"/>
      <c r="X200" s="38"/>
      <c r="Y200" s="38"/>
      <c r="Z200" s="38"/>
      <c r="AA200" s="38"/>
      <c r="AB200" s="38"/>
      <c r="AC200" s="38"/>
    </row>
    <row r="201" spans="1:29" ht="15.75" customHeight="1">
      <c r="A201" s="173"/>
      <c r="B201" s="176"/>
      <c r="C201" s="176"/>
      <c r="D201" s="178"/>
      <c r="E201" s="173"/>
      <c r="F201" s="141"/>
      <c r="G201" s="163"/>
      <c r="H201" s="163"/>
      <c r="I201" s="163"/>
      <c r="J201" s="163"/>
      <c r="K201" s="141"/>
      <c r="L201" s="131"/>
      <c r="M201" s="131"/>
      <c r="N201" s="132"/>
      <c r="O201" s="132"/>
      <c r="P201" s="132"/>
      <c r="Q201" s="132"/>
      <c r="R201" s="132"/>
      <c r="S201" s="132"/>
      <c r="T201" s="132"/>
      <c r="U201" s="38"/>
      <c r="V201" s="38"/>
      <c r="W201" s="38"/>
      <c r="X201" s="38"/>
      <c r="Y201" s="38"/>
      <c r="Z201" s="38"/>
      <c r="AA201" s="38"/>
      <c r="AB201" s="38"/>
      <c r="AC201" s="38"/>
    </row>
    <row r="202" spans="1:29" ht="15.75" customHeight="1">
      <c r="A202" s="173"/>
      <c r="B202" s="176"/>
      <c r="C202" s="176"/>
      <c r="D202" s="178"/>
      <c r="E202" s="179"/>
      <c r="F202" s="141"/>
      <c r="G202" s="163"/>
      <c r="H202" s="163"/>
      <c r="I202" s="163"/>
      <c r="J202" s="163"/>
      <c r="K202" s="141"/>
      <c r="L202" s="131"/>
      <c r="M202" s="131"/>
      <c r="N202" s="132"/>
      <c r="O202" s="132"/>
      <c r="P202" s="132"/>
      <c r="Q202" s="132"/>
      <c r="R202" s="132"/>
      <c r="S202" s="132"/>
      <c r="T202" s="132"/>
      <c r="U202" s="38"/>
      <c r="V202" s="38"/>
      <c r="W202" s="38"/>
      <c r="X202" s="38"/>
      <c r="Y202" s="38"/>
      <c r="Z202" s="38"/>
      <c r="AA202" s="38"/>
      <c r="AB202" s="38"/>
      <c r="AC202" s="38"/>
    </row>
    <row r="203" spans="1:29" ht="15.75" customHeight="1">
      <c r="A203" s="173"/>
      <c r="B203" s="176"/>
      <c r="C203" s="176"/>
      <c r="D203" s="178"/>
      <c r="E203" s="179"/>
      <c r="F203" s="141"/>
      <c r="G203" s="163"/>
      <c r="H203" s="163"/>
      <c r="I203" s="163"/>
      <c r="J203" s="163"/>
      <c r="K203" s="141"/>
      <c r="L203" s="131"/>
      <c r="M203" s="141"/>
      <c r="N203" s="132"/>
      <c r="O203" s="132"/>
      <c r="P203" s="132"/>
      <c r="Q203" s="132"/>
      <c r="R203" s="132"/>
      <c r="S203" s="132"/>
      <c r="T203" s="132"/>
      <c r="U203" s="38"/>
      <c r="V203" s="38"/>
      <c r="W203" s="38"/>
      <c r="X203" s="38"/>
      <c r="Y203" s="38"/>
      <c r="Z203" s="38"/>
      <c r="AA203" s="38"/>
      <c r="AB203" s="38"/>
      <c r="AC203" s="38"/>
    </row>
    <row r="204" spans="1:29" ht="15.75" customHeight="1">
      <c r="A204" s="173"/>
      <c r="B204" s="176"/>
      <c r="C204" s="176"/>
      <c r="D204" s="178"/>
      <c r="E204" s="179"/>
      <c r="F204" s="141"/>
      <c r="G204" s="163"/>
      <c r="H204" s="163"/>
      <c r="I204" s="163"/>
      <c r="J204" s="163"/>
      <c r="K204" s="141"/>
      <c r="L204" s="131"/>
      <c r="M204" s="141"/>
      <c r="N204" s="132"/>
      <c r="O204" s="132"/>
      <c r="P204" s="132"/>
      <c r="Q204" s="132"/>
      <c r="R204" s="132"/>
      <c r="S204" s="132"/>
      <c r="T204" s="132"/>
      <c r="U204" s="38"/>
      <c r="V204" s="38"/>
      <c r="W204" s="38"/>
      <c r="X204" s="38"/>
      <c r="Y204" s="38"/>
      <c r="Z204" s="38"/>
      <c r="AA204" s="38"/>
      <c r="AB204" s="38"/>
      <c r="AC204" s="38"/>
    </row>
    <row r="205" spans="1:29" ht="15.75" customHeight="1">
      <c r="A205" s="173"/>
      <c r="B205" s="176"/>
      <c r="C205" s="176"/>
      <c r="D205" s="178"/>
      <c r="E205" s="179"/>
      <c r="F205" s="141"/>
      <c r="G205" s="163"/>
      <c r="H205" s="163"/>
      <c r="I205" s="163"/>
      <c r="J205" s="163"/>
      <c r="K205" s="141"/>
      <c r="L205" s="131"/>
      <c r="M205" s="141"/>
      <c r="N205" s="132"/>
      <c r="O205" s="132"/>
      <c r="P205" s="132"/>
      <c r="Q205" s="132"/>
      <c r="R205" s="132"/>
      <c r="S205" s="132"/>
      <c r="T205" s="132"/>
      <c r="U205" s="38"/>
      <c r="V205" s="38"/>
      <c r="W205" s="38"/>
      <c r="X205" s="38"/>
      <c r="Y205" s="38"/>
      <c r="Z205" s="38"/>
      <c r="AA205" s="38"/>
      <c r="AB205" s="38"/>
      <c r="AC205" s="38"/>
    </row>
    <row r="206" spans="1:29" ht="15.75" customHeight="1">
      <c r="A206" s="173"/>
      <c r="B206" s="176"/>
      <c r="C206" s="176"/>
      <c r="D206" s="178"/>
      <c r="E206" s="180"/>
      <c r="F206" s="141"/>
      <c r="G206" s="163"/>
      <c r="H206" s="163"/>
      <c r="I206" s="163"/>
      <c r="J206" s="163"/>
      <c r="K206" s="141"/>
      <c r="L206" s="131"/>
      <c r="M206" s="141"/>
      <c r="N206" s="132"/>
      <c r="O206" s="132"/>
      <c r="P206" s="132"/>
      <c r="Q206" s="132"/>
      <c r="R206" s="132"/>
      <c r="S206" s="132"/>
      <c r="T206" s="132"/>
      <c r="U206" s="38"/>
      <c r="V206" s="38"/>
      <c r="W206" s="38"/>
      <c r="X206" s="38"/>
      <c r="Y206" s="38"/>
      <c r="Z206" s="38"/>
      <c r="AA206" s="38"/>
      <c r="AB206" s="38"/>
      <c r="AC206" s="38"/>
    </row>
    <row r="207" spans="1:29" ht="15.75" customHeight="1">
      <c r="A207" s="173"/>
      <c r="B207" s="176"/>
      <c r="C207" s="176"/>
      <c r="D207" s="178"/>
      <c r="E207" s="180"/>
      <c r="F207" s="141"/>
      <c r="G207" s="163"/>
      <c r="H207" s="163"/>
      <c r="I207" s="163"/>
      <c r="J207" s="163"/>
      <c r="K207" s="141"/>
      <c r="L207" s="131"/>
      <c r="M207" s="141"/>
      <c r="N207" s="132"/>
      <c r="O207" s="132"/>
      <c r="P207" s="132"/>
      <c r="Q207" s="132"/>
      <c r="R207" s="132"/>
      <c r="S207" s="132"/>
      <c r="T207" s="132"/>
      <c r="U207" s="38"/>
      <c r="V207" s="38"/>
      <c r="W207" s="38"/>
      <c r="X207" s="38"/>
      <c r="Y207" s="38"/>
      <c r="Z207" s="38"/>
      <c r="AA207" s="38"/>
      <c r="AB207" s="38"/>
      <c r="AC207" s="38"/>
    </row>
    <row r="208" spans="1:29" ht="15.75" customHeight="1">
      <c r="A208" s="173"/>
      <c r="B208" s="176"/>
      <c r="C208" s="176"/>
      <c r="D208" s="178"/>
      <c r="E208" s="180"/>
      <c r="F208" s="141"/>
      <c r="G208" s="163"/>
      <c r="H208" s="163"/>
      <c r="I208" s="163"/>
      <c r="J208" s="163"/>
      <c r="K208" s="141"/>
      <c r="L208" s="131"/>
      <c r="M208" s="131"/>
      <c r="N208" s="132"/>
      <c r="O208" s="132"/>
      <c r="P208" s="132"/>
      <c r="Q208" s="132"/>
      <c r="R208" s="132"/>
      <c r="S208" s="132"/>
      <c r="T208" s="132"/>
      <c r="U208" s="38"/>
      <c r="V208" s="38"/>
      <c r="W208" s="38"/>
      <c r="X208" s="38"/>
      <c r="Y208" s="38"/>
      <c r="Z208" s="38"/>
      <c r="AA208" s="38"/>
      <c r="AB208" s="38"/>
      <c r="AC208" s="38"/>
    </row>
    <row r="209" spans="1:29" ht="15.75" customHeight="1">
      <c r="A209" s="173"/>
      <c r="B209" s="176"/>
      <c r="C209" s="176"/>
      <c r="D209" s="178"/>
      <c r="E209" s="179"/>
      <c r="F209" s="141"/>
      <c r="G209" s="163"/>
      <c r="H209" s="163"/>
      <c r="I209" s="163"/>
      <c r="J209" s="163"/>
      <c r="K209" s="141"/>
      <c r="L209" s="131"/>
      <c r="M209" s="131"/>
      <c r="N209" s="132"/>
      <c r="O209" s="132"/>
      <c r="P209" s="132"/>
      <c r="Q209" s="132"/>
      <c r="R209" s="132"/>
      <c r="S209" s="132"/>
      <c r="T209" s="132"/>
      <c r="U209" s="38"/>
      <c r="V209" s="38"/>
      <c r="W209" s="38"/>
      <c r="X209" s="38"/>
      <c r="Y209" s="38"/>
      <c r="Z209" s="38"/>
      <c r="AA209" s="38"/>
      <c r="AB209" s="38"/>
      <c r="AC209" s="38"/>
    </row>
    <row r="210" spans="1:29" ht="15.75" customHeight="1">
      <c r="A210" s="173"/>
      <c r="B210" s="176"/>
      <c r="C210" s="176"/>
      <c r="D210" s="178"/>
      <c r="E210" s="179"/>
      <c r="F210" s="141"/>
      <c r="G210" s="163"/>
      <c r="H210" s="163"/>
      <c r="I210" s="163"/>
      <c r="J210" s="163"/>
      <c r="K210" s="141"/>
      <c r="L210" s="131"/>
      <c r="M210" s="131"/>
      <c r="N210" s="132"/>
      <c r="O210" s="132"/>
      <c r="P210" s="132"/>
      <c r="Q210" s="132"/>
      <c r="R210" s="132"/>
      <c r="S210" s="132"/>
      <c r="T210" s="132"/>
      <c r="U210" s="38"/>
      <c r="V210" s="38"/>
      <c r="W210" s="38"/>
      <c r="X210" s="38"/>
      <c r="Y210" s="38"/>
      <c r="Z210" s="38"/>
      <c r="AA210" s="38"/>
      <c r="AB210" s="38"/>
      <c r="AC210" s="38"/>
    </row>
    <row r="211" spans="1:29" ht="15.75" customHeight="1">
      <c r="A211" s="173"/>
      <c r="B211" s="176"/>
      <c r="C211" s="176"/>
      <c r="D211" s="178"/>
      <c r="E211" s="179"/>
      <c r="F211" s="141"/>
      <c r="G211" s="163"/>
      <c r="H211" s="163"/>
      <c r="I211" s="163"/>
      <c r="J211" s="163"/>
      <c r="K211" s="141"/>
      <c r="L211" s="131"/>
      <c r="M211" s="141"/>
      <c r="N211" s="132"/>
      <c r="O211" s="132"/>
      <c r="P211" s="132"/>
      <c r="Q211" s="132"/>
      <c r="R211" s="132"/>
      <c r="S211" s="132"/>
      <c r="T211" s="132"/>
      <c r="U211" s="38"/>
      <c r="V211" s="38"/>
      <c r="W211" s="38"/>
      <c r="X211" s="38"/>
      <c r="Y211" s="38"/>
      <c r="Z211" s="38"/>
      <c r="AA211" s="38"/>
      <c r="AB211" s="38"/>
      <c r="AC211" s="38"/>
    </row>
    <row r="212" spans="1:29" ht="15.75" customHeight="1">
      <c r="A212" s="173"/>
      <c r="B212" s="181"/>
      <c r="C212" s="182"/>
      <c r="D212" s="183"/>
      <c r="E212" s="179"/>
      <c r="F212" s="141"/>
      <c r="G212" s="163"/>
      <c r="H212" s="163"/>
      <c r="I212" s="163"/>
      <c r="J212" s="163"/>
      <c r="K212" s="141"/>
      <c r="L212" s="131"/>
      <c r="M212" s="141"/>
      <c r="N212" s="132"/>
      <c r="O212" s="132"/>
      <c r="P212" s="132"/>
      <c r="Q212" s="132"/>
      <c r="R212" s="132"/>
      <c r="S212" s="132"/>
      <c r="T212" s="132"/>
      <c r="U212" s="38"/>
      <c r="V212" s="38"/>
      <c r="W212" s="38"/>
      <c r="X212" s="38"/>
      <c r="Y212" s="38"/>
      <c r="Z212" s="38"/>
      <c r="AA212" s="38"/>
      <c r="AB212" s="38"/>
      <c r="AC212" s="38"/>
    </row>
    <row r="213" spans="1:29" ht="15.75" customHeight="1">
      <c r="A213" s="173"/>
      <c r="B213" s="176"/>
      <c r="C213" s="184"/>
      <c r="D213" s="159"/>
      <c r="E213" s="180"/>
      <c r="F213" s="141"/>
      <c r="G213" s="163"/>
      <c r="H213" s="163"/>
      <c r="I213" s="163"/>
      <c r="J213" s="163"/>
      <c r="K213" s="141"/>
      <c r="L213" s="131"/>
      <c r="M213" s="131"/>
      <c r="N213" s="132"/>
      <c r="O213" s="132"/>
      <c r="P213" s="132"/>
      <c r="Q213" s="132"/>
      <c r="R213" s="132"/>
      <c r="S213" s="132"/>
      <c r="T213" s="132"/>
      <c r="U213" s="38"/>
      <c r="V213" s="38"/>
      <c r="W213" s="38"/>
      <c r="X213" s="38"/>
      <c r="Y213" s="38"/>
      <c r="Z213" s="38"/>
      <c r="AA213" s="38"/>
      <c r="AB213" s="38"/>
      <c r="AC213" s="38"/>
    </row>
    <row r="214" spans="1:29" ht="15.75" customHeight="1">
      <c r="A214" s="173"/>
      <c r="B214" s="176"/>
      <c r="C214" s="184"/>
      <c r="D214" s="159"/>
      <c r="E214" s="185"/>
      <c r="F214" s="141"/>
      <c r="G214" s="163"/>
      <c r="H214" s="163"/>
      <c r="I214" s="163"/>
      <c r="J214" s="163"/>
      <c r="K214" s="141"/>
      <c r="L214" s="131"/>
      <c r="M214" s="131"/>
      <c r="N214" s="132"/>
      <c r="O214" s="132"/>
      <c r="P214" s="132"/>
      <c r="Q214" s="132"/>
      <c r="R214" s="132"/>
      <c r="S214" s="132"/>
      <c r="T214" s="132"/>
      <c r="U214" s="38"/>
      <c r="V214" s="38"/>
      <c r="W214" s="38"/>
      <c r="X214" s="38"/>
      <c r="Y214" s="38"/>
      <c r="Z214" s="38"/>
      <c r="AA214" s="38"/>
      <c r="AB214" s="38"/>
      <c r="AC214" s="38"/>
    </row>
    <row r="215" spans="1:29" ht="15.75" customHeight="1">
      <c r="A215" s="173"/>
      <c r="B215" s="176"/>
      <c r="C215" s="184"/>
      <c r="D215" s="159"/>
      <c r="E215" s="171"/>
      <c r="F215" s="141"/>
      <c r="G215" s="163"/>
      <c r="H215" s="163"/>
      <c r="I215" s="163"/>
      <c r="J215" s="163"/>
      <c r="K215" s="141"/>
      <c r="L215" s="131"/>
      <c r="M215" s="131"/>
      <c r="N215" s="132"/>
      <c r="O215" s="132"/>
      <c r="P215" s="132"/>
      <c r="Q215" s="132"/>
      <c r="R215" s="132"/>
      <c r="S215" s="132"/>
      <c r="T215" s="132"/>
      <c r="U215" s="38"/>
      <c r="V215" s="38"/>
      <c r="W215" s="38"/>
      <c r="X215" s="38"/>
      <c r="Y215" s="38"/>
      <c r="Z215" s="38"/>
      <c r="AA215" s="38"/>
      <c r="AB215" s="38"/>
      <c r="AC215" s="38"/>
    </row>
    <row r="216" spans="1:29" ht="15.75" customHeight="1">
      <c r="A216" s="173"/>
      <c r="B216" s="176"/>
      <c r="C216" s="159"/>
      <c r="D216" s="159"/>
      <c r="E216" s="151"/>
      <c r="F216" s="141"/>
      <c r="G216" s="163"/>
      <c r="H216" s="163"/>
      <c r="I216" s="163"/>
      <c r="J216" s="163"/>
      <c r="K216" s="163"/>
      <c r="L216" s="131"/>
      <c r="M216" s="131"/>
      <c r="N216" s="132"/>
      <c r="O216" s="132"/>
      <c r="P216" s="132"/>
      <c r="Q216" s="132"/>
      <c r="R216" s="132"/>
      <c r="S216" s="132"/>
      <c r="T216" s="132"/>
      <c r="U216" s="38"/>
      <c r="V216" s="38"/>
      <c r="W216" s="38"/>
      <c r="X216" s="38"/>
      <c r="Y216" s="38"/>
      <c r="Z216" s="38"/>
      <c r="AA216" s="38"/>
      <c r="AB216" s="38"/>
      <c r="AC216" s="38"/>
    </row>
    <row r="217" spans="1:29" ht="15.75" customHeight="1">
      <c r="A217" s="173"/>
      <c r="B217" s="176"/>
      <c r="C217" s="184"/>
      <c r="D217" s="186"/>
      <c r="E217" s="171"/>
      <c r="F217" s="141"/>
      <c r="G217" s="163"/>
      <c r="H217" s="163"/>
      <c r="I217" s="163"/>
      <c r="J217" s="163"/>
      <c r="K217" s="163"/>
      <c r="L217" s="131"/>
      <c r="M217" s="131"/>
      <c r="N217" s="132"/>
      <c r="O217" s="132"/>
      <c r="P217" s="132"/>
      <c r="Q217" s="132"/>
      <c r="R217" s="132"/>
      <c r="S217" s="132"/>
      <c r="T217" s="132"/>
      <c r="U217" s="38"/>
      <c r="V217" s="38"/>
      <c r="W217" s="38"/>
      <c r="X217" s="38"/>
      <c r="Y217" s="38"/>
      <c r="Z217" s="38"/>
      <c r="AA217" s="38"/>
      <c r="AB217" s="38"/>
      <c r="AC217" s="38"/>
    </row>
    <row r="218" spans="1:29" ht="15.75" customHeight="1">
      <c r="A218" s="173"/>
      <c r="B218" s="176"/>
      <c r="C218" s="184"/>
      <c r="D218" s="187"/>
      <c r="E218" s="151"/>
      <c r="F218" s="141"/>
      <c r="G218" s="163"/>
      <c r="H218" s="163"/>
      <c r="I218" s="163"/>
      <c r="J218" s="163"/>
      <c r="K218" s="163"/>
      <c r="L218" s="131"/>
      <c r="M218" s="131"/>
      <c r="N218" s="132"/>
      <c r="O218" s="132"/>
      <c r="P218" s="132"/>
      <c r="Q218" s="132"/>
      <c r="R218" s="132"/>
      <c r="S218" s="132"/>
      <c r="T218" s="132"/>
      <c r="U218" s="38"/>
      <c r="V218" s="38"/>
      <c r="W218" s="38"/>
      <c r="X218" s="38"/>
      <c r="Y218" s="38"/>
      <c r="Z218" s="38"/>
      <c r="AA218" s="38"/>
      <c r="AB218" s="38"/>
      <c r="AC218" s="38"/>
    </row>
    <row r="219" spans="1:29" ht="15.75" customHeight="1">
      <c r="A219" s="173"/>
      <c r="B219" s="176"/>
      <c r="C219" s="184"/>
      <c r="D219" s="187"/>
      <c r="E219" s="185"/>
      <c r="F219" s="141"/>
      <c r="G219" s="163"/>
      <c r="H219" s="163"/>
      <c r="I219" s="163"/>
      <c r="J219" s="163"/>
      <c r="K219" s="163"/>
      <c r="L219" s="131"/>
      <c r="M219" s="131"/>
      <c r="N219" s="132"/>
      <c r="O219" s="132"/>
      <c r="P219" s="132"/>
      <c r="Q219" s="132"/>
      <c r="R219" s="132"/>
      <c r="S219" s="132"/>
      <c r="T219" s="132"/>
      <c r="U219" s="38"/>
      <c r="V219" s="38"/>
      <c r="W219" s="38"/>
      <c r="X219" s="38"/>
      <c r="Y219" s="38"/>
      <c r="Z219" s="38"/>
      <c r="AA219" s="38"/>
      <c r="AB219" s="38"/>
      <c r="AC219" s="38"/>
    </row>
    <row r="220" spans="1:29" ht="19.5" customHeight="1">
      <c r="A220" s="173"/>
      <c r="B220" s="176"/>
      <c r="C220" s="184"/>
      <c r="D220" s="188"/>
      <c r="E220" s="151"/>
      <c r="F220" s="141"/>
      <c r="G220" s="163"/>
      <c r="H220" s="163"/>
      <c r="I220" s="163"/>
      <c r="J220" s="163"/>
      <c r="K220" s="163"/>
      <c r="L220" s="131"/>
      <c r="M220" s="131"/>
      <c r="N220" s="132"/>
      <c r="O220" s="132"/>
      <c r="P220" s="132"/>
      <c r="Q220" s="132"/>
      <c r="R220" s="132"/>
      <c r="S220" s="132"/>
      <c r="T220" s="132"/>
      <c r="U220" s="38"/>
      <c r="V220" s="38"/>
      <c r="W220" s="38"/>
      <c r="X220" s="38"/>
      <c r="Y220" s="38"/>
      <c r="Z220" s="38"/>
      <c r="AA220" s="38"/>
      <c r="AB220" s="38"/>
      <c r="AC220" s="38"/>
    </row>
    <row r="221" spans="1:29" ht="15.75" customHeight="1">
      <c r="A221" s="173"/>
      <c r="B221" s="176"/>
      <c r="C221" s="159"/>
      <c r="D221" s="159"/>
      <c r="E221" s="151"/>
      <c r="F221" s="141"/>
      <c r="G221" s="163"/>
      <c r="H221" s="163"/>
      <c r="I221" s="163"/>
      <c r="J221" s="163"/>
      <c r="K221" s="163"/>
      <c r="L221" s="131"/>
      <c r="M221" s="131"/>
      <c r="N221" s="132"/>
      <c r="O221" s="132"/>
      <c r="P221" s="132"/>
      <c r="Q221" s="132"/>
      <c r="R221" s="132"/>
      <c r="S221" s="132"/>
      <c r="T221" s="132"/>
      <c r="U221" s="38"/>
      <c r="V221" s="38"/>
      <c r="W221" s="38"/>
      <c r="X221" s="38"/>
      <c r="Y221" s="38"/>
      <c r="Z221" s="38"/>
      <c r="AA221" s="38"/>
      <c r="AB221" s="38"/>
      <c r="AC221" s="38"/>
    </row>
    <row r="222" spans="1:29" ht="15.75" customHeight="1">
      <c r="A222" s="173"/>
      <c r="B222" s="176"/>
      <c r="C222" s="176"/>
      <c r="D222" s="172"/>
      <c r="E222" s="151"/>
      <c r="F222" s="141"/>
      <c r="G222" s="141"/>
      <c r="H222" s="141"/>
      <c r="I222" s="141"/>
      <c r="J222" s="141"/>
      <c r="K222" s="141"/>
      <c r="L222" s="131"/>
      <c r="M222" s="131"/>
      <c r="N222" s="132"/>
      <c r="O222" s="132"/>
      <c r="P222" s="132"/>
      <c r="Q222" s="132"/>
      <c r="R222" s="132"/>
      <c r="S222" s="132"/>
      <c r="T222" s="132"/>
      <c r="U222" s="38"/>
      <c r="V222" s="38"/>
      <c r="W222" s="38"/>
      <c r="X222" s="38"/>
      <c r="Y222" s="38"/>
      <c r="Z222" s="38"/>
      <c r="AA222" s="38"/>
      <c r="AB222" s="38"/>
      <c r="AC222" s="38"/>
    </row>
    <row r="223" spans="1:29" ht="15.75" customHeight="1">
      <c r="A223" s="173"/>
      <c r="B223" s="176"/>
      <c r="C223" s="176"/>
      <c r="D223" s="172"/>
      <c r="E223" s="189"/>
      <c r="F223" s="191"/>
      <c r="G223" s="191"/>
      <c r="H223" s="191"/>
      <c r="I223" s="191"/>
      <c r="J223" s="191"/>
      <c r="K223" s="141"/>
      <c r="L223" s="131"/>
      <c r="M223" s="131"/>
      <c r="N223" s="132"/>
      <c r="O223" s="132"/>
      <c r="P223" s="132"/>
      <c r="Q223" s="132"/>
      <c r="R223" s="132"/>
      <c r="S223" s="132"/>
      <c r="T223" s="132"/>
      <c r="U223" s="38"/>
      <c r="V223" s="38"/>
      <c r="W223" s="38"/>
      <c r="X223" s="38"/>
      <c r="Y223" s="38"/>
      <c r="Z223" s="38"/>
      <c r="AA223" s="38"/>
      <c r="AB223" s="38"/>
      <c r="AC223" s="38"/>
    </row>
    <row r="224" spans="1:29" ht="15.75" customHeight="1">
      <c r="A224" s="173"/>
      <c r="B224" s="176"/>
      <c r="C224" s="176"/>
      <c r="D224" s="172"/>
      <c r="E224" s="190"/>
      <c r="F224" s="191"/>
      <c r="G224" s="191"/>
      <c r="H224" s="191"/>
      <c r="I224" s="191"/>
      <c r="J224" s="191"/>
      <c r="K224" s="141"/>
      <c r="L224" s="131"/>
      <c r="M224" s="192"/>
      <c r="N224" s="132"/>
      <c r="O224" s="132"/>
      <c r="P224" s="132"/>
      <c r="Q224" s="132"/>
      <c r="R224" s="132"/>
      <c r="S224" s="132"/>
      <c r="T224" s="132"/>
      <c r="U224" s="38"/>
      <c r="V224" s="38"/>
      <c r="W224" s="38"/>
      <c r="X224" s="38"/>
      <c r="Y224" s="38"/>
      <c r="Z224" s="38"/>
      <c r="AA224" s="38"/>
      <c r="AB224" s="38"/>
      <c r="AC224" s="38"/>
    </row>
    <row r="225" spans="1:29" ht="15.75" customHeight="1">
      <c r="A225" s="173"/>
      <c r="B225" s="176"/>
      <c r="C225" s="176"/>
      <c r="D225" s="172"/>
      <c r="E225" s="190"/>
      <c r="F225" s="191"/>
      <c r="G225" s="191"/>
      <c r="H225" s="191"/>
      <c r="I225" s="191"/>
      <c r="J225" s="191"/>
      <c r="K225" s="141"/>
      <c r="L225" s="131"/>
      <c r="M225" s="192"/>
      <c r="N225" s="132"/>
      <c r="O225" s="132"/>
      <c r="P225" s="132"/>
      <c r="Q225" s="132"/>
      <c r="R225" s="132"/>
      <c r="S225" s="132"/>
      <c r="T225" s="132"/>
      <c r="U225" s="38"/>
      <c r="V225" s="38"/>
      <c r="W225" s="38"/>
      <c r="X225" s="38"/>
      <c r="Y225" s="38"/>
      <c r="Z225" s="38"/>
      <c r="AA225" s="38"/>
      <c r="AB225" s="38"/>
      <c r="AC225" s="38"/>
    </row>
    <row r="226" spans="1:29" ht="15.75" customHeight="1">
      <c r="A226" s="173"/>
      <c r="B226" s="176"/>
      <c r="C226" s="176"/>
      <c r="D226" s="172"/>
      <c r="E226" s="190"/>
      <c r="F226" s="191"/>
      <c r="G226" s="191"/>
      <c r="H226" s="191"/>
      <c r="I226" s="191"/>
      <c r="J226" s="191"/>
      <c r="K226" s="141"/>
      <c r="L226" s="131"/>
      <c r="M226" s="192"/>
      <c r="N226" s="132"/>
      <c r="O226" s="132"/>
      <c r="P226" s="132"/>
      <c r="Q226" s="132"/>
      <c r="R226" s="132"/>
      <c r="S226" s="132"/>
      <c r="T226" s="132"/>
      <c r="U226" s="38"/>
      <c r="V226" s="38"/>
      <c r="W226" s="38"/>
      <c r="X226" s="38"/>
      <c r="Y226" s="38"/>
      <c r="Z226" s="38"/>
      <c r="AA226" s="38"/>
      <c r="AB226" s="38"/>
      <c r="AC226" s="38"/>
    </row>
    <row r="227" spans="1:29" ht="15.75" customHeight="1">
      <c r="A227" s="173"/>
      <c r="B227" s="176"/>
      <c r="C227" s="176"/>
      <c r="D227" s="172"/>
      <c r="E227" s="190"/>
      <c r="F227" s="191"/>
      <c r="G227" s="191"/>
      <c r="H227" s="191"/>
      <c r="I227" s="191"/>
      <c r="J227" s="191"/>
      <c r="K227" s="141"/>
      <c r="L227" s="131"/>
      <c r="M227" s="192"/>
      <c r="N227" s="132"/>
      <c r="O227" s="132"/>
      <c r="P227" s="132"/>
      <c r="Q227" s="132"/>
      <c r="R227" s="132"/>
      <c r="S227" s="132"/>
      <c r="T227" s="132"/>
      <c r="U227" s="38"/>
      <c r="V227" s="38"/>
      <c r="W227" s="38"/>
      <c r="X227" s="38"/>
      <c r="Y227" s="38"/>
      <c r="Z227" s="38"/>
      <c r="AA227" s="38"/>
      <c r="AB227" s="38"/>
      <c r="AC227" s="38"/>
    </row>
    <row r="228" spans="1:29" ht="15.75" customHeight="1">
      <c r="A228" s="173"/>
      <c r="B228" s="176"/>
      <c r="C228" s="176"/>
      <c r="D228" s="172"/>
      <c r="E228" s="190"/>
      <c r="F228" s="191"/>
      <c r="G228" s="193"/>
      <c r="H228" s="193"/>
      <c r="I228" s="193"/>
      <c r="J228" s="193"/>
      <c r="K228" s="194"/>
      <c r="L228" s="131"/>
      <c r="M228" s="192"/>
      <c r="N228" s="132"/>
      <c r="O228" s="132"/>
      <c r="P228" s="132"/>
      <c r="Q228" s="132"/>
      <c r="R228" s="132"/>
      <c r="S228" s="132"/>
      <c r="T228" s="132"/>
      <c r="U228" s="38"/>
      <c r="V228" s="38"/>
      <c r="W228" s="38"/>
      <c r="X228" s="38"/>
      <c r="Y228" s="38"/>
      <c r="Z228" s="38"/>
      <c r="AA228" s="38"/>
      <c r="AB228" s="38"/>
      <c r="AC228" s="38"/>
    </row>
    <row r="229" spans="1:29" ht="15.75" customHeight="1">
      <c r="A229" s="173"/>
      <c r="B229" s="176"/>
      <c r="C229" s="176"/>
      <c r="D229" s="172"/>
      <c r="E229" s="190"/>
      <c r="F229" s="195"/>
      <c r="G229" s="195"/>
      <c r="H229" s="195"/>
      <c r="I229" s="195"/>
      <c r="J229" s="195"/>
      <c r="K229" s="141"/>
      <c r="L229" s="131"/>
      <c r="M229" s="192"/>
      <c r="N229" s="132"/>
      <c r="O229" s="132"/>
      <c r="P229" s="132"/>
      <c r="Q229" s="132"/>
      <c r="R229" s="132"/>
      <c r="S229" s="132"/>
      <c r="T229" s="132"/>
      <c r="U229" s="38"/>
      <c r="V229" s="38"/>
      <c r="W229" s="38"/>
      <c r="X229" s="38"/>
      <c r="Y229" s="38"/>
      <c r="Z229" s="38"/>
      <c r="AA229" s="38"/>
      <c r="AB229" s="38"/>
      <c r="AC229" s="38"/>
    </row>
    <row r="230" spans="1:29" ht="15.75" customHeight="1">
      <c r="A230" s="173"/>
      <c r="B230" s="176"/>
      <c r="C230" s="172"/>
      <c r="D230" s="196"/>
      <c r="E230" s="190"/>
      <c r="F230" s="195"/>
      <c r="G230" s="195"/>
      <c r="H230" s="195"/>
      <c r="I230" s="195"/>
      <c r="J230" s="195"/>
      <c r="K230" s="141"/>
      <c r="L230" s="131"/>
      <c r="M230" s="192"/>
      <c r="N230" s="132"/>
      <c r="O230" s="132"/>
      <c r="P230" s="132"/>
      <c r="Q230" s="132"/>
      <c r="R230" s="132"/>
      <c r="S230" s="132"/>
      <c r="T230" s="132"/>
      <c r="U230" s="38"/>
      <c r="V230" s="38"/>
      <c r="W230" s="38"/>
      <c r="X230" s="38"/>
      <c r="Y230" s="38"/>
      <c r="Z230" s="38"/>
      <c r="AA230" s="38"/>
      <c r="AB230" s="38"/>
      <c r="AC230" s="38"/>
    </row>
    <row r="231" spans="1:29" ht="15" customHeight="1">
      <c r="A231" s="173"/>
      <c r="B231" s="184"/>
      <c r="C231" s="176"/>
      <c r="D231" s="196"/>
      <c r="E231" s="190"/>
      <c r="F231" s="195"/>
      <c r="G231" s="195"/>
      <c r="H231" s="195"/>
      <c r="I231" s="195"/>
      <c r="J231" s="195"/>
      <c r="K231" s="141"/>
      <c r="L231" s="131"/>
      <c r="M231" s="192"/>
      <c r="N231" s="132"/>
      <c r="O231" s="132"/>
      <c r="P231" s="132"/>
      <c r="Q231" s="132"/>
      <c r="R231" s="132"/>
      <c r="S231" s="132"/>
      <c r="T231" s="132"/>
      <c r="U231" s="38"/>
      <c r="V231" s="38"/>
      <c r="W231" s="38"/>
      <c r="X231" s="38"/>
      <c r="Y231" s="38"/>
      <c r="Z231" s="38"/>
      <c r="AA231" s="38"/>
      <c r="AB231" s="38"/>
      <c r="AC231" s="38"/>
    </row>
    <row r="232" spans="1:29" ht="15.75" customHeight="1">
      <c r="A232" s="173"/>
      <c r="B232" s="184"/>
      <c r="C232" s="176"/>
      <c r="D232" s="172"/>
      <c r="E232" s="142"/>
      <c r="F232" s="134"/>
      <c r="G232" s="134"/>
      <c r="H232" s="134"/>
      <c r="I232" s="134"/>
      <c r="J232" s="134"/>
      <c r="K232" s="141"/>
      <c r="L232" s="131"/>
      <c r="M232" s="192"/>
      <c r="N232" s="132"/>
      <c r="O232" s="132"/>
      <c r="P232" s="132"/>
      <c r="Q232" s="132"/>
      <c r="R232" s="132"/>
      <c r="S232" s="132"/>
      <c r="T232" s="132"/>
      <c r="U232" s="38"/>
      <c r="V232" s="38"/>
      <c r="W232" s="38"/>
      <c r="X232" s="38"/>
      <c r="Y232" s="38"/>
      <c r="Z232" s="38"/>
      <c r="AA232" s="38"/>
      <c r="AB232" s="38"/>
      <c r="AC232" s="38"/>
    </row>
    <row r="233" spans="1:29" ht="15.75" customHeight="1">
      <c r="A233" s="173"/>
      <c r="B233" s="184"/>
      <c r="C233" s="176"/>
      <c r="D233" s="172"/>
      <c r="E233" s="142"/>
      <c r="F233" s="134"/>
      <c r="G233" s="134"/>
      <c r="H233" s="134"/>
      <c r="I233" s="134"/>
      <c r="J233" s="134"/>
      <c r="K233" s="141"/>
      <c r="L233" s="131"/>
      <c r="M233" s="192"/>
      <c r="N233" s="132"/>
      <c r="O233" s="132"/>
      <c r="P233" s="132"/>
      <c r="Q233" s="132"/>
      <c r="R233" s="132"/>
      <c r="S233" s="132"/>
      <c r="T233" s="132"/>
      <c r="U233" s="38"/>
      <c r="V233" s="38"/>
      <c r="W233" s="38"/>
      <c r="X233" s="38"/>
      <c r="Y233" s="38"/>
      <c r="Z233" s="38"/>
      <c r="AA233" s="38"/>
      <c r="AB233" s="38"/>
      <c r="AC233" s="38"/>
    </row>
    <row r="234" spans="1:29" ht="15.75" customHeight="1">
      <c r="A234" s="173"/>
      <c r="B234" s="184"/>
      <c r="C234" s="176"/>
      <c r="D234" s="172"/>
      <c r="E234" s="142"/>
      <c r="F234" s="134"/>
      <c r="G234" s="134"/>
      <c r="H234" s="134"/>
      <c r="I234" s="134"/>
      <c r="J234" s="134"/>
      <c r="K234" s="141"/>
      <c r="L234" s="131"/>
      <c r="M234" s="192"/>
      <c r="N234" s="132"/>
      <c r="O234" s="132"/>
      <c r="P234" s="132"/>
      <c r="Q234" s="132"/>
      <c r="R234" s="132"/>
      <c r="S234" s="132"/>
      <c r="T234" s="132"/>
      <c r="U234" s="38"/>
      <c r="V234" s="38"/>
      <c r="W234" s="38"/>
      <c r="X234" s="38"/>
      <c r="Y234" s="38"/>
      <c r="Z234" s="38"/>
      <c r="AA234" s="38"/>
      <c r="AB234" s="38"/>
      <c r="AC234" s="38"/>
    </row>
    <row r="235" spans="1:29" ht="15.75" customHeight="1">
      <c r="A235" s="173"/>
      <c r="B235" s="184"/>
      <c r="C235" s="176"/>
      <c r="D235" s="172"/>
      <c r="E235" s="142"/>
      <c r="F235" s="195"/>
      <c r="G235" s="195"/>
      <c r="H235" s="195"/>
      <c r="I235" s="195"/>
      <c r="J235" s="195"/>
      <c r="K235" s="162"/>
      <c r="L235" s="131"/>
      <c r="M235" s="192"/>
      <c r="N235" s="132"/>
      <c r="O235" s="132"/>
      <c r="P235" s="132"/>
      <c r="Q235" s="132"/>
      <c r="R235" s="132"/>
      <c r="S235" s="132"/>
      <c r="T235" s="132"/>
      <c r="U235" s="38"/>
      <c r="V235" s="38"/>
      <c r="W235" s="38"/>
      <c r="X235" s="38"/>
      <c r="Y235" s="38"/>
      <c r="Z235" s="38"/>
      <c r="AA235" s="38"/>
      <c r="AB235" s="38"/>
      <c r="AC235" s="38"/>
    </row>
    <row r="236" spans="1:29" ht="15.75" customHeight="1">
      <c r="A236" s="173"/>
      <c r="B236" s="184"/>
      <c r="C236" s="176"/>
      <c r="D236" s="172"/>
      <c r="E236" s="142"/>
      <c r="F236" s="195"/>
      <c r="G236" s="195"/>
      <c r="H236" s="195"/>
      <c r="I236" s="195"/>
      <c r="J236" s="195"/>
      <c r="K236" s="162"/>
      <c r="L236" s="131"/>
      <c r="M236" s="192"/>
      <c r="N236" s="132"/>
      <c r="O236" s="132"/>
      <c r="P236" s="132"/>
      <c r="Q236" s="132"/>
      <c r="R236" s="132"/>
      <c r="S236" s="132"/>
      <c r="T236" s="132"/>
      <c r="U236" s="38"/>
      <c r="V236" s="38"/>
      <c r="W236" s="38"/>
      <c r="X236" s="38"/>
      <c r="Y236" s="38"/>
      <c r="Z236" s="38"/>
      <c r="AA236" s="38"/>
      <c r="AB236" s="38"/>
      <c r="AC236" s="38"/>
    </row>
    <row r="237" spans="1:29" ht="15.75" customHeight="1">
      <c r="A237" s="173"/>
      <c r="B237" s="184"/>
      <c r="C237" s="176"/>
      <c r="D237" s="172"/>
      <c r="E237" s="142"/>
      <c r="F237" s="195"/>
      <c r="G237" s="195"/>
      <c r="H237" s="195"/>
      <c r="I237" s="195"/>
      <c r="J237" s="195"/>
      <c r="K237" s="162"/>
      <c r="L237" s="131"/>
      <c r="M237" s="192"/>
      <c r="N237" s="132"/>
      <c r="O237" s="132"/>
      <c r="P237" s="132"/>
      <c r="Q237" s="132"/>
      <c r="R237" s="132"/>
      <c r="S237" s="132"/>
      <c r="T237" s="132"/>
      <c r="U237" s="38"/>
      <c r="V237" s="38"/>
      <c r="W237" s="38"/>
      <c r="X237" s="38"/>
      <c r="Y237" s="38"/>
      <c r="Z237" s="38"/>
      <c r="AA237" s="38"/>
      <c r="AB237" s="38"/>
      <c r="AC237" s="38"/>
    </row>
    <row r="238" spans="1:29" ht="15.75" customHeight="1">
      <c r="A238" s="173"/>
      <c r="B238" s="184"/>
      <c r="C238" s="176"/>
      <c r="D238" s="172"/>
      <c r="E238" s="142"/>
      <c r="F238" s="195"/>
      <c r="G238" s="195"/>
      <c r="H238" s="195"/>
      <c r="I238" s="195"/>
      <c r="J238" s="195"/>
      <c r="K238" s="162"/>
      <c r="L238" s="131"/>
      <c r="M238" s="192"/>
      <c r="N238" s="132"/>
      <c r="O238" s="132"/>
      <c r="P238" s="132"/>
      <c r="Q238" s="132"/>
      <c r="R238" s="132"/>
      <c r="S238" s="132"/>
      <c r="T238" s="132"/>
      <c r="U238" s="38"/>
      <c r="V238" s="38"/>
      <c r="W238" s="38"/>
      <c r="X238" s="38"/>
      <c r="Y238" s="38"/>
      <c r="Z238" s="38"/>
      <c r="AA238" s="38"/>
      <c r="AB238" s="38"/>
      <c r="AC238" s="38"/>
    </row>
    <row r="239" spans="1:29" ht="15.75" customHeight="1">
      <c r="A239" s="173"/>
      <c r="B239" s="184"/>
      <c r="C239" s="176"/>
      <c r="D239" s="172"/>
      <c r="E239" s="142"/>
      <c r="F239" s="134"/>
      <c r="G239" s="197"/>
      <c r="H239" s="197"/>
      <c r="I239" s="197"/>
      <c r="J239" s="197"/>
      <c r="K239" s="381"/>
      <c r="L239" s="382"/>
      <c r="M239" s="192"/>
      <c r="N239" s="132"/>
      <c r="O239" s="132"/>
      <c r="P239" s="132"/>
      <c r="Q239" s="132"/>
      <c r="R239" s="132"/>
      <c r="S239" s="132"/>
      <c r="T239" s="132"/>
      <c r="U239" s="38"/>
      <c r="V239" s="38"/>
      <c r="W239" s="38"/>
      <c r="X239" s="38"/>
      <c r="Y239" s="38"/>
      <c r="Z239" s="38"/>
      <c r="AA239" s="38"/>
      <c r="AB239" s="38"/>
      <c r="AC239" s="38"/>
    </row>
    <row r="240" spans="1:29" ht="15.75" customHeight="1">
      <c r="A240" s="173"/>
      <c r="B240" s="184"/>
      <c r="C240" s="176"/>
      <c r="D240" s="172"/>
      <c r="E240" s="142"/>
      <c r="F240" s="134"/>
      <c r="G240" s="198"/>
      <c r="H240" s="198"/>
      <c r="I240" s="198"/>
      <c r="J240" s="198"/>
      <c r="K240" s="381"/>
      <c r="L240" s="382"/>
      <c r="M240" s="192"/>
      <c r="N240" s="132"/>
      <c r="O240" s="132"/>
      <c r="P240" s="132"/>
      <c r="Q240" s="132"/>
      <c r="R240" s="132"/>
      <c r="S240" s="132"/>
      <c r="T240" s="132"/>
      <c r="U240" s="38"/>
      <c r="V240" s="38"/>
      <c r="W240" s="38"/>
      <c r="X240" s="38"/>
      <c r="Y240" s="38"/>
      <c r="Z240" s="38"/>
      <c r="AA240" s="38"/>
      <c r="AB240" s="38"/>
      <c r="AC240" s="38"/>
    </row>
    <row r="241" spans="1:29" ht="15.75" customHeight="1">
      <c r="A241" s="173"/>
      <c r="B241" s="184"/>
      <c r="C241" s="176"/>
      <c r="D241" s="172"/>
      <c r="E241" s="142"/>
      <c r="F241" s="134"/>
      <c r="G241" s="121"/>
      <c r="H241" s="121"/>
      <c r="I241" s="121"/>
      <c r="J241" s="121"/>
      <c r="K241" s="381"/>
      <c r="L241" s="382"/>
      <c r="M241" s="192"/>
      <c r="N241" s="132"/>
      <c r="O241" s="132"/>
      <c r="P241" s="132"/>
      <c r="Q241" s="132"/>
      <c r="R241" s="132"/>
      <c r="S241" s="132"/>
      <c r="T241" s="132"/>
      <c r="U241" s="38"/>
      <c r="V241" s="38"/>
      <c r="W241" s="38"/>
      <c r="X241" s="38"/>
      <c r="Y241" s="38"/>
      <c r="Z241" s="38"/>
      <c r="AA241" s="38"/>
      <c r="AB241" s="38"/>
      <c r="AC241" s="38"/>
    </row>
    <row r="242" spans="1:29" ht="15.75" customHeight="1">
      <c r="A242" s="173"/>
      <c r="B242" s="184"/>
      <c r="C242" s="199"/>
      <c r="D242" s="199"/>
      <c r="E242" s="142"/>
      <c r="F242" s="200"/>
      <c r="G242" s="200"/>
      <c r="H242" s="200"/>
      <c r="I242" s="200"/>
      <c r="J242" s="200"/>
      <c r="K242" s="191"/>
      <c r="L242" s="201"/>
      <c r="M242" s="192"/>
      <c r="N242" s="132"/>
      <c r="O242" s="132"/>
      <c r="P242" s="132"/>
      <c r="Q242" s="132"/>
      <c r="R242" s="132"/>
      <c r="S242" s="132"/>
      <c r="T242" s="132"/>
      <c r="U242" s="38"/>
      <c r="V242" s="38"/>
      <c r="W242" s="38"/>
      <c r="X242" s="38"/>
      <c r="Y242" s="38"/>
      <c r="Z242" s="38"/>
      <c r="AA242" s="38"/>
      <c r="AB242" s="38"/>
      <c r="AC242" s="38"/>
    </row>
    <row r="243" spans="1:29" ht="15.75" customHeight="1">
      <c r="A243" s="173"/>
      <c r="B243" s="184"/>
      <c r="C243" s="199"/>
      <c r="D243" s="199"/>
      <c r="E243" s="142"/>
      <c r="F243" s="121"/>
      <c r="G243" s="121"/>
      <c r="H243" s="121"/>
      <c r="I243" s="121"/>
      <c r="J243" s="121"/>
      <c r="K243" s="202"/>
      <c r="L243" s="130"/>
      <c r="M243" s="192"/>
      <c r="N243" s="132"/>
      <c r="O243" s="132"/>
      <c r="P243" s="132"/>
      <c r="Q243" s="132"/>
      <c r="R243" s="132"/>
      <c r="S243" s="132"/>
      <c r="T243" s="132"/>
      <c r="U243" s="38"/>
      <c r="V243" s="38"/>
      <c r="W243" s="38"/>
      <c r="X243" s="38"/>
      <c r="Y243" s="38"/>
      <c r="Z243" s="38"/>
      <c r="AA243" s="38"/>
      <c r="AB243" s="38"/>
      <c r="AC243" s="38"/>
    </row>
    <row r="244" spans="1:29" ht="15.75" customHeight="1">
      <c r="A244" s="173"/>
      <c r="B244" s="184"/>
      <c r="C244" s="199"/>
      <c r="D244" s="199"/>
      <c r="E244" s="142"/>
      <c r="F244" s="121"/>
      <c r="G244" s="121"/>
      <c r="H244" s="121"/>
      <c r="I244" s="121"/>
      <c r="J244" s="121"/>
      <c r="K244" s="202"/>
      <c r="L244" s="130"/>
      <c r="M244" s="192"/>
      <c r="N244" s="132"/>
      <c r="O244" s="132"/>
      <c r="P244" s="132"/>
      <c r="Q244" s="132"/>
      <c r="R244" s="132"/>
      <c r="S244" s="132"/>
      <c r="T244" s="132"/>
      <c r="U244" s="38"/>
      <c r="V244" s="38"/>
      <c r="W244" s="38"/>
      <c r="X244" s="38"/>
      <c r="Y244" s="38"/>
      <c r="Z244" s="38"/>
      <c r="AA244" s="38"/>
      <c r="AB244" s="38"/>
      <c r="AC244" s="38"/>
    </row>
    <row r="245" spans="1:29" ht="15.75" customHeight="1">
      <c r="A245" s="173"/>
      <c r="B245" s="184"/>
      <c r="C245" s="199"/>
      <c r="D245" s="199"/>
      <c r="E245" s="142"/>
      <c r="F245" s="134"/>
      <c r="G245" s="134"/>
      <c r="H245" s="134"/>
      <c r="I245" s="134"/>
      <c r="J245" s="134"/>
      <c r="K245" s="141"/>
      <c r="L245" s="131"/>
      <c r="M245" s="192"/>
      <c r="N245" s="132"/>
      <c r="O245" s="132"/>
      <c r="P245" s="132"/>
      <c r="Q245" s="132"/>
      <c r="R245" s="132"/>
      <c r="S245" s="132"/>
      <c r="T245" s="132"/>
      <c r="U245" s="38"/>
      <c r="V245" s="38"/>
      <c r="W245" s="38"/>
      <c r="X245" s="38"/>
      <c r="Y245" s="38"/>
      <c r="Z245" s="38"/>
      <c r="AA245" s="38"/>
      <c r="AB245" s="38"/>
      <c r="AC245" s="38"/>
    </row>
    <row r="246" spans="1:29" ht="15.75" customHeight="1">
      <c r="A246" s="173"/>
      <c r="B246" s="184"/>
      <c r="C246" s="199"/>
      <c r="D246" s="199"/>
      <c r="E246" s="142"/>
      <c r="F246" s="134"/>
      <c r="G246" s="134"/>
      <c r="H246" s="134"/>
      <c r="I246" s="134"/>
      <c r="J246" s="134"/>
      <c r="K246" s="141"/>
      <c r="L246" s="131"/>
      <c r="M246" s="192"/>
      <c r="N246" s="132"/>
      <c r="O246" s="132"/>
      <c r="P246" s="132"/>
      <c r="Q246" s="132"/>
      <c r="R246" s="132"/>
      <c r="S246" s="132"/>
      <c r="T246" s="132"/>
      <c r="U246" s="38"/>
      <c r="V246" s="38"/>
      <c r="W246" s="38"/>
      <c r="X246" s="38"/>
      <c r="Y246" s="38"/>
      <c r="Z246" s="38"/>
      <c r="AA246" s="38"/>
      <c r="AB246" s="38"/>
      <c r="AC246" s="38"/>
    </row>
    <row r="247" spans="1:29" ht="15.75" customHeight="1">
      <c r="A247" s="173"/>
      <c r="B247" s="184"/>
      <c r="C247" s="199"/>
      <c r="D247" s="199"/>
      <c r="E247" s="142"/>
      <c r="F247" s="134"/>
      <c r="G247" s="134"/>
      <c r="H247" s="134"/>
      <c r="I247" s="134"/>
      <c r="J247" s="134"/>
      <c r="K247" s="141"/>
      <c r="L247" s="131"/>
      <c r="M247" s="192"/>
      <c r="N247" s="132"/>
      <c r="O247" s="132"/>
      <c r="P247" s="132"/>
      <c r="Q247" s="132"/>
      <c r="R247" s="132"/>
      <c r="S247" s="132"/>
      <c r="T247" s="132"/>
      <c r="U247" s="38"/>
      <c r="V247" s="38"/>
      <c r="W247" s="38"/>
      <c r="X247" s="38"/>
      <c r="Y247" s="38"/>
      <c r="Z247" s="38"/>
      <c r="AA247" s="38"/>
      <c r="AB247" s="38"/>
      <c r="AC247" s="38"/>
    </row>
    <row r="248" spans="1:29" ht="15.75" customHeight="1">
      <c r="A248" s="173"/>
      <c r="B248" s="184"/>
      <c r="C248" s="387"/>
      <c r="D248" s="172"/>
      <c r="E248" s="142"/>
      <c r="F248" s="134"/>
      <c r="G248" s="134"/>
      <c r="H248" s="134"/>
      <c r="I248" s="134"/>
      <c r="J248" s="134"/>
      <c r="K248" s="141"/>
      <c r="L248" s="131"/>
      <c r="M248" s="192"/>
      <c r="N248" s="132"/>
      <c r="O248" s="132"/>
      <c r="P248" s="132"/>
      <c r="Q248" s="132"/>
      <c r="R248" s="132"/>
      <c r="S248" s="132"/>
      <c r="T248" s="132"/>
      <c r="U248" s="38"/>
      <c r="V248" s="38"/>
      <c r="W248" s="38"/>
      <c r="X248" s="38"/>
      <c r="Y248" s="38"/>
      <c r="Z248" s="38"/>
      <c r="AA248" s="38"/>
      <c r="AB248" s="38"/>
      <c r="AC248" s="38"/>
    </row>
    <row r="249" spans="1:29" ht="15.75" customHeight="1">
      <c r="A249" s="173"/>
      <c r="B249" s="184"/>
      <c r="C249" s="388"/>
      <c r="D249" s="172"/>
      <c r="E249" s="384"/>
      <c r="F249" s="134"/>
      <c r="G249" s="134"/>
      <c r="H249" s="134"/>
      <c r="I249" s="134"/>
      <c r="J249" s="134"/>
      <c r="K249" s="141"/>
      <c r="L249" s="131"/>
      <c r="M249" s="192"/>
      <c r="N249" s="132"/>
      <c r="O249" s="132"/>
      <c r="P249" s="132"/>
      <c r="Q249" s="132"/>
      <c r="R249" s="132"/>
      <c r="S249" s="132"/>
      <c r="T249" s="132"/>
      <c r="U249" s="38"/>
      <c r="V249" s="38"/>
      <c r="W249" s="38"/>
      <c r="X249" s="38"/>
      <c r="Y249" s="38"/>
      <c r="Z249" s="38"/>
      <c r="AA249" s="38"/>
      <c r="AB249" s="38"/>
      <c r="AC249" s="38"/>
    </row>
    <row r="250" spans="1:29" ht="15.75" customHeight="1">
      <c r="A250" s="173"/>
      <c r="B250" s="184"/>
      <c r="C250" s="388"/>
      <c r="D250" s="172"/>
      <c r="E250" s="384"/>
      <c r="F250" s="134"/>
      <c r="G250" s="134"/>
      <c r="H250" s="134"/>
      <c r="I250" s="134"/>
      <c r="J250" s="134"/>
      <c r="K250" s="141"/>
      <c r="L250" s="131"/>
      <c r="M250" s="192"/>
      <c r="N250" s="132"/>
      <c r="O250" s="132"/>
      <c r="P250" s="132"/>
      <c r="Q250" s="132"/>
      <c r="R250" s="132"/>
      <c r="S250" s="132"/>
      <c r="T250" s="132"/>
      <c r="U250" s="38"/>
      <c r="V250" s="38"/>
      <c r="W250" s="38"/>
      <c r="X250" s="38"/>
      <c r="Y250" s="38"/>
      <c r="Z250" s="38"/>
      <c r="AA250" s="38"/>
      <c r="AB250" s="38"/>
      <c r="AC250" s="38"/>
    </row>
    <row r="251" spans="1:29" ht="15.75" customHeight="1">
      <c r="A251" s="173"/>
      <c r="B251" s="184"/>
      <c r="C251" s="388"/>
      <c r="D251" s="172"/>
      <c r="E251" s="384"/>
      <c r="F251" s="134"/>
      <c r="G251" s="134"/>
      <c r="H251" s="134"/>
      <c r="I251" s="134"/>
      <c r="J251" s="134"/>
      <c r="K251" s="141"/>
      <c r="L251" s="131"/>
      <c r="M251" s="192"/>
      <c r="N251" s="132"/>
      <c r="O251" s="132"/>
      <c r="P251" s="132"/>
      <c r="Q251" s="132"/>
      <c r="R251" s="132"/>
      <c r="S251" s="132"/>
      <c r="T251" s="132"/>
      <c r="U251" s="38"/>
      <c r="V251" s="38"/>
      <c r="W251" s="38"/>
      <c r="X251" s="38"/>
      <c r="Y251" s="38"/>
      <c r="Z251" s="38"/>
      <c r="AA251" s="38"/>
      <c r="AB251" s="38"/>
      <c r="AC251" s="38"/>
    </row>
    <row r="252" spans="1:29" ht="15.75" customHeight="1">
      <c r="A252" s="173"/>
      <c r="B252" s="184"/>
      <c r="C252" s="388"/>
      <c r="D252" s="172"/>
      <c r="E252" s="142"/>
      <c r="F252" s="134"/>
      <c r="G252" s="134"/>
      <c r="H252" s="134"/>
      <c r="I252" s="134"/>
      <c r="J252" s="134"/>
      <c r="K252" s="141"/>
      <c r="L252" s="131"/>
      <c r="M252" s="192"/>
      <c r="N252" s="132"/>
      <c r="O252" s="132"/>
      <c r="P252" s="132"/>
      <c r="Q252" s="132"/>
      <c r="R252" s="132"/>
      <c r="S252" s="132"/>
      <c r="T252" s="132"/>
      <c r="U252" s="38"/>
      <c r="V252" s="38"/>
      <c r="W252" s="38"/>
      <c r="X252" s="38"/>
      <c r="Y252" s="38"/>
      <c r="Z252" s="38"/>
      <c r="AA252" s="38"/>
      <c r="AB252" s="38"/>
      <c r="AC252" s="38"/>
    </row>
    <row r="253" spans="1:29" ht="15.75" customHeight="1">
      <c r="A253" s="173"/>
      <c r="B253" s="184"/>
      <c r="C253" s="388"/>
      <c r="D253" s="172"/>
      <c r="E253" s="142"/>
      <c r="F253" s="195"/>
      <c r="G253" s="195"/>
      <c r="H253" s="195"/>
      <c r="I253" s="195"/>
      <c r="J253" s="195"/>
      <c r="K253" s="162"/>
      <c r="L253" s="131"/>
      <c r="M253" s="192"/>
      <c r="N253" s="132"/>
      <c r="O253" s="132"/>
      <c r="P253" s="132"/>
      <c r="Q253" s="132"/>
      <c r="R253" s="132"/>
      <c r="S253" s="132"/>
      <c r="T253" s="132"/>
      <c r="U253" s="38"/>
      <c r="V253" s="38"/>
      <c r="W253" s="38"/>
      <c r="X253" s="38"/>
      <c r="Y253" s="38"/>
      <c r="Z253" s="38"/>
      <c r="AA253" s="38"/>
      <c r="AB253" s="38"/>
      <c r="AC253" s="38"/>
    </row>
    <row r="254" spans="1:29" ht="15.75" customHeight="1">
      <c r="A254" s="173"/>
      <c r="B254" s="184"/>
      <c r="C254" s="383"/>
      <c r="D254" s="172"/>
      <c r="E254" s="142"/>
      <c r="F254" s="134"/>
      <c r="G254" s="134"/>
      <c r="H254" s="134"/>
      <c r="I254" s="134"/>
      <c r="J254" s="134"/>
      <c r="K254" s="141"/>
      <c r="L254" s="131"/>
      <c r="M254" s="192"/>
      <c r="N254" s="132"/>
      <c r="O254" s="132"/>
      <c r="P254" s="132"/>
      <c r="Q254" s="132"/>
      <c r="R254" s="132"/>
      <c r="S254" s="132"/>
      <c r="T254" s="132"/>
      <c r="U254" s="38"/>
      <c r="V254" s="38"/>
      <c r="W254" s="38"/>
      <c r="X254" s="38"/>
      <c r="Y254" s="38"/>
      <c r="Z254" s="38"/>
      <c r="AA254" s="38"/>
      <c r="AB254" s="38"/>
      <c r="AC254" s="38"/>
    </row>
    <row r="255" spans="1:29" ht="15.75" customHeight="1">
      <c r="A255" s="173"/>
      <c r="B255" s="184"/>
      <c r="C255" s="379"/>
      <c r="D255" s="182"/>
      <c r="E255" s="142"/>
      <c r="F255" s="195"/>
      <c r="G255" s="195"/>
      <c r="H255" s="195"/>
      <c r="I255" s="195"/>
      <c r="J255" s="195"/>
      <c r="K255" s="162"/>
      <c r="L255" s="131"/>
      <c r="M255" s="192"/>
      <c r="N255" s="132"/>
      <c r="O255" s="132"/>
      <c r="P255" s="132"/>
      <c r="Q255" s="132"/>
      <c r="R255" s="132"/>
      <c r="S255" s="132"/>
      <c r="T255" s="132"/>
      <c r="U255" s="38"/>
      <c r="V255" s="38"/>
      <c r="W255" s="38"/>
      <c r="X255" s="38"/>
      <c r="Y255" s="38"/>
      <c r="Z255" s="38"/>
      <c r="AA255" s="38"/>
      <c r="AB255" s="38"/>
      <c r="AC255" s="38"/>
    </row>
    <row r="256" spans="1:29" ht="15.75" customHeight="1">
      <c r="A256" s="173"/>
      <c r="B256" s="184"/>
      <c r="C256" s="380"/>
      <c r="D256" s="203"/>
      <c r="E256" s="142"/>
      <c r="F256" s="195"/>
      <c r="G256" s="195"/>
      <c r="H256" s="195"/>
      <c r="I256" s="195"/>
      <c r="J256" s="195"/>
      <c r="K256" s="162"/>
      <c r="L256" s="131"/>
      <c r="M256" s="192"/>
      <c r="N256" s="132"/>
      <c r="O256" s="132"/>
      <c r="P256" s="132"/>
      <c r="Q256" s="132"/>
      <c r="R256" s="132"/>
      <c r="S256" s="132"/>
      <c r="T256" s="132"/>
      <c r="U256" s="38"/>
      <c r="V256" s="38"/>
      <c r="W256" s="38"/>
      <c r="X256" s="38"/>
      <c r="Y256" s="38"/>
      <c r="Z256" s="38"/>
      <c r="AA256" s="38"/>
      <c r="AB256" s="38"/>
      <c r="AC256" s="38"/>
    </row>
    <row r="257" spans="1:29" ht="15.75" customHeight="1">
      <c r="A257" s="173"/>
      <c r="B257" s="184"/>
      <c r="C257" s="172"/>
      <c r="D257" s="172"/>
      <c r="E257" s="142"/>
      <c r="F257" s="204"/>
      <c r="G257" s="204"/>
      <c r="H257" s="204"/>
      <c r="I257" s="204"/>
      <c r="J257" s="204"/>
      <c r="K257" s="202"/>
      <c r="L257" s="130"/>
      <c r="M257" s="161"/>
      <c r="N257" s="132"/>
      <c r="O257" s="132"/>
      <c r="P257" s="132"/>
      <c r="Q257" s="132"/>
      <c r="R257" s="132"/>
      <c r="S257" s="132"/>
      <c r="T257" s="132"/>
      <c r="U257" s="38"/>
      <c r="V257" s="38"/>
      <c r="W257" s="38"/>
      <c r="X257" s="38"/>
      <c r="Y257" s="38"/>
      <c r="Z257" s="38"/>
      <c r="AA257" s="38"/>
      <c r="AB257" s="38"/>
      <c r="AC257" s="38"/>
    </row>
    <row r="258" spans="1:29" ht="30" customHeight="1">
      <c r="A258" s="173"/>
      <c r="B258" s="184"/>
      <c r="C258" s="379"/>
      <c r="D258" s="182"/>
      <c r="E258" s="142"/>
      <c r="F258" s="134"/>
      <c r="G258" s="134"/>
      <c r="H258" s="134"/>
      <c r="I258" s="134"/>
      <c r="J258" s="134"/>
      <c r="K258" s="141"/>
      <c r="L258" s="131"/>
      <c r="M258" s="161"/>
      <c r="N258" s="132"/>
      <c r="O258" s="132"/>
      <c r="P258" s="132"/>
      <c r="Q258" s="132"/>
      <c r="R258" s="132"/>
      <c r="S258" s="132"/>
      <c r="T258" s="132"/>
      <c r="U258" s="38"/>
      <c r="V258" s="38"/>
      <c r="W258" s="38"/>
      <c r="X258" s="38"/>
      <c r="Y258" s="38"/>
      <c r="Z258" s="38"/>
      <c r="AA258" s="38"/>
      <c r="AB258" s="38"/>
      <c r="AC258" s="38"/>
    </row>
    <row r="259" spans="1:29" ht="15.75" customHeight="1">
      <c r="A259" s="173"/>
      <c r="B259" s="184"/>
      <c r="C259" s="389"/>
      <c r="D259" s="183"/>
      <c r="E259" s="142"/>
      <c r="F259" s="134"/>
      <c r="G259" s="134"/>
      <c r="H259" s="134"/>
      <c r="I259" s="134"/>
      <c r="J259" s="134"/>
      <c r="K259" s="141"/>
      <c r="L259" s="131"/>
      <c r="M259" s="161"/>
      <c r="N259" s="132"/>
      <c r="O259" s="132"/>
      <c r="P259" s="132"/>
      <c r="Q259" s="132"/>
      <c r="R259" s="132"/>
      <c r="S259" s="132"/>
      <c r="T259" s="132"/>
      <c r="U259" s="38"/>
      <c r="V259" s="38"/>
      <c r="W259" s="38"/>
      <c r="X259" s="38"/>
      <c r="Y259" s="38"/>
      <c r="Z259" s="38"/>
      <c r="AA259" s="38"/>
      <c r="AB259" s="38"/>
      <c r="AC259" s="38"/>
    </row>
    <row r="260" spans="1:29" ht="15.75" customHeight="1">
      <c r="A260" s="173"/>
      <c r="B260" s="184"/>
      <c r="C260" s="389"/>
      <c r="D260" s="183"/>
      <c r="E260" s="142"/>
      <c r="F260" s="134"/>
      <c r="G260" s="134"/>
      <c r="H260" s="134"/>
      <c r="I260" s="134"/>
      <c r="J260" s="134"/>
      <c r="K260" s="141"/>
      <c r="L260" s="131"/>
      <c r="M260" s="161"/>
      <c r="N260" s="132"/>
      <c r="O260" s="132"/>
      <c r="P260" s="132"/>
      <c r="Q260" s="132"/>
      <c r="R260" s="132"/>
      <c r="S260" s="132"/>
      <c r="T260" s="132"/>
      <c r="U260" s="38"/>
      <c r="V260" s="38"/>
      <c r="W260" s="38"/>
      <c r="X260" s="38"/>
      <c r="Y260" s="38"/>
      <c r="Z260" s="38"/>
      <c r="AA260" s="38"/>
      <c r="AB260" s="38"/>
      <c r="AC260" s="38"/>
    </row>
    <row r="261" spans="1:29" ht="15.75" customHeight="1">
      <c r="A261" s="173"/>
      <c r="B261" s="184"/>
      <c r="C261" s="389"/>
      <c r="D261" s="183"/>
      <c r="E261" s="142"/>
      <c r="F261" s="195"/>
      <c r="G261" s="195"/>
      <c r="H261" s="195"/>
      <c r="I261" s="195"/>
      <c r="J261" s="195"/>
      <c r="K261" s="162"/>
      <c r="L261" s="131"/>
      <c r="M261" s="161"/>
      <c r="N261" s="132"/>
      <c r="O261" s="132"/>
      <c r="P261" s="132"/>
      <c r="Q261" s="132"/>
      <c r="R261" s="132"/>
      <c r="S261" s="132"/>
      <c r="T261" s="132"/>
      <c r="U261" s="38"/>
      <c r="V261" s="38"/>
      <c r="W261" s="38"/>
      <c r="X261" s="38"/>
      <c r="Y261" s="38"/>
      <c r="Z261" s="38"/>
      <c r="AA261" s="38"/>
      <c r="AB261" s="38"/>
      <c r="AC261" s="38"/>
    </row>
    <row r="262" spans="1:29" ht="15.75" customHeight="1">
      <c r="A262" s="173"/>
      <c r="B262" s="184"/>
      <c r="C262" s="380"/>
      <c r="D262" s="183"/>
      <c r="E262" s="142"/>
      <c r="F262" s="134"/>
      <c r="G262" s="134"/>
      <c r="H262" s="134"/>
      <c r="I262" s="134"/>
      <c r="J262" s="134"/>
      <c r="K262" s="141"/>
      <c r="L262" s="131"/>
      <c r="M262" s="161"/>
      <c r="N262" s="132"/>
      <c r="O262" s="132"/>
      <c r="P262" s="132"/>
      <c r="Q262" s="132"/>
      <c r="R262" s="132"/>
      <c r="S262" s="132"/>
      <c r="T262" s="132"/>
      <c r="U262" s="38"/>
      <c r="V262" s="38"/>
      <c r="W262" s="38"/>
      <c r="X262" s="38"/>
      <c r="Y262" s="38"/>
      <c r="Z262" s="38"/>
      <c r="AA262" s="38"/>
      <c r="AB262" s="38"/>
      <c r="AC262" s="38"/>
    </row>
    <row r="263" spans="1:29" ht="15.75" customHeight="1">
      <c r="A263" s="173"/>
      <c r="B263" s="184"/>
      <c r="C263" s="203"/>
      <c r="D263" s="203"/>
      <c r="E263" s="205"/>
      <c r="F263" s="134"/>
      <c r="G263" s="134"/>
      <c r="H263" s="134"/>
      <c r="I263" s="134"/>
      <c r="J263" s="134"/>
      <c r="K263" s="141"/>
      <c r="L263" s="131"/>
      <c r="M263" s="161"/>
      <c r="N263" s="132"/>
      <c r="O263" s="132"/>
      <c r="P263" s="132"/>
      <c r="Q263" s="132"/>
      <c r="R263" s="132"/>
      <c r="S263" s="132"/>
      <c r="T263" s="132"/>
      <c r="U263" s="38"/>
      <c r="V263" s="38"/>
      <c r="W263" s="38"/>
      <c r="X263" s="38"/>
      <c r="Y263" s="38"/>
      <c r="Z263" s="38"/>
      <c r="AA263" s="38"/>
      <c r="AB263" s="38"/>
      <c r="AC263" s="38"/>
    </row>
    <row r="264" spans="1:29" ht="15.75" customHeight="1">
      <c r="A264" s="173"/>
      <c r="B264" s="184"/>
      <c r="C264" s="176"/>
      <c r="D264" s="176"/>
      <c r="E264" s="142"/>
      <c r="F264" s="134"/>
      <c r="G264" s="134"/>
      <c r="H264" s="134"/>
      <c r="I264" s="134"/>
      <c r="J264" s="134"/>
      <c r="K264" s="141"/>
      <c r="L264" s="131"/>
      <c r="M264" s="161"/>
      <c r="N264" s="132"/>
      <c r="O264" s="132"/>
      <c r="P264" s="132"/>
      <c r="Q264" s="132"/>
      <c r="R264" s="132"/>
      <c r="S264" s="132"/>
      <c r="T264" s="132"/>
      <c r="U264" s="38"/>
      <c r="V264" s="38"/>
      <c r="W264" s="38"/>
      <c r="X264" s="38"/>
      <c r="Y264" s="38"/>
      <c r="Z264" s="38"/>
      <c r="AA264" s="38"/>
      <c r="AB264" s="38"/>
      <c r="AC264" s="38"/>
    </row>
    <row r="265" spans="1:29" ht="15.75" customHeight="1">
      <c r="A265" s="173"/>
      <c r="B265" s="184"/>
      <c r="C265" s="176"/>
      <c r="D265" s="176"/>
      <c r="E265" s="142"/>
      <c r="F265" s="134"/>
      <c r="G265" s="134"/>
      <c r="H265" s="134"/>
      <c r="I265" s="134"/>
      <c r="J265" s="134"/>
      <c r="K265" s="141"/>
      <c r="L265" s="131"/>
      <c r="M265" s="161"/>
      <c r="N265" s="132"/>
      <c r="O265" s="132"/>
      <c r="P265" s="132"/>
      <c r="Q265" s="132"/>
      <c r="R265" s="132"/>
      <c r="S265" s="132"/>
      <c r="T265" s="132"/>
      <c r="U265" s="38"/>
      <c r="V265" s="38"/>
      <c r="W265" s="38"/>
      <c r="X265" s="38"/>
      <c r="Y265" s="38"/>
      <c r="Z265" s="38"/>
      <c r="AA265" s="38"/>
      <c r="AB265" s="38"/>
      <c r="AC265" s="38"/>
    </row>
    <row r="266" spans="1:29" ht="15.75" customHeight="1">
      <c r="A266" s="173"/>
      <c r="B266" s="184"/>
      <c r="C266" s="176"/>
      <c r="D266" s="176"/>
      <c r="E266" s="142"/>
      <c r="F266" s="195"/>
      <c r="G266" s="195"/>
      <c r="H266" s="195"/>
      <c r="I266" s="195"/>
      <c r="J266" s="195"/>
      <c r="K266" s="162"/>
      <c r="L266" s="131"/>
      <c r="M266" s="161"/>
      <c r="N266" s="132"/>
      <c r="O266" s="132"/>
      <c r="P266" s="132"/>
      <c r="Q266" s="132"/>
      <c r="R266" s="132"/>
      <c r="S266" s="132"/>
      <c r="T266" s="132"/>
      <c r="U266" s="38"/>
      <c r="V266" s="38"/>
      <c r="W266" s="38"/>
      <c r="X266" s="38"/>
      <c r="Y266" s="38"/>
      <c r="Z266" s="38"/>
      <c r="AA266" s="38"/>
      <c r="AB266" s="38"/>
      <c r="AC266" s="38"/>
    </row>
    <row r="267" spans="1:29" ht="15.75" customHeight="1">
      <c r="A267" s="173"/>
      <c r="B267" s="184"/>
      <c r="C267" s="176"/>
      <c r="D267" s="176"/>
      <c r="E267" s="142"/>
      <c r="F267" s="195"/>
      <c r="G267" s="195"/>
      <c r="H267" s="195"/>
      <c r="I267" s="195"/>
      <c r="J267" s="195"/>
      <c r="K267" s="141"/>
      <c r="L267" s="131"/>
      <c r="M267" s="161"/>
      <c r="N267" s="132"/>
      <c r="O267" s="132"/>
      <c r="P267" s="132"/>
      <c r="Q267" s="132"/>
      <c r="R267" s="132"/>
      <c r="S267" s="132"/>
      <c r="T267" s="132"/>
      <c r="U267" s="38"/>
      <c r="V267" s="38"/>
      <c r="W267" s="38"/>
      <c r="X267" s="38"/>
      <c r="Y267" s="38"/>
      <c r="Z267" s="38"/>
      <c r="AA267" s="38"/>
      <c r="AB267" s="38"/>
      <c r="AC267" s="38"/>
    </row>
    <row r="268" spans="1:29" ht="15.75" customHeight="1">
      <c r="A268" s="173"/>
      <c r="B268" s="184"/>
      <c r="C268" s="176"/>
      <c r="D268" s="176"/>
      <c r="E268" s="142"/>
      <c r="F268" s="195"/>
      <c r="G268" s="195"/>
      <c r="H268" s="195"/>
      <c r="I268" s="195"/>
      <c r="J268" s="195"/>
      <c r="K268" s="162"/>
      <c r="L268" s="131"/>
      <c r="M268" s="161"/>
      <c r="N268" s="132"/>
      <c r="O268" s="132"/>
      <c r="P268" s="132"/>
      <c r="Q268" s="132"/>
      <c r="R268" s="132"/>
      <c r="S268" s="132"/>
      <c r="T268" s="132"/>
      <c r="U268" s="38"/>
      <c r="V268" s="38"/>
      <c r="W268" s="38"/>
      <c r="X268" s="38"/>
      <c r="Y268" s="38"/>
      <c r="Z268" s="38"/>
      <c r="AA268" s="38"/>
      <c r="AB268" s="38"/>
      <c r="AC268" s="38"/>
    </row>
    <row r="269" spans="1:29" ht="15.75" customHeight="1">
      <c r="A269" s="173"/>
      <c r="B269" s="184"/>
      <c r="C269" s="176"/>
      <c r="D269" s="176"/>
      <c r="E269" s="142"/>
      <c r="F269" s="195"/>
      <c r="G269" s="195"/>
      <c r="H269" s="195"/>
      <c r="I269" s="195"/>
      <c r="J269" s="195"/>
      <c r="K269" s="162"/>
      <c r="L269" s="131"/>
      <c r="M269" s="161"/>
      <c r="N269" s="132"/>
      <c r="O269" s="132"/>
      <c r="P269" s="132"/>
      <c r="Q269" s="132"/>
      <c r="R269" s="132"/>
      <c r="S269" s="132"/>
      <c r="T269" s="132"/>
      <c r="U269" s="38"/>
      <c r="V269" s="38"/>
      <c r="W269" s="38"/>
      <c r="X269" s="38"/>
      <c r="Y269" s="38"/>
      <c r="Z269" s="38"/>
      <c r="AA269" s="38"/>
      <c r="AB269" s="38"/>
      <c r="AC269" s="38"/>
    </row>
    <row r="270" spans="1:29" ht="15.75" customHeight="1">
      <c r="A270" s="173"/>
      <c r="B270" s="184"/>
      <c r="C270" s="176"/>
      <c r="D270" s="176"/>
      <c r="E270" s="142"/>
      <c r="F270" s="195"/>
      <c r="G270" s="195"/>
      <c r="H270" s="195"/>
      <c r="I270" s="195"/>
      <c r="J270" s="195"/>
      <c r="K270" s="162"/>
      <c r="L270" s="131"/>
      <c r="M270" s="161"/>
      <c r="N270" s="132"/>
      <c r="O270" s="132"/>
      <c r="P270" s="132"/>
      <c r="Q270" s="132"/>
      <c r="R270" s="132"/>
      <c r="S270" s="132"/>
      <c r="T270" s="132"/>
      <c r="U270" s="38"/>
      <c r="V270" s="38"/>
      <c r="W270" s="38"/>
      <c r="X270" s="38"/>
      <c r="Y270" s="38"/>
      <c r="Z270" s="38"/>
      <c r="AA270" s="38"/>
      <c r="AB270" s="38"/>
      <c r="AC270" s="38"/>
    </row>
    <row r="271" spans="1:29" ht="15.75" customHeight="1">
      <c r="A271" s="173"/>
      <c r="B271" s="184"/>
      <c r="C271" s="176"/>
      <c r="D271" s="176"/>
      <c r="E271" s="142"/>
      <c r="F271" s="198"/>
      <c r="G271" s="198"/>
      <c r="H271" s="198"/>
      <c r="I271" s="198"/>
      <c r="J271" s="198"/>
      <c r="K271" s="206"/>
      <c r="L271" s="207"/>
      <c r="M271" s="161"/>
      <c r="N271" s="132"/>
      <c r="O271" s="132"/>
      <c r="P271" s="132"/>
      <c r="Q271" s="132"/>
      <c r="R271" s="132"/>
      <c r="S271" s="132"/>
      <c r="T271" s="132"/>
      <c r="U271" s="38"/>
      <c r="V271" s="38"/>
      <c r="W271" s="38"/>
      <c r="X271" s="38"/>
      <c r="Y271" s="38"/>
      <c r="Z271" s="38"/>
      <c r="AA271" s="38"/>
      <c r="AB271" s="38"/>
      <c r="AC271" s="38"/>
    </row>
    <row r="272" spans="1:29" ht="15.75" customHeight="1">
      <c r="A272" s="173"/>
      <c r="B272" s="184"/>
      <c r="C272" s="176"/>
      <c r="D272" s="176"/>
      <c r="E272" s="142"/>
      <c r="F272" s="121"/>
      <c r="G272" s="121"/>
      <c r="H272" s="121"/>
      <c r="I272" s="121"/>
      <c r="J272" s="121"/>
      <c r="K272" s="202"/>
      <c r="L272" s="130"/>
      <c r="M272" s="161"/>
      <c r="N272" s="132"/>
      <c r="O272" s="132"/>
      <c r="P272" s="132"/>
      <c r="Q272" s="132"/>
      <c r="R272" s="132"/>
      <c r="S272" s="132"/>
      <c r="T272" s="132"/>
      <c r="U272" s="38"/>
      <c r="V272" s="38"/>
      <c r="W272" s="38"/>
      <c r="X272" s="38"/>
      <c r="Y272" s="38"/>
      <c r="Z272" s="38"/>
      <c r="AA272" s="38"/>
      <c r="AB272" s="38"/>
      <c r="AC272" s="38"/>
    </row>
    <row r="273" spans="1:29" ht="15.75" customHeight="1">
      <c r="A273" s="173"/>
      <c r="B273" s="184"/>
      <c r="C273" s="176"/>
      <c r="D273" s="176"/>
      <c r="E273" s="142"/>
      <c r="F273" s="195"/>
      <c r="G273" s="195"/>
      <c r="H273" s="195"/>
      <c r="I273" s="195"/>
      <c r="J273" s="195"/>
      <c r="K273" s="162"/>
      <c r="L273" s="131"/>
      <c r="M273" s="161"/>
      <c r="N273" s="132"/>
      <c r="O273" s="132"/>
      <c r="P273" s="132"/>
      <c r="Q273" s="132"/>
      <c r="R273" s="132"/>
      <c r="S273" s="132"/>
      <c r="T273" s="132"/>
      <c r="U273" s="38"/>
      <c r="V273" s="38"/>
      <c r="W273" s="38"/>
      <c r="X273" s="38"/>
      <c r="Y273" s="38"/>
      <c r="Z273" s="38"/>
      <c r="AA273" s="38"/>
      <c r="AB273" s="38"/>
      <c r="AC273" s="38"/>
    </row>
    <row r="274" spans="1:29" ht="15.75" customHeight="1">
      <c r="A274" s="173"/>
      <c r="B274" s="184"/>
      <c r="C274" s="184"/>
      <c r="D274" s="184"/>
      <c r="E274" s="142"/>
      <c r="F274" s="195"/>
      <c r="G274" s="195"/>
      <c r="H274" s="195"/>
      <c r="I274" s="195"/>
      <c r="J274" s="195"/>
      <c r="K274" s="378"/>
      <c r="L274" s="131"/>
      <c r="M274" s="161"/>
      <c r="N274" s="132"/>
      <c r="O274" s="132"/>
      <c r="P274" s="132"/>
      <c r="Q274" s="132"/>
      <c r="R274" s="132"/>
      <c r="S274" s="132"/>
      <c r="T274" s="132"/>
      <c r="U274" s="38"/>
      <c r="V274" s="38"/>
      <c r="W274" s="38"/>
      <c r="X274" s="38"/>
      <c r="Y274" s="38"/>
      <c r="Z274" s="38"/>
      <c r="AA274" s="38"/>
      <c r="AB274" s="38"/>
      <c r="AC274" s="38"/>
    </row>
    <row r="275" spans="1:29" ht="15.75" customHeight="1">
      <c r="A275" s="173"/>
      <c r="B275" s="184"/>
      <c r="C275" s="176"/>
      <c r="D275" s="176"/>
      <c r="E275" s="142"/>
      <c r="F275" s="195"/>
      <c r="G275" s="195"/>
      <c r="H275" s="195"/>
      <c r="I275" s="195"/>
      <c r="J275" s="195"/>
      <c r="K275" s="378"/>
      <c r="L275" s="131"/>
      <c r="M275" s="161"/>
      <c r="N275" s="132"/>
      <c r="O275" s="132"/>
      <c r="P275" s="132"/>
      <c r="Q275" s="132"/>
      <c r="R275" s="132"/>
      <c r="S275" s="132"/>
      <c r="T275" s="132"/>
      <c r="U275" s="38"/>
      <c r="V275" s="38"/>
      <c r="W275" s="38"/>
      <c r="X275" s="38"/>
      <c r="Y275" s="38"/>
      <c r="Z275" s="38"/>
      <c r="AA275" s="38"/>
      <c r="AB275" s="38"/>
      <c r="AC275" s="38"/>
    </row>
    <row r="276" spans="1:29" ht="15.75" customHeight="1">
      <c r="A276" s="173"/>
      <c r="B276" s="184"/>
      <c r="C276" s="176"/>
      <c r="D276" s="176"/>
      <c r="E276" s="142"/>
      <c r="F276" s="195"/>
      <c r="G276" s="195"/>
      <c r="H276" s="195"/>
      <c r="I276" s="195"/>
      <c r="J276" s="195"/>
      <c r="K276" s="162"/>
      <c r="L276" s="131"/>
      <c r="M276" s="161"/>
      <c r="N276" s="132"/>
      <c r="O276" s="132"/>
      <c r="P276" s="132"/>
      <c r="Q276" s="132"/>
      <c r="R276" s="132"/>
      <c r="S276" s="132"/>
      <c r="T276" s="132"/>
      <c r="U276" s="38"/>
      <c r="V276" s="38"/>
      <c r="W276" s="38"/>
      <c r="X276" s="38"/>
      <c r="Y276" s="38"/>
      <c r="Z276" s="38"/>
      <c r="AA276" s="38"/>
      <c r="AB276" s="38"/>
      <c r="AC276" s="38"/>
    </row>
    <row r="277" spans="1:29" ht="15.75" customHeight="1">
      <c r="A277" s="173"/>
      <c r="B277" s="184"/>
      <c r="C277" s="176"/>
      <c r="D277" s="176"/>
      <c r="E277" s="142"/>
      <c r="F277" s="204"/>
      <c r="G277" s="204"/>
      <c r="H277" s="204"/>
      <c r="I277" s="204"/>
      <c r="J277" s="204"/>
      <c r="K277" s="202"/>
      <c r="L277" s="130"/>
      <c r="M277" s="161"/>
      <c r="N277" s="132"/>
      <c r="O277" s="132"/>
      <c r="P277" s="132"/>
      <c r="Q277" s="132"/>
      <c r="R277" s="132"/>
      <c r="S277" s="132"/>
      <c r="T277" s="132"/>
      <c r="U277" s="38"/>
      <c r="V277" s="38"/>
      <c r="W277" s="38"/>
      <c r="X277" s="38"/>
      <c r="Y277" s="38"/>
      <c r="Z277" s="38"/>
      <c r="AA277" s="38"/>
      <c r="AB277" s="38"/>
      <c r="AC277" s="38"/>
    </row>
    <row r="278" spans="1:29" ht="15.75" customHeight="1">
      <c r="A278" s="173"/>
      <c r="B278" s="184"/>
      <c r="C278" s="379"/>
      <c r="D278" s="182"/>
      <c r="E278" s="142"/>
      <c r="F278" s="195"/>
      <c r="G278" s="195"/>
      <c r="H278" s="195"/>
      <c r="I278" s="195"/>
      <c r="J278" s="195"/>
      <c r="K278" s="381"/>
      <c r="L278" s="131"/>
      <c r="M278" s="161"/>
      <c r="N278" s="132"/>
      <c r="O278" s="132"/>
      <c r="P278" s="132"/>
      <c r="Q278" s="132"/>
      <c r="R278" s="132"/>
      <c r="S278" s="132"/>
      <c r="T278" s="132"/>
      <c r="U278" s="38"/>
      <c r="V278" s="38"/>
      <c r="W278" s="38"/>
      <c r="X278" s="38"/>
      <c r="Y278" s="38"/>
      <c r="Z278" s="38"/>
      <c r="AA278" s="38"/>
      <c r="AB278" s="38"/>
      <c r="AC278" s="38"/>
    </row>
    <row r="279" spans="1:29" ht="15.75" customHeight="1">
      <c r="A279" s="173"/>
      <c r="B279" s="184"/>
      <c r="C279" s="380"/>
      <c r="D279" s="203"/>
      <c r="E279" s="142"/>
      <c r="F279" s="195"/>
      <c r="G279" s="195"/>
      <c r="H279" s="195"/>
      <c r="I279" s="195"/>
      <c r="J279" s="195"/>
      <c r="K279" s="381"/>
      <c r="L279" s="131"/>
      <c r="M279" s="161"/>
      <c r="N279" s="132"/>
      <c r="O279" s="132"/>
      <c r="P279" s="132"/>
      <c r="Q279" s="132"/>
      <c r="R279" s="132"/>
      <c r="S279" s="132"/>
      <c r="T279" s="132"/>
      <c r="U279" s="38"/>
      <c r="V279" s="38"/>
      <c r="W279" s="38"/>
      <c r="X279" s="38"/>
      <c r="Y279" s="38"/>
      <c r="Z279" s="38"/>
      <c r="AA279" s="38"/>
      <c r="AB279" s="38"/>
      <c r="AC279" s="38"/>
    </row>
    <row r="280" spans="1:29" ht="15.75" customHeight="1">
      <c r="A280" s="173"/>
      <c r="B280" s="184"/>
      <c r="C280" s="387"/>
      <c r="D280" s="196"/>
      <c r="E280" s="142"/>
      <c r="F280" s="141"/>
      <c r="G280" s="141"/>
      <c r="H280" s="141"/>
      <c r="I280" s="141"/>
      <c r="J280" s="141"/>
      <c r="K280" s="141"/>
      <c r="L280" s="131"/>
      <c r="M280" s="161"/>
      <c r="N280" s="132"/>
      <c r="O280" s="132"/>
      <c r="P280" s="132"/>
      <c r="Q280" s="132"/>
      <c r="R280" s="132"/>
      <c r="S280" s="132"/>
      <c r="T280" s="132"/>
      <c r="U280" s="38"/>
      <c r="V280" s="38"/>
      <c r="W280" s="38"/>
      <c r="X280" s="38"/>
      <c r="Y280" s="38"/>
      <c r="Z280" s="38"/>
      <c r="AA280" s="38"/>
      <c r="AB280" s="38"/>
      <c r="AC280" s="38"/>
    </row>
    <row r="281" spans="1:29" ht="15.75" customHeight="1">
      <c r="A281" s="173"/>
      <c r="B281" s="184"/>
      <c r="C281" s="383"/>
      <c r="D281" s="157"/>
      <c r="E281" s="159"/>
      <c r="F281" s="141"/>
      <c r="G281" s="141"/>
      <c r="H281" s="141"/>
      <c r="I281" s="141"/>
      <c r="J281" s="141"/>
      <c r="K281" s="141"/>
      <c r="L281" s="131"/>
      <c r="M281" s="161"/>
      <c r="N281" s="132"/>
      <c r="O281" s="132"/>
      <c r="P281" s="132"/>
      <c r="Q281" s="132"/>
      <c r="R281" s="132"/>
      <c r="S281" s="132"/>
      <c r="T281" s="132"/>
      <c r="U281" s="38"/>
      <c r="V281" s="38"/>
      <c r="W281" s="38"/>
      <c r="X281" s="38"/>
      <c r="Y281" s="38"/>
      <c r="Z281" s="38"/>
      <c r="AA281" s="38"/>
      <c r="AB281" s="38"/>
      <c r="AC281" s="38"/>
    </row>
    <row r="282" spans="1:29" ht="15.75" customHeight="1">
      <c r="A282" s="173"/>
      <c r="B282" s="184"/>
      <c r="C282" s="176"/>
      <c r="D282" s="176"/>
      <c r="E282" s="159"/>
      <c r="F282" s="141"/>
      <c r="G282" s="141"/>
      <c r="H282" s="141"/>
      <c r="I282" s="141"/>
      <c r="J282" s="141"/>
      <c r="K282" s="141"/>
      <c r="L282" s="131"/>
      <c r="M282" s="161"/>
      <c r="N282" s="132"/>
      <c r="O282" s="132"/>
      <c r="P282" s="132"/>
      <c r="Q282" s="132"/>
      <c r="R282" s="132"/>
      <c r="S282" s="132"/>
      <c r="T282" s="132"/>
      <c r="U282" s="38"/>
      <c r="V282" s="38"/>
      <c r="W282" s="38"/>
      <c r="X282" s="38"/>
      <c r="Y282" s="38"/>
      <c r="Z282" s="38"/>
      <c r="AA282" s="38"/>
      <c r="AB282" s="38"/>
      <c r="AC282" s="38"/>
    </row>
    <row r="283" spans="1:29" ht="15.75" customHeight="1">
      <c r="A283" s="173"/>
      <c r="B283" s="184"/>
      <c r="C283" s="379"/>
      <c r="D283" s="182"/>
      <c r="E283" s="159"/>
      <c r="F283" s="141"/>
      <c r="G283" s="141"/>
      <c r="H283" s="141"/>
      <c r="I283" s="141"/>
      <c r="J283" s="141"/>
      <c r="K283" s="141"/>
      <c r="L283" s="131"/>
      <c r="M283" s="161"/>
      <c r="N283" s="132"/>
      <c r="O283" s="132"/>
      <c r="P283" s="132"/>
      <c r="Q283" s="132"/>
      <c r="R283" s="132"/>
      <c r="S283" s="132"/>
      <c r="T283" s="132"/>
      <c r="U283" s="38"/>
      <c r="V283" s="38"/>
      <c r="W283" s="38"/>
      <c r="X283" s="38"/>
      <c r="Y283" s="38"/>
      <c r="Z283" s="38"/>
      <c r="AA283" s="38"/>
      <c r="AB283" s="38"/>
      <c r="AC283" s="38"/>
    </row>
    <row r="284" spans="1:29" ht="15.75" customHeight="1">
      <c r="A284" s="173"/>
      <c r="B284" s="184"/>
      <c r="C284" s="389"/>
      <c r="D284" s="183"/>
      <c r="E284" s="159"/>
      <c r="F284" s="141"/>
      <c r="G284" s="141"/>
      <c r="H284" s="141"/>
      <c r="I284" s="141"/>
      <c r="J284" s="141"/>
      <c r="K284" s="141"/>
      <c r="L284" s="131"/>
      <c r="M284" s="161"/>
      <c r="N284" s="132"/>
      <c r="O284" s="132"/>
      <c r="P284" s="132"/>
      <c r="Q284" s="132"/>
      <c r="R284" s="132"/>
      <c r="S284" s="132"/>
      <c r="T284" s="132"/>
      <c r="U284" s="38"/>
      <c r="V284" s="38"/>
      <c r="W284" s="38"/>
      <c r="X284" s="38"/>
      <c r="Y284" s="38"/>
      <c r="Z284" s="38"/>
      <c r="AA284" s="38"/>
      <c r="AB284" s="38"/>
      <c r="AC284" s="38"/>
    </row>
    <row r="285" spans="1:29" ht="15.75" customHeight="1">
      <c r="A285" s="173"/>
      <c r="B285" s="184"/>
      <c r="C285" s="380"/>
      <c r="D285" s="203"/>
      <c r="E285" s="159"/>
      <c r="F285" s="141"/>
      <c r="G285" s="141"/>
      <c r="H285" s="141"/>
      <c r="I285" s="141"/>
      <c r="J285" s="141"/>
      <c r="K285" s="141"/>
      <c r="L285" s="131"/>
      <c r="M285" s="161"/>
      <c r="N285" s="132"/>
      <c r="O285" s="132"/>
      <c r="P285" s="132"/>
      <c r="Q285" s="132"/>
      <c r="R285" s="132"/>
      <c r="S285" s="132"/>
      <c r="T285" s="132"/>
      <c r="U285" s="38"/>
      <c r="V285" s="38"/>
      <c r="W285" s="38"/>
      <c r="X285" s="38"/>
      <c r="Y285" s="38"/>
      <c r="Z285" s="38"/>
      <c r="AA285" s="38"/>
      <c r="AB285" s="38"/>
      <c r="AC285" s="38"/>
    </row>
    <row r="286" spans="1:29" s="217" customFormat="1" ht="15.75" customHeight="1">
      <c r="A286" s="208"/>
      <c r="B286" s="209"/>
      <c r="C286" s="210"/>
      <c r="D286" s="210"/>
      <c r="E286" s="159"/>
      <c r="F286" s="211"/>
      <c r="G286" s="211"/>
      <c r="H286" s="211"/>
      <c r="I286" s="211"/>
      <c r="J286" s="211"/>
      <c r="K286" s="212"/>
      <c r="L286" s="213"/>
      <c r="M286" s="214"/>
      <c r="N286" s="215"/>
      <c r="O286" s="215"/>
      <c r="P286" s="215"/>
      <c r="Q286" s="215"/>
      <c r="R286" s="215"/>
      <c r="S286" s="215"/>
      <c r="T286" s="215"/>
      <c r="U286" s="216"/>
      <c r="V286" s="216"/>
      <c r="W286" s="216"/>
      <c r="X286" s="216"/>
      <c r="Y286" s="216"/>
      <c r="Z286" s="216"/>
      <c r="AA286" s="216"/>
      <c r="AB286" s="216"/>
      <c r="AC286" s="216"/>
    </row>
    <row r="287" spans="1:29" ht="15.75" customHeight="1">
      <c r="A287" s="179"/>
      <c r="B287" s="199"/>
      <c r="C287" s="199"/>
      <c r="D287" s="199"/>
      <c r="E287" s="190"/>
      <c r="F287" s="141"/>
      <c r="G287" s="141"/>
      <c r="H287" s="141"/>
      <c r="I287" s="141"/>
      <c r="J287" s="141"/>
      <c r="K287" s="141"/>
      <c r="L287" s="131"/>
      <c r="M287" s="131"/>
      <c r="N287" s="131"/>
      <c r="O287" s="131"/>
      <c r="P287" s="131"/>
      <c r="Q287" s="131"/>
      <c r="R287" s="131"/>
      <c r="S287" s="131"/>
      <c r="T287" s="131"/>
      <c r="U287" s="179"/>
      <c r="V287" s="179"/>
      <c r="W287" s="179"/>
      <c r="X287" s="179"/>
      <c r="Y287" s="179"/>
      <c r="Z287" s="179"/>
      <c r="AA287" s="179"/>
      <c r="AB287" s="179"/>
      <c r="AC287" s="179"/>
    </row>
    <row r="288" spans="1:29" ht="15.75" customHeight="1">
      <c r="A288" s="179"/>
      <c r="B288" s="199"/>
      <c r="C288" s="199"/>
      <c r="D288" s="199"/>
      <c r="E288" s="159"/>
      <c r="F288" s="141"/>
      <c r="G288" s="141"/>
      <c r="H288" s="141"/>
      <c r="I288" s="141"/>
      <c r="J288" s="141"/>
      <c r="K288" s="141"/>
      <c r="L288" s="131"/>
      <c r="M288" s="131"/>
      <c r="N288" s="131"/>
      <c r="O288" s="131"/>
      <c r="P288" s="131"/>
      <c r="Q288" s="131"/>
      <c r="R288" s="131"/>
      <c r="S288" s="131"/>
      <c r="T288" s="131"/>
      <c r="U288" s="179"/>
      <c r="V288" s="179"/>
      <c r="W288" s="179"/>
      <c r="X288" s="179"/>
      <c r="Y288" s="179"/>
      <c r="Z288" s="179"/>
      <c r="AA288" s="179"/>
      <c r="AB288" s="179"/>
      <c r="AC288" s="179"/>
    </row>
    <row r="289" spans="1:29" ht="15.75" customHeight="1">
      <c r="A289" s="179"/>
      <c r="B289" s="199"/>
      <c r="C289" s="199"/>
      <c r="D289" s="199"/>
      <c r="E289" s="159"/>
      <c r="F289" s="141"/>
      <c r="G289" s="141"/>
      <c r="H289" s="141"/>
      <c r="I289" s="141"/>
      <c r="J289" s="141"/>
      <c r="K289" s="141"/>
      <c r="L289" s="131"/>
      <c r="M289" s="131"/>
      <c r="N289" s="131"/>
      <c r="O289" s="131"/>
      <c r="P289" s="131"/>
      <c r="Q289" s="131"/>
      <c r="R289" s="131"/>
      <c r="S289" s="131"/>
      <c r="T289" s="131"/>
      <c r="U289" s="179"/>
      <c r="V289" s="179"/>
      <c r="W289" s="179"/>
      <c r="X289" s="179"/>
      <c r="Y289" s="179"/>
      <c r="Z289" s="179"/>
      <c r="AA289" s="179"/>
      <c r="AB289" s="179"/>
      <c r="AC289" s="179"/>
    </row>
    <row r="290" spans="1:29" ht="15.75" customHeight="1">
      <c r="A290" s="179"/>
      <c r="B290" s="199"/>
      <c r="C290" s="199"/>
      <c r="D290" s="199"/>
      <c r="E290" s="159"/>
      <c r="F290" s="218"/>
      <c r="G290" s="218"/>
      <c r="H290" s="218"/>
      <c r="I290" s="218"/>
      <c r="J290" s="218"/>
      <c r="K290" s="218"/>
      <c r="L290" s="201"/>
      <c r="M290" s="131"/>
      <c r="N290" s="131"/>
      <c r="O290" s="131"/>
      <c r="P290" s="131"/>
      <c r="Q290" s="131"/>
      <c r="R290" s="131"/>
      <c r="S290" s="131"/>
      <c r="T290" s="131"/>
      <c r="U290" s="179"/>
      <c r="V290" s="179"/>
      <c r="W290" s="179"/>
      <c r="X290" s="179"/>
      <c r="Y290" s="179"/>
      <c r="Z290" s="179"/>
      <c r="AA290" s="179"/>
      <c r="AB290" s="179"/>
      <c r="AC290" s="179"/>
    </row>
    <row r="291" spans="1:29" ht="15.75" customHeight="1">
      <c r="A291" s="179"/>
      <c r="B291" s="386"/>
      <c r="C291" s="387"/>
      <c r="D291" s="172"/>
      <c r="E291" s="159"/>
      <c r="F291" s="134"/>
      <c r="G291" s="134"/>
      <c r="H291" s="134"/>
      <c r="I291" s="134"/>
      <c r="J291" s="134"/>
      <c r="K291" s="134"/>
      <c r="L291" s="131"/>
      <c r="M291" s="192"/>
      <c r="N291" s="131"/>
      <c r="O291" s="131"/>
      <c r="P291" s="131"/>
      <c r="Q291" s="131"/>
      <c r="R291" s="131"/>
      <c r="S291" s="131"/>
      <c r="T291" s="131"/>
      <c r="U291" s="179"/>
      <c r="V291" s="179"/>
      <c r="W291" s="179"/>
      <c r="X291" s="179"/>
      <c r="Y291" s="179"/>
      <c r="Z291" s="179"/>
      <c r="AA291" s="179"/>
      <c r="AB291" s="179"/>
      <c r="AC291" s="179"/>
    </row>
    <row r="292" spans="1:29" ht="15.75" customHeight="1">
      <c r="A292" s="179"/>
      <c r="B292" s="386"/>
      <c r="C292" s="388"/>
      <c r="D292" s="172"/>
      <c r="E292" s="390"/>
      <c r="F292" s="134"/>
      <c r="G292" s="134"/>
      <c r="H292" s="134"/>
      <c r="I292" s="134"/>
      <c r="J292" s="134"/>
      <c r="K292" s="134"/>
      <c r="L292" s="131"/>
      <c r="M292" s="192"/>
      <c r="N292" s="131"/>
      <c r="O292" s="131"/>
      <c r="P292" s="131"/>
      <c r="Q292" s="131"/>
      <c r="R292" s="131"/>
      <c r="S292" s="131"/>
      <c r="T292" s="131"/>
      <c r="U292" s="179"/>
      <c r="V292" s="179"/>
      <c r="W292" s="179"/>
      <c r="X292" s="179"/>
      <c r="Y292" s="179"/>
      <c r="Z292" s="179"/>
      <c r="AA292" s="179"/>
      <c r="AB292" s="179"/>
      <c r="AC292" s="179"/>
    </row>
    <row r="293" spans="1:29" ht="15.75" customHeight="1">
      <c r="A293" s="179"/>
      <c r="B293" s="386"/>
      <c r="C293" s="388"/>
      <c r="D293" s="172"/>
      <c r="E293" s="390"/>
      <c r="F293" s="134"/>
      <c r="G293" s="134"/>
      <c r="H293" s="134"/>
      <c r="I293" s="134"/>
      <c r="J293" s="134"/>
      <c r="K293" s="134"/>
      <c r="L293" s="131"/>
      <c r="M293" s="192"/>
      <c r="N293" s="131"/>
      <c r="O293" s="131"/>
      <c r="P293" s="131"/>
      <c r="Q293" s="131"/>
      <c r="R293" s="131"/>
      <c r="S293" s="131"/>
      <c r="T293" s="131"/>
      <c r="U293" s="179"/>
      <c r="V293" s="179"/>
      <c r="W293" s="179"/>
      <c r="X293" s="179"/>
      <c r="Y293" s="179"/>
      <c r="Z293" s="179"/>
      <c r="AA293" s="179"/>
      <c r="AB293" s="179"/>
      <c r="AC293" s="179"/>
    </row>
    <row r="294" spans="1:29" ht="15.75" customHeight="1">
      <c r="A294" s="179"/>
      <c r="B294" s="386"/>
      <c r="C294" s="388"/>
      <c r="D294" s="172"/>
      <c r="E294" s="390"/>
      <c r="F294" s="134"/>
      <c r="G294" s="134"/>
      <c r="H294" s="134"/>
      <c r="I294" s="134"/>
      <c r="J294" s="134"/>
      <c r="K294" s="134"/>
      <c r="L294" s="131"/>
      <c r="M294" s="192"/>
      <c r="N294" s="131"/>
      <c r="O294" s="131"/>
      <c r="P294" s="131"/>
      <c r="Q294" s="131"/>
      <c r="R294" s="131"/>
      <c r="S294" s="131"/>
      <c r="T294" s="131"/>
      <c r="U294" s="179"/>
      <c r="V294" s="179"/>
      <c r="W294" s="179"/>
      <c r="X294" s="179"/>
      <c r="Y294" s="179"/>
      <c r="Z294" s="179"/>
      <c r="AA294" s="179"/>
      <c r="AB294" s="179"/>
      <c r="AC294" s="179"/>
    </row>
    <row r="295" spans="1:29" ht="15.75" customHeight="1">
      <c r="A295" s="179"/>
      <c r="B295" s="386"/>
      <c r="C295" s="388"/>
      <c r="D295" s="172"/>
      <c r="E295" s="390"/>
      <c r="F295" s="134"/>
      <c r="G295" s="134"/>
      <c r="H295" s="134"/>
      <c r="I295" s="134"/>
      <c r="J295" s="134"/>
      <c r="K295" s="134"/>
      <c r="L295" s="131"/>
      <c r="M295" s="192"/>
      <c r="N295" s="131"/>
      <c r="O295" s="131"/>
      <c r="P295" s="131"/>
      <c r="Q295" s="131"/>
      <c r="R295" s="131"/>
      <c r="S295" s="131"/>
      <c r="T295" s="131"/>
      <c r="U295" s="179"/>
      <c r="V295" s="179"/>
      <c r="W295" s="179"/>
      <c r="X295" s="179"/>
      <c r="Y295" s="179"/>
      <c r="Z295" s="179"/>
      <c r="AA295" s="179"/>
      <c r="AB295" s="179"/>
      <c r="AC295" s="179"/>
    </row>
    <row r="296" spans="1:29" ht="15.75" customHeight="1">
      <c r="A296" s="179"/>
      <c r="B296" s="386"/>
      <c r="C296" s="388"/>
      <c r="D296" s="172"/>
      <c r="E296" s="390"/>
      <c r="F296" s="195"/>
      <c r="G296" s="195"/>
      <c r="H296" s="195"/>
      <c r="I296" s="195"/>
      <c r="J296" s="195"/>
      <c r="K296" s="134"/>
      <c r="L296" s="131"/>
      <c r="M296" s="192"/>
      <c r="N296" s="131"/>
      <c r="O296" s="131"/>
      <c r="P296" s="131"/>
      <c r="Q296" s="131"/>
      <c r="R296" s="131"/>
      <c r="S296" s="131"/>
      <c r="T296" s="131"/>
      <c r="U296" s="179"/>
      <c r="V296" s="179"/>
      <c r="W296" s="179"/>
      <c r="X296" s="179"/>
      <c r="Y296" s="179"/>
      <c r="Z296" s="179"/>
      <c r="AA296" s="179"/>
      <c r="AB296" s="179"/>
      <c r="AC296" s="179"/>
    </row>
    <row r="297" spans="1:29" ht="15.75" customHeight="1">
      <c r="A297" s="179"/>
      <c r="B297" s="386"/>
      <c r="C297" s="388"/>
      <c r="D297" s="172"/>
      <c r="E297" s="390"/>
      <c r="F297" s="134"/>
      <c r="G297" s="134"/>
      <c r="H297" s="134"/>
      <c r="I297" s="134"/>
      <c r="J297" s="134"/>
      <c r="K297" s="134"/>
      <c r="L297" s="131"/>
      <c r="M297" s="192"/>
      <c r="N297" s="131"/>
      <c r="O297" s="131"/>
      <c r="P297" s="131"/>
      <c r="Q297" s="131"/>
      <c r="R297" s="131"/>
      <c r="S297" s="131"/>
      <c r="T297" s="131"/>
      <c r="U297" s="179"/>
      <c r="V297" s="179"/>
      <c r="W297" s="179"/>
      <c r="X297" s="179"/>
      <c r="Y297" s="179"/>
      <c r="Z297" s="179"/>
      <c r="AA297" s="179"/>
      <c r="AB297" s="179"/>
      <c r="AC297" s="179"/>
    </row>
    <row r="298" spans="1:29" ht="15.75" customHeight="1">
      <c r="A298" s="179"/>
      <c r="B298" s="386"/>
      <c r="C298" s="388"/>
      <c r="D298" s="172"/>
      <c r="E298" s="390"/>
      <c r="F298" s="134"/>
      <c r="G298" s="134"/>
      <c r="H298" s="134"/>
      <c r="I298" s="134"/>
      <c r="J298" s="134"/>
      <c r="K298" s="134"/>
      <c r="L298" s="131"/>
      <c r="M298" s="192"/>
      <c r="N298" s="131"/>
      <c r="O298" s="131"/>
      <c r="P298" s="131"/>
      <c r="Q298" s="131"/>
      <c r="R298" s="131"/>
      <c r="S298" s="131"/>
      <c r="T298" s="131"/>
      <c r="U298" s="179"/>
      <c r="V298" s="179"/>
      <c r="W298" s="179"/>
      <c r="X298" s="179"/>
      <c r="Y298" s="179"/>
      <c r="Z298" s="179"/>
      <c r="AA298" s="179"/>
      <c r="AB298" s="179"/>
      <c r="AC298" s="179"/>
    </row>
    <row r="299" spans="1:29" ht="15.75" customHeight="1">
      <c r="A299" s="179"/>
      <c r="B299" s="386"/>
      <c r="C299" s="388"/>
      <c r="D299" s="172"/>
      <c r="E299" s="390"/>
      <c r="F299" s="130"/>
      <c r="G299" s="130"/>
      <c r="H299" s="130"/>
      <c r="I299" s="130"/>
      <c r="J299" s="130"/>
      <c r="K299" s="202"/>
      <c r="L299" s="130"/>
      <c r="M299" s="131"/>
      <c r="N299" s="131"/>
      <c r="O299" s="131"/>
      <c r="P299" s="131"/>
      <c r="Q299" s="131"/>
      <c r="R299" s="131"/>
      <c r="S299" s="131"/>
      <c r="T299" s="131"/>
      <c r="U299" s="179"/>
      <c r="V299" s="179"/>
      <c r="W299" s="179"/>
      <c r="X299" s="179"/>
      <c r="Y299" s="179"/>
      <c r="Z299" s="179"/>
      <c r="AA299" s="179"/>
      <c r="AB299" s="179"/>
      <c r="AC299" s="179"/>
    </row>
    <row r="300" spans="1:29" ht="15.75" customHeight="1">
      <c r="A300" s="179"/>
      <c r="B300" s="386"/>
      <c r="C300" s="388"/>
      <c r="D300" s="172"/>
      <c r="E300" s="176"/>
      <c r="F300" s="131"/>
      <c r="G300" s="131"/>
      <c r="H300" s="131"/>
      <c r="I300" s="131"/>
      <c r="J300" s="131"/>
      <c r="K300" s="141"/>
      <c r="L300" s="131"/>
      <c r="M300" s="131"/>
      <c r="N300" s="131"/>
      <c r="O300" s="131"/>
      <c r="P300" s="131"/>
      <c r="Q300" s="131"/>
      <c r="R300" s="131"/>
      <c r="S300" s="131"/>
      <c r="T300" s="131"/>
      <c r="U300" s="179"/>
      <c r="V300" s="179"/>
      <c r="W300" s="179"/>
      <c r="X300" s="179"/>
      <c r="Y300" s="179"/>
      <c r="Z300" s="179"/>
      <c r="AA300" s="179"/>
      <c r="AB300" s="179"/>
      <c r="AC300" s="179"/>
    </row>
    <row r="301" spans="1:29" ht="15.75" customHeight="1">
      <c r="A301" s="179"/>
      <c r="B301" s="386"/>
      <c r="C301" s="388"/>
      <c r="D301" s="196"/>
      <c r="E301" s="176"/>
      <c r="F301" s="141"/>
      <c r="G301" s="141"/>
      <c r="H301" s="141"/>
      <c r="I301" s="141"/>
      <c r="J301" s="141"/>
      <c r="K301" s="141"/>
      <c r="L301" s="131"/>
      <c r="M301" s="131"/>
      <c r="N301" s="131"/>
      <c r="O301" s="131"/>
      <c r="P301" s="131"/>
      <c r="Q301" s="131"/>
      <c r="R301" s="131"/>
      <c r="S301" s="131"/>
      <c r="T301" s="131"/>
      <c r="U301" s="179"/>
      <c r="V301" s="179"/>
      <c r="W301" s="179"/>
      <c r="X301" s="179"/>
      <c r="Y301" s="179"/>
      <c r="Z301" s="179"/>
      <c r="AA301" s="179"/>
      <c r="AB301" s="179"/>
      <c r="AC301" s="179"/>
    </row>
    <row r="302" spans="1:29" ht="15.75" customHeight="1">
      <c r="A302" s="179"/>
      <c r="B302" s="386"/>
      <c r="C302" s="388"/>
      <c r="D302" s="219"/>
      <c r="E302" s="390"/>
      <c r="F302" s="131"/>
      <c r="G302" s="131"/>
      <c r="H302" s="131"/>
      <c r="I302" s="131"/>
      <c r="J302" s="131"/>
      <c r="K302" s="141"/>
      <c r="L302" s="131"/>
      <c r="M302" s="131"/>
      <c r="N302" s="131"/>
      <c r="O302" s="131"/>
      <c r="P302" s="131"/>
      <c r="Q302" s="131"/>
      <c r="R302" s="131"/>
      <c r="S302" s="131"/>
      <c r="T302" s="131"/>
      <c r="U302" s="179"/>
      <c r="V302" s="179"/>
      <c r="W302" s="179"/>
      <c r="X302" s="179"/>
      <c r="Y302" s="179"/>
      <c r="Z302" s="179"/>
      <c r="AA302" s="179"/>
      <c r="AB302" s="179"/>
      <c r="AC302" s="179"/>
    </row>
    <row r="303" spans="1:29" ht="15.75" customHeight="1">
      <c r="A303" s="179"/>
      <c r="B303" s="386"/>
      <c r="C303" s="388"/>
      <c r="D303" s="219"/>
      <c r="E303" s="390"/>
      <c r="F303" s="131"/>
      <c r="G303" s="131"/>
      <c r="H303" s="131"/>
      <c r="I303" s="131"/>
      <c r="J303" s="131"/>
      <c r="K303" s="141"/>
      <c r="L303" s="131"/>
      <c r="M303" s="131"/>
      <c r="N303" s="131"/>
      <c r="O303" s="131"/>
      <c r="P303" s="131"/>
      <c r="Q303" s="131"/>
      <c r="R303" s="131"/>
      <c r="S303" s="131"/>
      <c r="T303" s="131"/>
      <c r="U303" s="179"/>
      <c r="V303" s="179"/>
      <c r="W303" s="179"/>
      <c r="X303" s="179"/>
      <c r="Y303" s="179"/>
      <c r="Z303" s="179"/>
      <c r="AA303" s="179"/>
      <c r="AB303" s="179"/>
      <c r="AC303" s="179"/>
    </row>
    <row r="304" spans="1:29" ht="15.75" customHeight="1">
      <c r="A304" s="179"/>
      <c r="B304" s="386"/>
      <c r="C304" s="383"/>
      <c r="D304" s="157"/>
      <c r="E304" s="390"/>
      <c r="F304" s="131"/>
      <c r="G304" s="131"/>
      <c r="H304" s="131"/>
      <c r="I304" s="131"/>
      <c r="J304" s="131"/>
      <c r="K304" s="141"/>
      <c r="L304" s="131"/>
      <c r="M304" s="131"/>
      <c r="N304" s="131"/>
      <c r="O304" s="131"/>
      <c r="P304" s="131"/>
      <c r="Q304" s="131"/>
      <c r="R304" s="131"/>
      <c r="S304" s="131"/>
      <c r="T304" s="131"/>
      <c r="U304" s="179"/>
      <c r="V304" s="179"/>
      <c r="W304" s="179"/>
      <c r="X304" s="179"/>
      <c r="Y304" s="179"/>
      <c r="Z304" s="179"/>
      <c r="AA304" s="179"/>
      <c r="AB304" s="179"/>
      <c r="AC304" s="179"/>
    </row>
    <row r="305" spans="1:29" ht="15.75" customHeight="1">
      <c r="A305" s="179"/>
      <c r="B305" s="386"/>
      <c r="C305" s="172"/>
      <c r="D305" s="219"/>
      <c r="E305" s="390"/>
      <c r="F305" s="131"/>
      <c r="G305" s="131"/>
      <c r="H305" s="131"/>
      <c r="I305" s="131"/>
      <c r="J305" s="131"/>
      <c r="K305" s="141"/>
      <c r="L305" s="131"/>
      <c r="M305" s="131"/>
      <c r="N305" s="131"/>
      <c r="O305" s="131"/>
      <c r="P305" s="131"/>
      <c r="Q305" s="131"/>
      <c r="R305" s="131"/>
      <c r="S305" s="131"/>
      <c r="T305" s="131"/>
      <c r="U305" s="179"/>
      <c r="V305" s="179"/>
      <c r="W305" s="179"/>
      <c r="X305" s="179"/>
      <c r="Y305" s="179"/>
      <c r="Z305" s="179"/>
      <c r="AA305" s="179"/>
      <c r="AB305" s="179"/>
      <c r="AC305" s="179"/>
    </row>
    <row r="306" spans="1:29" ht="15.75" customHeight="1">
      <c r="A306" s="179"/>
      <c r="B306" s="386"/>
      <c r="C306" s="387"/>
      <c r="D306" s="196"/>
      <c r="E306" s="219"/>
      <c r="F306" s="141"/>
      <c r="G306" s="141"/>
      <c r="H306" s="141"/>
      <c r="I306" s="141"/>
      <c r="J306" s="141"/>
      <c r="K306" s="141"/>
      <c r="L306" s="131"/>
      <c r="M306" s="131"/>
      <c r="N306" s="131"/>
      <c r="O306" s="131"/>
      <c r="P306" s="131"/>
      <c r="Q306" s="131"/>
      <c r="R306" s="131"/>
      <c r="S306" s="131"/>
      <c r="T306" s="131"/>
      <c r="U306" s="179"/>
      <c r="V306" s="179"/>
      <c r="W306" s="179"/>
      <c r="X306" s="179"/>
      <c r="Y306" s="179"/>
      <c r="Z306" s="179"/>
      <c r="AA306" s="179"/>
      <c r="AB306" s="179"/>
      <c r="AC306" s="179"/>
    </row>
    <row r="307" spans="1:29" ht="15.75" customHeight="1">
      <c r="A307" s="179"/>
      <c r="B307" s="386"/>
      <c r="C307" s="388"/>
      <c r="D307" s="157"/>
      <c r="E307" s="391"/>
      <c r="F307" s="141"/>
      <c r="G307" s="141"/>
      <c r="H307" s="141"/>
      <c r="I307" s="141"/>
      <c r="J307" s="141"/>
      <c r="K307" s="141"/>
      <c r="L307" s="131"/>
      <c r="M307" s="131"/>
      <c r="N307" s="131"/>
      <c r="O307" s="131"/>
      <c r="P307" s="131"/>
      <c r="Q307" s="131"/>
      <c r="R307" s="131"/>
      <c r="S307" s="131"/>
      <c r="T307" s="131"/>
      <c r="U307" s="179"/>
      <c r="V307" s="179"/>
      <c r="W307" s="179"/>
      <c r="X307" s="179"/>
      <c r="Y307" s="179"/>
      <c r="Z307" s="179"/>
      <c r="AA307" s="179"/>
      <c r="AB307" s="179"/>
      <c r="AC307" s="179"/>
    </row>
    <row r="308" spans="1:29" ht="15.75" customHeight="1">
      <c r="A308" s="179"/>
      <c r="B308" s="386"/>
      <c r="C308" s="388"/>
      <c r="D308" s="172"/>
      <c r="E308" s="391"/>
      <c r="F308" s="141"/>
      <c r="G308" s="141"/>
      <c r="H308" s="141"/>
      <c r="I308" s="141"/>
      <c r="J308" s="141"/>
      <c r="K308" s="141"/>
      <c r="L308" s="131"/>
      <c r="M308" s="131"/>
      <c r="N308" s="131"/>
      <c r="O308" s="131"/>
      <c r="P308" s="131"/>
      <c r="Q308" s="131"/>
      <c r="R308" s="131"/>
      <c r="S308" s="131"/>
      <c r="T308" s="131"/>
      <c r="U308" s="179"/>
      <c r="V308" s="179"/>
      <c r="W308" s="179"/>
      <c r="X308" s="179"/>
      <c r="Y308" s="179"/>
      <c r="Z308" s="179"/>
      <c r="AA308" s="179"/>
      <c r="AB308" s="179"/>
      <c r="AC308" s="179"/>
    </row>
    <row r="309" spans="1:29" ht="15.75" customHeight="1">
      <c r="A309" s="179"/>
      <c r="B309" s="386"/>
      <c r="C309" s="383"/>
      <c r="D309" s="172"/>
      <c r="E309" s="391"/>
      <c r="F309" s="141"/>
      <c r="G309" s="141"/>
      <c r="H309" s="141"/>
      <c r="I309" s="141"/>
      <c r="J309" s="141"/>
      <c r="K309" s="141"/>
      <c r="L309" s="131"/>
      <c r="M309" s="131"/>
      <c r="N309" s="131"/>
      <c r="O309" s="131"/>
      <c r="P309" s="131"/>
      <c r="Q309" s="131"/>
      <c r="R309" s="131"/>
      <c r="S309" s="131"/>
      <c r="T309" s="131"/>
      <c r="U309" s="179"/>
      <c r="V309" s="179"/>
      <c r="W309" s="179"/>
      <c r="X309" s="179"/>
      <c r="Y309" s="179"/>
      <c r="Z309" s="179"/>
      <c r="AA309" s="179"/>
      <c r="AB309" s="179"/>
      <c r="AC309" s="179"/>
    </row>
    <row r="310" spans="1:29" ht="15.75" customHeight="1">
      <c r="A310" s="179"/>
      <c r="B310" s="386"/>
      <c r="C310" s="176"/>
      <c r="D310" s="176"/>
      <c r="E310" s="391"/>
      <c r="F310" s="131"/>
      <c r="G310" s="131"/>
      <c r="H310" s="131"/>
      <c r="I310" s="131"/>
      <c r="J310" s="131"/>
      <c r="K310" s="141"/>
      <c r="L310" s="131"/>
      <c r="M310" s="131"/>
      <c r="N310" s="131"/>
      <c r="O310" s="131"/>
      <c r="P310" s="131"/>
      <c r="Q310" s="131"/>
      <c r="R310" s="131"/>
      <c r="S310" s="131"/>
      <c r="T310" s="131"/>
      <c r="U310" s="179"/>
      <c r="V310" s="179"/>
      <c r="W310" s="179"/>
      <c r="X310" s="179"/>
      <c r="Y310" s="179"/>
      <c r="Z310" s="179"/>
      <c r="AA310" s="179"/>
      <c r="AB310" s="179"/>
      <c r="AC310" s="179"/>
    </row>
    <row r="311" spans="1:29" ht="15.75" customHeight="1">
      <c r="A311" s="179"/>
      <c r="B311" s="386"/>
      <c r="C311" s="387"/>
      <c r="D311" s="196"/>
      <c r="E311" s="179"/>
      <c r="F311" s="141"/>
      <c r="G311" s="141"/>
      <c r="H311" s="141"/>
      <c r="I311" s="141"/>
      <c r="J311" s="141"/>
      <c r="K311" s="141"/>
      <c r="L311" s="131"/>
      <c r="M311" s="131"/>
      <c r="N311" s="131"/>
      <c r="O311" s="131"/>
      <c r="P311" s="131"/>
      <c r="Q311" s="131"/>
      <c r="R311" s="131"/>
      <c r="S311" s="131"/>
      <c r="T311" s="131"/>
      <c r="U311" s="179"/>
      <c r="V311" s="179"/>
      <c r="W311" s="179"/>
      <c r="X311" s="179"/>
      <c r="Y311" s="179"/>
      <c r="Z311" s="179"/>
      <c r="AA311" s="179"/>
      <c r="AB311" s="179"/>
      <c r="AC311" s="179"/>
    </row>
    <row r="312" spans="1:29" ht="15.75" customHeight="1">
      <c r="A312" s="179"/>
      <c r="B312" s="386"/>
      <c r="C312" s="388"/>
      <c r="D312" s="219"/>
      <c r="E312" s="390"/>
      <c r="F312" s="141"/>
      <c r="G312" s="141"/>
      <c r="H312" s="141"/>
      <c r="I312" s="141"/>
      <c r="J312" s="141"/>
      <c r="K312" s="141"/>
      <c r="L312" s="131"/>
      <c r="M312" s="131"/>
      <c r="N312" s="131"/>
      <c r="O312" s="131"/>
      <c r="P312" s="131"/>
      <c r="Q312" s="131"/>
      <c r="R312" s="131"/>
      <c r="S312" s="131"/>
      <c r="T312" s="131"/>
      <c r="U312" s="179"/>
      <c r="V312" s="179"/>
      <c r="W312" s="179"/>
      <c r="X312" s="179"/>
      <c r="Y312" s="179"/>
      <c r="Z312" s="179"/>
      <c r="AA312" s="179"/>
      <c r="AB312" s="179"/>
      <c r="AC312" s="179"/>
    </row>
    <row r="313" spans="1:29" ht="15.75" customHeight="1">
      <c r="A313" s="179"/>
      <c r="B313" s="386"/>
      <c r="C313" s="388"/>
      <c r="D313" s="219"/>
      <c r="E313" s="390"/>
      <c r="F313" s="141"/>
      <c r="G313" s="141"/>
      <c r="H313" s="141"/>
      <c r="I313" s="141"/>
      <c r="J313" s="141"/>
      <c r="K313" s="141"/>
      <c r="L313" s="131"/>
      <c r="M313" s="131"/>
      <c r="N313" s="131"/>
      <c r="O313" s="131"/>
      <c r="P313" s="131"/>
      <c r="Q313" s="131"/>
      <c r="R313" s="131"/>
      <c r="S313" s="131"/>
      <c r="T313" s="131"/>
      <c r="U313" s="179"/>
      <c r="V313" s="179"/>
      <c r="W313" s="179"/>
      <c r="X313" s="179"/>
      <c r="Y313" s="179"/>
      <c r="Z313" s="179"/>
      <c r="AA313" s="179"/>
      <c r="AB313" s="179"/>
      <c r="AC313" s="179"/>
    </row>
    <row r="314" spans="1:29" ht="15.75" customHeight="1">
      <c r="A314" s="179"/>
      <c r="B314" s="386"/>
      <c r="C314" s="388"/>
      <c r="D314" s="219"/>
      <c r="E314" s="390"/>
      <c r="F314" s="141"/>
      <c r="G314" s="141"/>
      <c r="H314" s="141"/>
      <c r="I314" s="141"/>
      <c r="J314" s="141"/>
      <c r="K314" s="141"/>
      <c r="L314" s="131"/>
      <c r="M314" s="131"/>
      <c r="N314" s="131"/>
      <c r="O314" s="131"/>
      <c r="P314" s="131"/>
      <c r="Q314" s="131"/>
      <c r="R314" s="131"/>
      <c r="S314" s="131"/>
      <c r="T314" s="131"/>
      <c r="U314" s="179"/>
      <c r="V314" s="179"/>
      <c r="W314" s="179"/>
      <c r="X314" s="179"/>
      <c r="Y314" s="179"/>
      <c r="Z314" s="179"/>
      <c r="AA314" s="179"/>
      <c r="AB314" s="179"/>
      <c r="AC314" s="179"/>
    </row>
    <row r="315" spans="1:29" ht="15.75" customHeight="1">
      <c r="A315" s="179"/>
      <c r="B315" s="386"/>
      <c r="C315" s="388"/>
      <c r="D315" s="219"/>
      <c r="E315" s="390"/>
      <c r="F315" s="134"/>
      <c r="G315" s="134"/>
      <c r="H315" s="134"/>
      <c r="I315" s="134"/>
      <c r="J315" s="134"/>
      <c r="K315" s="141"/>
      <c r="L315" s="131"/>
      <c r="M315" s="131"/>
      <c r="N315" s="131"/>
      <c r="O315" s="131"/>
      <c r="P315" s="131"/>
      <c r="Q315" s="131"/>
      <c r="R315" s="131"/>
      <c r="S315" s="131"/>
      <c r="T315" s="131"/>
      <c r="U315" s="179"/>
      <c r="V315" s="179"/>
      <c r="W315" s="179"/>
      <c r="X315" s="179"/>
      <c r="Y315" s="179"/>
      <c r="Z315" s="179"/>
      <c r="AA315" s="179"/>
      <c r="AB315" s="179"/>
      <c r="AC315" s="179"/>
    </row>
    <row r="316" spans="1:29" ht="15.75" customHeight="1">
      <c r="A316" s="179"/>
      <c r="B316" s="386"/>
      <c r="C316" s="388"/>
      <c r="D316" s="157"/>
      <c r="E316" s="390"/>
      <c r="F316" s="134"/>
      <c r="G316" s="134"/>
      <c r="H316" s="134"/>
      <c r="I316" s="134"/>
      <c r="J316" s="134"/>
      <c r="K316" s="141"/>
      <c r="L316" s="131"/>
      <c r="M316" s="131"/>
      <c r="N316" s="131"/>
      <c r="O316" s="131"/>
      <c r="P316" s="131"/>
      <c r="Q316" s="131"/>
      <c r="R316" s="131"/>
      <c r="S316" s="131"/>
      <c r="T316" s="131"/>
      <c r="U316" s="179"/>
      <c r="V316" s="179"/>
      <c r="W316" s="179"/>
      <c r="X316" s="179"/>
      <c r="Y316" s="179"/>
      <c r="Z316" s="179"/>
      <c r="AA316" s="179"/>
      <c r="AB316" s="179"/>
      <c r="AC316" s="179"/>
    </row>
    <row r="317" spans="1:29" ht="15.75" customHeight="1">
      <c r="A317" s="179"/>
      <c r="B317" s="386"/>
      <c r="C317" s="388"/>
      <c r="D317" s="196"/>
      <c r="E317" s="390"/>
      <c r="F317" s="141"/>
      <c r="G317" s="141"/>
      <c r="H317" s="141"/>
      <c r="I317" s="141"/>
      <c r="J317" s="141"/>
      <c r="K317" s="141"/>
      <c r="L317" s="131"/>
      <c r="M317" s="131"/>
      <c r="N317" s="131"/>
      <c r="O317" s="131"/>
      <c r="P317" s="131"/>
      <c r="Q317" s="131"/>
      <c r="R317" s="131"/>
      <c r="S317" s="131"/>
      <c r="T317" s="131"/>
      <c r="U317" s="179"/>
      <c r="V317" s="179"/>
      <c r="W317" s="179"/>
      <c r="X317" s="179"/>
      <c r="Y317" s="179"/>
      <c r="Z317" s="179"/>
      <c r="AA317" s="179"/>
      <c r="AB317" s="179"/>
      <c r="AC317" s="179"/>
    </row>
    <row r="318" spans="1:29" ht="15.75" customHeight="1">
      <c r="A318" s="179"/>
      <c r="B318" s="386"/>
      <c r="C318" s="388"/>
      <c r="D318" s="219"/>
      <c r="E318" s="390"/>
      <c r="F318" s="131"/>
      <c r="G318" s="131"/>
      <c r="H318" s="131"/>
      <c r="I318" s="131"/>
      <c r="J318" s="131"/>
      <c r="K318" s="141"/>
      <c r="L318" s="131"/>
      <c r="M318" s="131"/>
      <c r="N318" s="131"/>
      <c r="O318" s="131"/>
      <c r="P318" s="131"/>
      <c r="Q318" s="131"/>
      <c r="R318" s="131"/>
      <c r="S318" s="131"/>
      <c r="T318" s="131"/>
      <c r="U318" s="179"/>
      <c r="V318" s="179"/>
      <c r="W318" s="179"/>
      <c r="X318" s="179"/>
      <c r="Y318" s="179"/>
      <c r="Z318" s="179"/>
      <c r="AA318" s="179"/>
      <c r="AB318" s="179"/>
      <c r="AC318" s="179"/>
    </row>
    <row r="319" spans="1:29" ht="15.75" customHeight="1">
      <c r="A319" s="179"/>
      <c r="B319" s="386"/>
      <c r="C319" s="388"/>
      <c r="D319" s="219"/>
      <c r="E319" s="390"/>
      <c r="F319" s="131"/>
      <c r="G319" s="131"/>
      <c r="H319" s="131"/>
      <c r="I319" s="131"/>
      <c r="J319" s="131"/>
      <c r="K319" s="141"/>
      <c r="L319" s="131"/>
      <c r="M319" s="131"/>
      <c r="N319" s="131"/>
      <c r="O319" s="131"/>
      <c r="P319" s="131"/>
      <c r="Q319" s="131"/>
      <c r="R319" s="131"/>
      <c r="S319" s="131"/>
      <c r="T319" s="131"/>
      <c r="U319" s="179"/>
      <c r="V319" s="179"/>
      <c r="W319" s="179"/>
      <c r="X319" s="179"/>
      <c r="Y319" s="179"/>
      <c r="Z319" s="179"/>
      <c r="AA319" s="179"/>
      <c r="AB319" s="179"/>
      <c r="AC319" s="179"/>
    </row>
    <row r="320" spans="1:29" ht="15.75" customHeight="1">
      <c r="A320" s="179"/>
      <c r="B320" s="386"/>
      <c r="C320" s="383"/>
      <c r="D320" s="157"/>
      <c r="E320" s="390"/>
      <c r="F320" s="131"/>
      <c r="G320" s="131"/>
      <c r="H320" s="131"/>
      <c r="I320" s="131"/>
      <c r="J320" s="131"/>
      <c r="K320" s="141"/>
      <c r="L320" s="131"/>
      <c r="M320" s="131"/>
      <c r="N320" s="131"/>
      <c r="O320" s="131"/>
      <c r="P320" s="131"/>
      <c r="Q320" s="131"/>
      <c r="R320" s="131"/>
      <c r="S320" s="131"/>
      <c r="T320" s="131"/>
      <c r="U320" s="179"/>
      <c r="V320" s="179"/>
      <c r="W320" s="179"/>
      <c r="X320" s="179"/>
      <c r="Y320" s="179"/>
      <c r="Z320" s="179"/>
      <c r="AA320" s="179"/>
      <c r="AB320" s="179"/>
      <c r="AC320" s="179"/>
    </row>
    <row r="321" spans="1:29" ht="15.75" customHeight="1">
      <c r="A321" s="179"/>
      <c r="B321" s="179"/>
      <c r="C321" s="179"/>
      <c r="D321" s="179"/>
      <c r="E321" s="390"/>
      <c r="F321" s="131"/>
      <c r="G321" s="131"/>
      <c r="H321" s="131"/>
      <c r="I321" s="131"/>
      <c r="J321" s="131"/>
      <c r="K321" s="141"/>
      <c r="L321" s="131"/>
      <c r="M321" s="131"/>
      <c r="N321" s="131"/>
      <c r="O321" s="131"/>
      <c r="P321" s="131"/>
      <c r="Q321" s="131"/>
      <c r="R321" s="131"/>
      <c r="S321" s="131"/>
      <c r="T321" s="131"/>
      <c r="U321" s="179"/>
      <c r="V321" s="179"/>
      <c r="W321" s="179"/>
      <c r="X321" s="179"/>
      <c r="Y321" s="179"/>
      <c r="Z321" s="179"/>
      <c r="AA321" s="179"/>
      <c r="AB321" s="179"/>
      <c r="AC321" s="179"/>
    </row>
    <row r="322" spans="1:29" ht="15.75" customHeight="1">
      <c r="A322" s="179"/>
      <c r="B322" s="179"/>
      <c r="C322" s="179"/>
      <c r="D322" s="179"/>
      <c r="E322" s="179"/>
      <c r="F322" s="131"/>
      <c r="G322" s="131"/>
      <c r="H322" s="131"/>
      <c r="I322" s="131"/>
      <c r="J322" s="131"/>
      <c r="K322" s="141"/>
      <c r="L322" s="131"/>
      <c r="M322" s="131"/>
      <c r="N322" s="131"/>
      <c r="O322" s="131"/>
      <c r="P322" s="131"/>
      <c r="Q322" s="131"/>
      <c r="R322" s="131"/>
      <c r="S322" s="131"/>
      <c r="T322" s="131"/>
      <c r="U322" s="179"/>
      <c r="V322" s="179"/>
      <c r="W322" s="179"/>
      <c r="X322" s="179"/>
      <c r="Y322" s="179"/>
      <c r="Z322" s="179"/>
      <c r="AA322" s="179"/>
      <c r="AB322" s="179"/>
      <c r="AC322" s="179"/>
    </row>
    <row r="323" spans="1:29" ht="15.75" customHeight="1">
      <c r="A323" s="179"/>
      <c r="B323" s="179"/>
      <c r="C323" s="179"/>
      <c r="D323" s="179"/>
      <c r="E323" s="179"/>
      <c r="F323" s="131"/>
      <c r="G323" s="131"/>
      <c r="H323" s="131"/>
      <c r="I323" s="131"/>
      <c r="J323" s="131"/>
      <c r="K323" s="141"/>
      <c r="L323" s="131"/>
      <c r="M323" s="131"/>
      <c r="N323" s="131"/>
      <c r="O323" s="131"/>
      <c r="P323" s="131"/>
      <c r="Q323" s="131"/>
      <c r="R323" s="131"/>
      <c r="S323" s="131"/>
      <c r="T323" s="131"/>
      <c r="U323" s="179"/>
      <c r="V323" s="179"/>
      <c r="W323" s="179"/>
      <c r="X323" s="179"/>
      <c r="Y323" s="179"/>
      <c r="Z323" s="179"/>
      <c r="AA323" s="179"/>
      <c r="AB323" s="179"/>
      <c r="AC323" s="179"/>
    </row>
    <row r="324" spans="1:29" ht="15.75" customHeight="1">
      <c r="A324" s="173"/>
      <c r="B324" s="176"/>
      <c r="C324" s="159"/>
      <c r="D324" s="159"/>
      <c r="E324" s="179"/>
      <c r="F324" s="131"/>
      <c r="G324" s="131"/>
      <c r="H324" s="131"/>
      <c r="I324" s="131"/>
      <c r="J324" s="131"/>
      <c r="K324" s="141"/>
      <c r="L324" s="131"/>
      <c r="M324" s="161"/>
      <c r="N324" s="132"/>
      <c r="O324" s="132"/>
      <c r="P324" s="132"/>
      <c r="Q324" s="132"/>
      <c r="R324" s="132"/>
      <c r="S324" s="132"/>
      <c r="T324" s="132"/>
      <c r="U324" s="38"/>
      <c r="V324" s="38"/>
      <c r="W324" s="38"/>
      <c r="X324" s="38"/>
      <c r="Y324" s="38"/>
      <c r="Z324" s="38"/>
      <c r="AA324" s="38"/>
      <c r="AB324" s="38"/>
      <c r="AC324" s="38"/>
    </row>
    <row r="325" spans="1:29" ht="15.75" customHeight="1">
      <c r="A325" s="173"/>
      <c r="B325" s="176"/>
      <c r="C325" s="159"/>
      <c r="D325" s="159"/>
      <c r="E325" s="179"/>
      <c r="F325" s="131"/>
      <c r="G325" s="131"/>
      <c r="H325" s="131"/>
      <c r="I325" s="131"/>
      <c r="J325" s="131"/>
      <c r="K325" s="141"/>
      <c r="L325" s="131"/>
      <c r="M325" s="161"/>
      <c r="N325" s="132"/>
      <c r="O325" s="132"/>
      <c r="P325" s="132"/>
      <c r="Q325" s="132"/>
      <c r="R325" s="132"/>
      <c r="S325" s="132"/>
      <c r="T325" s="132"/>
      <c r="U325" s="38"/>
      <c r="V325" s="38"/>
      <c r="W325" s="38"/>
      <c r="X325" s="38"/>
      <c r="Y325" s="38"/>
      <c r="Z325" s="38"/>
      <c r="AA325" s="38"/>
      <c r="AB325" s="38"/>
      <c r="AC325" s="38"/>
    </row>
    <row r="326" spans="1:29" ht="15.75" customHeight="1">
      <c r="A326" s="173"/>
      <c r="B326" s="176"/>
      <c r="C326" s="159"/>
      <c r="D326" s="159"/>
      <c r="E326" s="179"/>
      <c r="F326" s="131"/>
      <c r="G326" s="131"/>
      <c r="H326" s="131"/>
      <c r="I326" s="131"/>
      <c r="J326" s="131"/>
      <c r="K326" s="141"/>
      <c r="L326" s="131"/>
      <c r="M326" s="161"/>
      <c r="N326" s="132"/>
      <c r="O326" s="132"/>
      <c r="P326" s="132"/>
      <c r="Q326" s="132"/>
      <c r="R326" s="132"/>
      <c r="S326" s="132"/>
      <c r="T326" s="132"/>
      <c r="U326" s="38"/>
      <c r="V326" s="38"/>
      <c r="W326" s="38"/>
      <c r="X326" s="38"/>
      <c r="Y326" s="38"/>
      <c r="Z326" s="38"/>
      <c r="AA326" s="38"/>
      <c r="AB326" s="38"/>
      <c r="AC326" s="38"/>
    </row>
    <row r="327" spans="1:29" ht="15.75" customHeight="1">
      <c r="A327" s="173"/>
      <c r="B327" s="176"/>
      <c r="C327" s="159"/>
      <c r="D327" s="159"/>
      <c r="E327" s="179"/>
      <c r="F327" s="131"/>
      <c r="G327" s="131"/>
      <c r="H327" s="131"/>
      <c r="I327" s="131"/>
      <c r="J327" s="131"/>
      <c r="K327" s="141"/>
      <c r="L327" s="131"/>
      <c r="M327" s="161"/>
      <c r="N327" s="132"/>
      <c r="O327" s="132"/>
      <c r="P327" s="132"/>
      <c r="Q327" s="132"/>
      <c r="R327" s="132"/>
      <c r="S327" s="132"/>
      <c r="T327" s="132"/>
      <c r="U327" s="38"/>
      <c r="V327" s="38"/>
      <c r="W327" s="38"/>
      <c r="X327" s="38"/>
      <c r="Y327" s="38"/>
      <c r="Z327" s="38"/>
      <c r="AA327" s="38"/>
      <c r="AB327" s="38"/>
      <c r="AC327" s="38"/>
    </row>
    <row r="328" spans="1:29" ht="15.75" customHeight="1">
      <c r="A328" s="173"/>
      <c r="B328" s="176"/>
      <c r="C328" s="176"/>
      <c r="D328" s="176"/>
      <c r="E328" s="179"/>
      <c r="F328" s="131"/>
      <c r="G328" s="131"/>
      <c r="H328" s="131"/>
      <c r="I328" s="131"/>
      <c r="J328" s="131"/>
      <c r="K328" s="141"/>
      <c r="L328" s="131"/>
      <c r="M328" s="161"/>
      <c r="N328" s="132"/>
      <c r="O328" s="132"/>
      <c r="P328" s="132"/>
      <c r="Q328" s="132"/>
      <c r="R328" s="132"/>
      <c r="S328" s="132"/>
      <c r="T328" s="132"/>
      <c r="U328" s="38"/>
      <c r="V328" s="38"/>
      <c r="W328" s="38"/>
      <c r="X328" s="38"/>
      <c r="Y328" s="38"/>
      <c r="Z328" s="38"/>
      <c r="AA328" s="38"/>
      <c r="AB328" s="38"/>
      <c r="AC328" s="38"/>
    </row>
    <row r="329" spans="1:29" ht="15.75" customHeight="1">
      <c r="A329" s="173"/>
      <c r="B329" s="176"/>
      <c r="C329" s="176"/>
      <c r="D329" s="176"/>
      <c r="E329" s="179"/>
      <c r="F329" s="131"/>
      <c r="G329" s="131"/>
      <c r="H329" s="131"/>
      <c r="I329" s="131"/>
      <c r="J329" s="131"/>
      <c r="K329" s="141"/>
      <c r="L329" s="131"/>
      <c r="M329" s="161"/>
      <c r="N329" s="132"/>
      <c r="O329" s="132"/>
      <c r="P329" s="132"/>
      <c r="Q329" s="132"/>
      <c r="R329" s="132"/>
      <c r="S329" s="132"/>
      <c r="T329" s="132"/>
      <c r="U329" s="38"/>
      <c r="V329" s="38"/>
      <c r="W329" s="38"/>
      <c r="X329" s="38"/>
      <c r="Y329" s="38"/>
      <c r="Z329" s="38"/>
      <c r="AA329" s="38"/>
      <c r="AB329" s="38"/>
      <c r="AC329" s="38"/>
    </row>
    <row r="330" spans="1:29" ht="15.75" customHeight="1">
      <c r="A330" s="173"/>
      <c r="B330" s="176"/>
      <c r="C330" s="176"/>
      <c r="D330" s="176"/>
      <c r="E330" s="179"/>
      <c r="F330" s="131"/>
      <c r="G330" s="131"/>
      <c r="H330" s="131"/>
      <c r="I330" s="131"/>
      <c r="J330" s="131"/>
      <c r="K330" s="141"/>
      <c r="L330" s="131"/>
      <c r="M330" s="161"/>
      <c r="N330" s="132"/>
      <c r="O330" s="132"/>
      <c r="P330" s="132"/>
      <c r="Q330" s="132"/>
      <c r="R330" s="132"/>
      <c r="S330" s="132"/>
      <c r="T330" s="132"/>
      <c r="U330" s="38"/>
      <c r="V330" s="38"/>
      <c r="W330" s="38"/>
      <c r="X330" s="38"/>
      <c r="Y330" s="38"/>
      <c r="Z330" s="38"/>
      <c r="AA330" s="38"/>
      <c r="AB330" s="38"/>
      <c r="AC330" s="38"/>
    </row>
    <row r="331" spans="1:29" ht="15.75" customHeight="1">
      <c r="A331" s="173"/>
      <c r="B331" s="176"/>
      <c r="C331" s="176"/>
      <c r="D331" s="176"/>
      <c r="E331" s="179"/>
      <c r="F331" s="131"/>
      <c r="G331" s="131"/>
      <c r="H331" s="131"/>
      <c r="I331" s="131"/>
      <c r="J331" s="131"/>
      <c r="K331" s="141"/>
      <c r="L331" s="131"/>
      <c r="M331" s="161"/>
      <c r="N331" s="132"/>
      <c r="O331" s="132"/>
      <c r="P331" s="132"/>
      <c r="Q331" s="132"/>
      <c r="R331" s="132"/>
      <c r="S331" s="132"/>
      <c r="T331" s="132"/>
      <c r="U331" s="38"/>
      <c r="V331" s="38"/>
      <c r="W331" s="38"/>
      <c r="X331" s="38"/>
      <c r="Y331" s="38"/>
      <c r="Z331" s="38"/>
      <c r="AA331" s="38"/>
      <c r="AB331" s="38"/>
      <c r="AC331" s="38"/>
    </row>
    <row r="332" spans="1:29" ht="15.75" customHeight="1">
      <c r="A332" s="173"/>
      <c r="B332" s="176"/>
      <c r="C332" s="176"/>
      <c r="D332" s="176"/>
      <c r="E332" s="179"/>
      <c r="F332" s="131"/>
      <c r="G332" s="131"/>
      <c r="H332" s="131"/>
      <c r="I332" s="131"/>
      <c r="J332" s="131"/>
      <c r="K332" s="141"/>
      <c r="L332" s="131"/>
      <c r="M332" s="161"/>
      <c r="N332" s="132"/>
      <c r="O332" s="132"/>
      <c r="P332" s="132"/>
      <c r="Q332" s="132"/>
      <c r="R332" s="132"/>
      <c r="S332" s="132"/>
      <c r="T332" s="132"/>
      <c r="U332" s="38"/>
      <c r="V332" s="38"/>
      <c r="W332" s="38"/>
      <c r="X332" s="38"/>
      <c r="Y332" s="38"/>
      <c r="Z332" s="38"/>
      <c r="AA332" s="38"/>
      <c r="AB332" s="38"/>
      <c r="AC332" s="38"/>
    </row>
    <row r="333" spans="1:29" ht="15.75" customHeight="1">
      <c r="A333" s="220"/>
      <c r="B333" s="221"/>
      <c r="C333" s="221"/>
      <c r="D333" s="221"/>
      <c r="E333" s="179"/>
      <c r="F333" s="223"/>
      <c r="G333" s="223"/>
      <c r="H333" s="223"/>
      <c r="I333" s="223"/>
      <c r="J333" s="223"/>
      <c r="K333" s="223"/>
      <c r="L333" s="161"/>
      <c r="M333" s="161"/>
      <c r="N333" s="132"/>
      <c r="O333" s="132"/>
      <c r="P333" s="132"/>
      <c r="Q333" s="132"/>
      <c r="R333" s="132"/>
      <c r="S333" s="132"/>
      <c r="T333" s="132"/>
      <c r="U333" s="38"/>
      <c r="V333" s="38"/>
      <c r="W333" s="38"/>
      <c r="X333" s="38"/>
      <c r="Y333" s="38"/>
      <c r="Z333" s="38"/>
      <c r="AA333" s="38"/>
      <c r="AB333" s="38"/>
      <c r="AC333" s="38"/>
    </row>
    <row r="334" spans="1:29" ht="15.75" customHeight="1">
      <c r="A334" s="220"/>
      <c r="B334" s="221"/>
      <c r="C334" s="221"/>
      <c r="D334" s="221"/>
      <c r="E334" s="222"/>
      <c r="F334" s="223"/>
      <c r="G334" s="223"/>
      <c r="H334" s="223"/>
      <c r="I334" s="223"/>
      <c r="J334" s="223"/>
      <c r="K334" s="223"/>
      <c r="L334" s="161"/>
      <c r="M334" s="161"/>
      <c r="N334" s="132"/>
      <c r="O334" s="132"/>
      <c r="P334" s="132"/>
      <c r="Q334" s="132"/>
      <c r="R334" s="132"/>
      <c r="S334" s="132"/>
      <c r="T334" s="132"/>
      <c r="U334" s="38"/>
      <c r="V334" s="38"/>
      <c r="W334" s="38"/>
      <c r="X334" s="38"/>
      <c r="Y334" s="38"/>
      <c r="Z334" s="38"/>
      <c r="AA334" s="38"/>
      <c r="AB334" s="38"/>
      <c r="AC334" s="38"/>
    </row>
    <row r="335" spans="1:29" ht="15.75" customHeight="1">
      <c r="A335" s="220"/>
      <c r="B335" s="221"/>
      <c r="C335" s="221"/>
      <c r="D335" s="221"/>
      <c r="E335" s="222"/>
      <c r="F335" s="223"/>
      <c r="G335" s="223"/>
      <c r="H335" s="223"/>
      <c r="I335" s="223"/>
      <c r="J335" s="223"/>
      <c r="K335" s="223"/>
      <c r="L335" s="161"/>
      <c r="M335" s="161"/>
      <c r="N335" s="132"/>
      <c r="O335" s="132"/>
      <c r="P335" s="132"/>
      <c r="Q335" s="132"/>
      <c r="R335" s="132"/>
      <c r="S335" s="132"/>
      <c r="T335" s="132"/>
      <c r="U335" s="38"/>
      <c r="V335" s="38"/>
      <c r="W335" s="38"/>
      <c r="X335" s="38"/>
      <c r="Y335" s="38"/>
      <c r="Z335" s="38"/>
      <c r="AA335" s="38"/>
      <c r="AB335" s="38"/>
      <c r="AC335" s="38"/>
    </row>
    <row r="336" spans="1:29" ht="15.75" customHeight="1">
      <c r="A336" s="220"/>
      <c r="B336" s="221"/>
      <c r="C336" s="221"/>
      <c r="D336" s="221"/>
      <c r="E336" s="222"/>
      <c r="F336" s="223"/>
      <c r="G336" s="223"/>
      <c r="H336" s="223"/>
      <c r="I336" s="223"/>
      <c r="J336" s="223"/>
      <c r="K336" s="223"/>
      <c r="L336" s="161"/>
      <c r="M336" s="161"/>
      <c r="N336" s="132"/>
      <c r="O336" s="132"/>
      <c r="P336" s="132"/>
      <c r="Q336" s="132"/>
      <c r="R336" s="132"/>
      <c r="S336" s="132"/>
      <c r="T336" s="132"/>
      <c r="U336" s="38"/>
      <c r="V336" s="38"/>
      <c r="W336" s="38"/>
      <c r="X336" s="38"/>
      <c r="Y336" s="38"/>
      <c r="Z336" s="38"/>
      <c r="AA336" s="38"/>
      <c r="AB336" s="38"/>
      <c r="AC336" s="38"/>
    </row>
    <row r="337" spans="1:29" ht="15.75" customHeight="1">
      <c r="A337" s="220"/>
      <c r="B337" s="221"/>
      <c r="C337" s="221"/>
      <c r="D337" s="221"/>
      <c r="E337" s="222"/>
      <c r="F337" s="161"/>
      <c r="G337" s="161"/>
      <c r="H337" s="161"/>
      <c r="I337" s="161"/>
      <c r="J337" s="161"/>
      <c r="K337" s="223"/>
      <c r="L337" s="161"/>
      <c r="M337" s="161"/>
      <c r="N337" s="132"/>
      <c r="O337" s="132"/>
      <c r="P337" s="132"/>
      <c r="Q337" s="132"/>
      <c r="R337" s="132"/>
      <c r="S337" s="132"/>
      <c r="T337" s="132"/>
      <c r="U337" s="38"/>
      <c r="V337" s="38"/>
      <c r="W337" s="38"/>
      <c r="X337" s="38"/>
      <c r="Y337" s="38"/>
      <c r="Z337" s="38"/>
      <c r="AA337" s="38"/>
      <c r="AB337" s="38"/>
      <c r="AC337" s="38"/>
    </row>
    <row r="338" spans="1:29" ht="15.75" customHeight="1">
      <c r="A338" s="220"/>
      <c r="B338" s="221"/>
      <c r="C338" s="221"/>
      <c r="D338" s="221"/>
      <c r="E338" s="221"/>
      <c r="F338" s="161"/>
      <c r="G338" s="161"/>
      <c r="H338" s="161"/>
      <c r="I338" s="161"/>
      <c r="J338" s="161"/>
      <c r="K338" s="223"/>
      <c r="L338" s="161"/>
      <c r="M338" s="161"/>
      <c r="N338" s="132"/>
      <c r="O338" s="132"/>
      <c r="P338" s="132"/>
      <c r="Q338" s="132"/>
      <c r="R338" s="132"/>
      <c r="S338" s="132"/>
      <c r="T338" s="132"/>
      <c r="U338" s="38"/>
      <c r="V338" s="38"/>
      <c r="W338" s="38"/>
      <c r="X338" s="38"/>
      <c r="Y338" s="38"/>
      <c r="Z338" s="38"/>
      <c r="AA338" s="38"/>
      <c r="AB338" s="38"/>
      <c r="AC338" s="38"/>
    </row>
    <row r="339" spans="1:29" ht="15.75" customHeight="1">
      <c r="A339" s="220"/>
      <c r="B339" s="221"/>
      <c r="C339" s="221"/>
      <c r="D339" s="221"/>
      <c r="E339" s="221"/>
      <c r="F339" s="161"/>
      <c r="G339" s="161"/>
      <c r="H339" s="161"/>
      <c r="I339" s="161"/>
      <c r="J339" s="161"/>
      <c r="K339" s="223"/>
      <c r="L339" s="161"/>
      <c r="M339" s="161"/>
      <c r="N339" s="132"/>
      <c r="O339" s="132"/>
      <c r="P339" s="132"/>
      <c r="Q339" s="132"/>
      <c r="R339" s="132"/>
      <c r="S339" s="132"/>
      <c r="T339" s="132"/>
      <c r="U339" s="38"/>
      <c r="V339" s="38"/>
      <c r="W339" s="38"/>
      <c r="X339" s="38"/>
      <c r="Y339" s="38"/>
      <c r="Z339" s="38"/>
      <c r="AA339" s="38"/>
      <c r="AB339" s="38"/>
      <c r="AC339" s="38"/>
    </row>
    <row r="340" spans="1:29" ht="15.75" customHeight="1">
      <c r="A340" s="224"/>
      <c r="B340" s="224"/>
      <c r="C340" s="224"/>
      <c r="D340" s="224"/>
      <c r="E340" s="221"/>
      <c r="F340" s="161"/>
      <c r="G340" s="161"/>
      <c r="H340" s="161"/>
      <c r="I340" s="161"/>
      <c r="J340" s="161"/>
      <c r="K340" s="161"/>
      <c r="L340" s="161"/>
      <c r="M340" s="161"/>
      <c r="N340" s="161"/>
      <c r="O340" s="161"/>
      <c r="P340" s="161"/>
      <c r="Q340" s="161"/>
      <c r="R340" s="161"/>
      <c r="S340" s="161"/>
      <c r="T340" s="161"/>
      <c r="U340" s="224"/>
      <c r="V340" s="224"/>
      <c r="W340" s="224"/>
      <c r="X340" s="224"/>
      <c r="Y340" s="224"/>
      <c r="Z340" s="224"/>
      <c r="AA340" s="224"/>
      <c r="AB340" s="224"/>
      <c r="AC340" s="224"/>
    </row>
    <row r="341" spans="1:29" ht="15.75" customHeight="1">
      <c r="A341" s="224"/>
      <c r="B341" s="224"/>
      <c r="C341" s="224"/>
      <c r="D341" s="224"/>
      <c r="E341" s="224"/>
      <c r="F341" s="161"/>
      <c r="G341" s="161"/>
      <c r="H341" s="161"/>
      <c r="I341" s="161"/>
      <c r="J341" s="161"/>
      <c r="K341" s="161"/>
      <c r="L341" s="161"/>
      <c r="M341" s="161"/>
      <c r="N341" s="161"/>
      <c r="O341" s="161"/>
      <c r="P341" s="161"/>
      <c r="Q341" s="161"/>
      <c r="R341" s="161"/>
      <c r="S341" s="161"/>
      <c r="T341" s="161"/>
      <c r="U341" s="224"/>
      <c r="V341" s="224"/>
      <c r="W341" s="224"/>
      <c r="X341" s="224"/>
      <c r="Y341" s="224"/>
      <c r="Z341" s="224"/>
      <c r="AA341" s="224"/>
      <c r="AB341" s="224"/>
      <c r="AC341" s="224"/>
    </row>
    <row r="342" spans="1:29" ht="15.75" customHeight="1">
      <c r="A342" s="224"/>
      <c r="B342" s="224"/>
      <c r="C342" s="224"/>
      <c r="D342" s="224"/>
      <c r="E342" s="224"/>
      <c r="F342" s="161"/>
      <c r="G342" s="161"/>
      <c r="H342" s="161"/>
      <c r="I342" s="161"/>
      <c r="J342" s="161"/>
      <c r="K342" s="161"/>
      <c r="L342" s="161"/>
      <c r="M342" s="161"/>
      <c r="N342" s="161"/>
      <c r="O342" s="161"/>
      <c r="P342" s="161"/>
      <c r="Q342" s="161"/>
      <c r="R342" s="161"/>
      <c r="S342" s="161"/>
      <c r="T342" s="161"/>
      <c r="U342" s="224"/>
      <c r="V342" s="224"/>
      <c r="W342" s="224"/>
      <c r="X342" s="224"/>
      <c r="Y342" s="224"/>
      <c r="Z342" s="224"/>
      <c r="AA342" s="224"/>
      <c r="AB342" s="224"/>
      <c r="AC342" s="224"/>
    </row>
    <row r="343" spans="1:29" ht="15.75" customHeight="1">
      <c r="A343" s="224"/>
      <c r="B343" s="224"/>
      <c r="C343" s="224"/>
      <c r="D343" s="224"/>
      <c r="E343" s="224"/>
      <c r="F343" s="161"/>
      <c r="G343" s="161"/>
      <c r="H343" s="161"/>
      <c r="I343" s="161"/>
      <c r="J343" s="161"/>
      <c r="K343" s="161"/>
      <c r="L343" s="161"/>
      <c r="M343" s="161"/>
      <c r="N343" s="161"/>
      <c r="O343" s="161"/>
      <c r="P343" s="161"/>
      <c r="Q343" s="161"/>
      <c r="R343" s="161"/>
      <c r="S343" s="161"/>
      <c r="T343" s="161"/>
      <c r="U343" s="224"/>
      <c r="V343" s="224"/>
      <c r="W343" s="224"/>
      <c r="X343" s="224"/>
      <c r="Y343" s="224"/>
      <c r="Z343" s="224"/>
      <c r="AA343" s="224"/>
      <c r="AB343" s="224"/>
      <c r="AC343" s="224"/>
    </row>
    <row r="344" spans="1:29" ht="15.75" customHeight="1">
      <c r="A344" s="224"/>
      <c r="B344" s="224"/>
      <c r="C344" s="224"/>
      <c r="D344" s="224"/>
      <c r="E344" s="224"/>
      <c r="F344" s="161"/>
      <c r="G344" s="161"/>
      <c r="H344" s="161"/>
      <c r="I344" s="161"/>
      <c r="J344" s="161"/>
      <c r="K344" s="161"/>
      <c r="L344" s="161"/>
      <c r="M344" s="161"/>
      <c r="N344" s="161"/>
      <c r="O344" s="161"/>
      <c r="P344" s="161"/>
      <c r="Q344" s="161"/>
      <c r="R344" s="161"/>
      <c r="S344" s="161"/>
      <c r="T344" s="161"/>
      <c r="U344" s="224"/>
      <c r="V344" s="224"/>
      <c r="W344" s="224"/>
      <c r="X344" s="224"/>
      <c r="Y344" s="224"/>
      <c r="Z344" s="224"/>
      <c r="AA344" s="224"/>
      <c r="AB344" s="224"/>
      <c r="AC344" s="224"/>
    </row>
    <row r="345" spans="1:29" ht="15.75" customHeight="1">
      <c r="A345" s="224"/>
      <c r="B345" s="224"/>
      <c r="C345" s="224"/>
      <c r="D345" s="224"/>
      <c r="E345" s="224"/>
      <c r="F345" s="161"/>
      <c r="G345" s="161"/>
      <c r="H345" s="161"/>
      <c r="I345" s="161"/>
      <c r="J345" s="161"/>
      <c r="K345" s="161"/>
      <c r="L345" s="161"/>
      <c r="M345" s="161"/>
      <c r="N345" s="161"/>
      <c r="O345" s="161"/>
      <c r="P345" s="161"/>
      <c r="Q345" s="161"/>
      <c r="R345" s="161"/>
      <c r="S345" s="161"/>
      <c r="T345" s="161"/>
      <c r="U345" s="224"/>
      <c r="V345" s="224"/>
      <c r="W345" s="224"/>
      <c r="X345" s="224"/>
      <c r="Y345" s="224"/>
      <c r="Z345" s="224"/>
      <c r="AA345" s="224"/>
      <c r="AB345" s="224"/>
      <c r="AC345" s="224"/>
    </row>
    <row r="346" spans="1:29" ht="15.75" customHeight="1">
      <c r="A346" s="224"/>
      <c r="B346" s="224"/>
      <c r="C346" s="224"/>
      <c r="D346" s="224"/>
      <c r="E346" s="224"/>
      <c r="F346" s="161"/>
      <c r="G346" s="161"/>
      <c r="H346" s="161"/>
      <c r="I346" s="161"/>
      <c r="J346" s="161"/>
      <c r="K346" s="161"/>
      <c r="L346" s="161"/>
      <c r="M346" s="161"/>
      <c r="N346" s="161"/>
      <c r="O346" s="161"/>
      <c r="P346" s="161"/>
      <c r="Q346" s="161"/>
      <c r="R346" s="161"/>
      <c r="S346" s="161"/>
      <c r="T346" s="161"/>
      <c r="U346" s="224"/>
      <c r="V346" s="224"/>
      <c r="W346" s="224"/>
      <c r="X346" s="224"/>
      <c r="Y346" s="224"/>
      <c r="Z346" s="224"/>
      <c r="AA346" s="224"/>
      <c r="AB346" s="224"/>
      <c r="AC346" s="224"/>
    </row>
    <row r="347" spans="1:29" ht="15.75" customHeight="1">
      <c r="A347" s="224"/>
      <c r="B347" s="224"/>
      <c r="C347" s="224"/>
      <c r="D347" s="224"/>
      <c r="E347" s="224"/>
      <c r="F347" s="161"/>
      <c r="G347" s="161"/>
      <c r="H347" s="161"/>
      <c r="I347" s="161"/>
      <c r="J347" s="161"/>
      <c r="K347" s="161"/>
      <c r="L347" s="161"/>
      <c r="M347" s="161"/>
      <c r="N347" s="161"/>
      <c r="O347" s="161"/>
      <c r="P347" s="161"/>
      <c r="Q347" s="161"/>
      <c r="R347" s="161"/>
      <c r="S347" s="161"/>
      <c r="T347" s="161"/>
      <c r="U347" s="224"/>
      <c r="V347" s="224"/>
      <c r="W347" s="224"/>
      <c r="X347" s="224"/>
      <c r="Y347" s="224"/>
      <c r="Z347" s="224"/>
      <c r="AA347" s="224"/>
      <c r="AB347" s="224"/>
      <c r="AC347" s="224"/>
    </row>
    <row r="348" spans="1:29" ht="15.75" customHeight="1">
      <c r="A348" s="224"/>
      <c r="B348" s="224"/>
      <c r="C348" s="224"/>
      <c r="D348" s="224"/>
      <c r="E348" s="224"/>
      <c r="F348" s="161"/>
      <c r="G348" s="161"/>
      <c r="H348" s="161"/>
      <c r="I348" s="161"/>
      <c r="J348" s="161"/>
      <c r="K348" s="161"/>
      <c r="L348" s="161"/>
      <c r="M348" s="161"/>
      <c r="N348" s="161"/>
      <c r="O348" s="161"/>
      <c r="P348" s="161"/>
      <c r="Q348" s="161"/>
      <c r="R348" s="161"/>
      <c r="S348" s="161"/>
      <c r="T348" s="161"/>
      <c r="U348" s="224"/>
      <c r="V348" s="224"/>
      <c r="W348" s="224"/>
      <c r="X348" s="224"/>
      <c r="Y348" s="224"/>
      <c r="Z348" s="224"/>
      <c r="AA348" s="224"/>
      <c r="AB348" s="224"/>
      <c r="AC348" s="224"/>
    </row>
    <row r="349" spans="1:29" ht="15.75" customHeight="1">
      <c r="A349" s="224"/>
      <c r="B349" s="224"/>
      <c r="C349" s="224"/>
      <c r="D349" s="224"/>
      <c r="E349" s="224"/>
      <c r="F349" s="161"/>
      <c r="G349" s="161"/>
      <c r="H349" s="161"/>
      <c r="I349" s="161"/>
      <c r="J349" s="161"/>
      <c r="K349" s="161"/>
      <c r="L349" s="161"/>
      <c r="M349" s="161"/>
      <c r="N349" s="161"/>
      <c r="O349" s="161"/>
      <c r="P349" s="161"/>
      <c r="Q349" s="161"/>
      <c r="R349" s="161"/>
      <c r="S349" s="161"/>
      <c r="T349" s="161"/>
      <c r="U349" s="224"/>
      <c r="V349" s="224"/>
      <c r="W349" s="224"/>
      <c r="X349" s="224"/>
      <c r="Y349" s="224"/>
      <c r="Z349" s="224"/>
      <c r="AA349" s="224"/>
      <c r="AB349" s="224"/>
      <c r="AC349" s="224"/>
    </row>
    <row r="350" spans="1:29" ht="15.75" customHeight="1">
      <c r="A350" s="224"/>
      <c r="B350" s="224"/>
      <c r="C350" s="224"/>
      <c r="D350" s="224"/>
      <c r="E350" s="224"/>
      <c r="F350" s="161"/>
      <c r="G350" s="161"/>
      <c r="H350" s="161"/>
      <c r="I350" s="161"/>
      <c r="J350" s="161"/>
      <c r="K350" s="161"/>
      <c r="L350" s="161"/>
      <c r="M350" s="161"/>
      <c r="N350" s="161"/>
      <c r="O350" s="161"/>
      <c r="P350" s="161"/>
      <c r="Q350" s="161"/>
      <c r="R350" s="161"/>
      <c r="S350" s="161"/>
      <c r="T350" s="161"/>
      <c r="U350" s="224"/>
      <c r="V350" s="224"/>
      <c r="W350" s="224"/>
      <c r="X350" s="224"/>
      <c r="Y350" s="224"/>
      <c r="Z350" s="224"/>
      <c r="AA350" s="224"/>
      <c r="AB350" s="224"/>
      <c r="AC350" s="224"/>
    </row>
    <row r="351" spans="1:29" ht="15.75" customHeight="1">
      <c r="A351" s="224"/>
      <c r="B351" s="224"/>
      <c r="C351" s="224"/>
      <c r="D351" s="224"/>
      <c r="E351" s="224"/>
      <c r="F351" s="161"/>
      <c r="G351" s="161"/>
      <c r="H351" s="161"/>
      <c r="I351" s="161"/>
      <c r="J351" s="161"/>
      <c r="K351" s="161"/>
      <c r="L351" s="161"/>
      <c r="M351" s="161"/>
      <c r="N351" s="161"/>
      <c r="O351" s="161"/>
      <c r="P351" s="161"/>
      <c r="Q351" s="161"/>
      <c r="R351" s="161"/>
      <c r="S351" s="161"/>
      <c r="T351" s="161"/>
      <c r="U351" s="224"/>
      <c r="V351" s="224"/>
      <c r="W351" s="224"/>
      <c r="X351" s="224"/>
      <c r="Y351" s="224"/>
      <c r="Z351" s="224"/>
      <c r="AA351" s="224"/>
      <c r="AB351" s="224"/>
      <c r="AC351" s="224"/>
    </row>
    <row r="352" spans="1:29" ht="15.75" customHeight="1">
      <c r="A352" s="224"/>
      <c r="B352" s="224"/>
      <c r="C352" s="224"/>
      <c r="D352" s="224"/>
      <c r="E352" s="224"/>
      <c r="F352" s="161"/>
      <c r="G352" s="161"/>
      <c r="H352" s="161"/>
      <c r="I352" s="161"/>
      <c r="J352" s="161"/>
      <c r="K352" s="161"/>
      <c r="L352" s="161"/>
      <c r="M352" s="161"/>
      <c r="N352" s="161"/>
      <c r="O352" s="161"/>
      <c r="P352" s="161"/>
      <c r="Q352" s="161"/>
      <c r="R352" s="161"/>
      <c r="S352" s="161"/>
      <c r="T352" s="161"/>
      <c r="U352" s="224"/>
      <c r="V352" s="224"/>
      <c r="W352" s="224"/>
      <c r="X352" s="224"/>
      <c r="Y352" s="224"/>
      <c r="Z352" s="224"/>
      <c r="AA352" s="224"/>
      <c r="AB352" s="224"/>
      <c r="AC352" s="224"/>
    </row>
    <row r="353" spans="1:29" ht="15.75" customHeight="1">
      <c r="A353" s="224"/>
      <c r="B353" s="224"/>
      <c r="C353" s="224"/>
      <c r="D353" s="224"/>
      <c r="E353" s="224"/>
      <c r="F353" s="161"/>
      <c r="G353" s="161"/>
      <c r="H353" s="161"/>
      <c r="I353" s="161"/>
      <c r="J353" s="161"/>
      <c r="K353" s="161"/>
      <c r="L353" s="161"/>
      <c r="M353" s="161"/>
      <c r="N353" s="161"/>
      <c r="O353" s="161"/>
      <c r="P353" s="161"/>
      <c r="Q353" s="161"/>
      <c r="R353" s="161"/>
      <c r="S353" s="161"/>
      <c r="T353" s="161"/>
      <c r="U353" s="224"/>
      <c r="V353" s="224"/>
      <c r="W353" s="224"/>
      <c r="X353" s="224"/>
      <c r="Y353" s="224"/>
      <c r="Z353" s="224"/>
      <c r="AA353" s="224"/>
      <c r="AB353" s="224"/>
      <c r="AC353" s="224"/>
    </row>
    <row r="354" spans="1:29" ht="15.75" customHeight="1">
      <c r="A354" s="224"/>
      <c r="B354" s="224"/>
      <c r="C354" s="224"/>
      <c r="D354" s="224"/>
      <c r="E354" s="224"/>
      <c r="F354" s="161"/>
      <c r="G354" s="161"/>
      <c r="H354" s="161"/>
      <c r="I354" s="161"/>
      <c r="J354" s="161"/>
      <c r="K354" s="161"/>
      <c r="L354" s="161"/>
      <c r="M354" s="161"/>
      <c r="N354" s="161"/>
      <c r="O354" s="161"/>
      <c r="P354" s="161"/>
      <c r="Q354" s="161"/>
      <c r="R354" s="161"/>
      <c r="S354" s="161"/>
      <c r="T354" s="161"/>
      <c r="U354" s="224"/>
      <c r="V354" s="224"/>
      <c r="W354" s="224"/>
      <c r="X354" s="224"/>
      <c r="Y354" s="224"/>
      <c r="Z354" s="224"/>
      <c r="AA354" s="224"/>
      <c r="AB354" s="224"/>
      <c r="AC354" s="224"/>
    </row>
    <row r="355" spans="1:29" ht="15.75" customHeight="1">
      <c r="A355" s="224"/>
      <c r="B355" s="224"/>
      <c r="C355" s="224"/>
      <c r="D355" s="224"/>
      <c r="E355" s="224"/>
      <c r="F355" s="161"/>
      <c r="G355" s="161"/>
      <c r="H355" s="161"/>
      <c r="I355" s="161"/>
      <c r="J355" s="161"/>
      <c r="K355" s="161"/>
      <c r="L355" s="161"/>
      <c r="M355" s="161"/>
      <c r="N355" s="161"/>
      <c r="O355" s="161"/>
      <c r="P355" s="161"/>
      <c r="Q355" s="161"/>
      <c r="R355" s="161"/>
      <c r="S355" s="161"/>
      <c r="T355" s="161"/>
      <c r="U355" s="224"/>
      <c r="V355" s="224"/>
      <c r="W355" s="224"/>
      <c r="X355" s="224"/>
      <c r="Y355" s="224"/>
      <c r="Z355" s="224"/>
      <c r="AA355" s="224"/>
      <c r="AB355" s="224"/>
      <c r="AC355" s="224"/>
    </row>
    <row r="356" spans="1:29" ht="15.75" customHeight="1">
      <c r="A356" s="224"/>
      <c r="B356" s="224"/>
      <c r="C356" s="224"/>
      <c r="D356" s="224"/>
      <c r="E356" s="224"/>
      <c r="F356" s="161"/>
      <c r="G356" s="161"/>
      <c r="H356" s="161"/>
      <c r="I356" s="161"/>
      <c r="J356" s="161"/>
      <c r="K356" s="161"/>
      <c r="L356" s="161"/>
      <c r="M356" s="161"/>
      <c r="N356" s="161"/>
      <c r="O356" s="161"/>
      <c r="P356" s="161"/>
      <c r="Q356" s="161"/>
      <c r="R356" s="161"/>
      <c r="S356" s="161"/>
      <c r="T356" s="161"/>
      <c r="U356" s="224"/>
      <c r="V356" s="224"/>
      <c r="W356" s="224"/>
      <c r="X356" s="224"/>
      <c r="Y356" s="224"/>
      <c r="Z356" s="224"/>
      <c r="AA356" s="224"/>
      <c r="AB356" s="224"/>
      <c r="AC356" s="224"/>
    </row>
    <row r="357" spans="1:29" ht="15.75" customHeight="1">
      <c r="A357" s="224"/>
      <c r="B357" s="224"/>
      <c r="C357" s="224"/>
      <c r="D357" s="224"/>
      <c r="E357" s="224"/>
      <c r="F357" s="161"/>
      <c r="G357" s="161"/>
      <c r="H357" s="161"/>
      <c r="I357" s="161"/>
      <c r="J357" s="161"/>
      <c r="K357" s="161"/>
      <c r="L357" s="161"/>
      <c r="M357" s="161"/>
      <c r="N357" s="161"/>
      <c r="O357" s="161"/>
      <c r="P357" s="161"/>
      <c r="Q357" s="161"/>
      <c r="R357" s="161"/>
      <c r="S357" s="161"/>
      <c r="T357" s="161"/>
      <c r="U357" s="224"/>
      <c r="V357" s="224"/>
      <c r="W357" s="224"/>
      <c r="X357" s="224"/>
      <c r="Y357" s="224"/>
      <c r="Z357" s="224"/>
      <c r="AA357" s="224"/>
      <c r="AB357" s="224"/>
      <c r="AC357" s="224"/>
    </row>
    <row r="358" spans="1:29" ht="15.75" customHeight="1">
      <c r="A358" s="224"/>
      <c r="B358" s="224"/>
      <c r="C358" s="224"/>
      <c r="D358" s="224"/>
      <c r="E358" s="224"/>
      <c r="F358" s="161"/>
      <c r="G358" s="161"/>
      <c r="H358" s="161"/>
      <c r="I358" s="161"/>
      <c r="J358" s="161"/>
      <c r="K358" s="161"/>
      <c r="L358" s="161"/>
      <c r="M358" s="161"/>
      <c r="N358" s="161"/>
      <c r="O358" s="161"/>
      <c r="P358" s="161"/>
      <c r="Q358" s="161"/>
      <c r="R358" s="161"/>
      <c r="S358" s="161"/>
      <c r="T358" s="161"/>
      <c r="U358" s="224"/>
      <c r="V358" s="224"/>
      <c r="W358" s="224"/>
      <c r="X358" s="224"/>
      <c r="Y358" s="224"/>
      <c r="Z358" s="224"/>
      <c r="AA358" s="224"/>
      <c r="AB358" s="224"/>
      <c r="AC358" s="224"/>
    </row>
    <row r="359" spans="1:29" ht="15.75" customHeight="1">
      <c r="A359" s="224"/>
      <c r="B359" s="224"/>
      <c r="C359" s="224"/>
      <c r="D359" s="224"/>
      <c r="E359" s="224"/>
      <c r="F359" s="161"/>
      <c r="G359" s="161"/>
      <c r="H359" s="161"/>
      <c r="I359" s="161"/>
      <c r="J359" s="161"/>
      <c r="K359" s="161"/>
      <c r="L359" s="161"/>
      <c r="M359" s="161"/>
      <c r="N359" s="161"/>
      <c r="O359" s="161"/>
      <c r="P359" s="161"/>
      <c r="Q359" s="161"/>
      <c r="R359" s="161"/>
      <c r="S359" s="161"/>
      <c r="T359" s="161"/>
      <c r="U359" s="224"/>
      <c r="V359" s="224"/>
      <c r="W359" s="224"/>
      <c r="X359" s="224"/>
      <c r="Y359" s="224"/>
      <c r="Z359" s="224"/>
      <c r="AA359" s="224"/>
      <c r="AB359" s="224"/>
      <c r="AC359" s="224"/>
    </row>
    <row r="360" spans="1:29" ht="15.75" customHeight="1">
      <c r="A360" s="224"/>
      <c r="B360" s="224"/>
      <c r="C360" s="224"/>
      <c r="D360" s="224"/>
      <c r="E360" s="224"/>
      <c r="F360" s="161"/>
      <c r="G360" s="161"/>
      <c r="H360" s="161"/>
      <c r="I360" s="161"/>
      <c r="J360" s="161"/>
      <c r="K360" s="161"/>
      <c r="L360" s="161"/>
      <c r="M360" s="161"/>
      <c r="N360" s="161"/>
      <c r="O360" s="161"/>
      <c r="P360" s="161"/>
      <c r="Q360" s="161"/>
      <c r="R360" s="161"/>
      <c r="S360" s="161"/>
      <c r="T360" s="161"/>
      <c r="U360" s="224"/>
      <c r="V360" s="224"/>
      <c r="W360" s="224"/>
      <c r="X360" s="224"/>
      <c r="Y360" s="224"/>
      <c r="Z360" s="224"/>
      <c r="AA360" s="224"/>
      <c r="AB360" s="224"/>
      <c r="AC360" s="224"/>
    </row>
    <row r="361" spans="1:29" ht="15.75" customHeight="1">
      <c r="A361" s="224"/>
      <c r="B361" s="224"/>
      <c r="C361" s="224"/>
      <c r="D361" s="224"/>
      <c r="E361" s="224"/>
      <c r="F361" s="161"/>
      <c r="G361" s="161"/>
      <c r="H361" s="161"/>
      <c r="I361" s="161"/>
      <c r="J361" s="161"/>
      <c r="K361" s="161"/>
      <c r="L361" s="161"/>
      <c r="M361" s="161"/>
      <c r="N361" s="161"/>
      <c r="O361" s="161"/>
      <c r="P361" s="161"/>
      <c r="Q361" s="161"/>
      <c r="R361" s="161"/>
      <c r="S361" s="161"/>
      <c r="T361" s="161"/>
      <c r="U361" s="224"/>
      <c r="V361" s="224"/>
      <c r="W361" s="224"/>
      <c r="X361" s="224"/>
      <c r="Y361" s="224"/>
      <c r="Z361" s="224"/>
      <c r="AA361" s="224"/>
      <c r="AB361" s="224"/>
      <c r="AC361" s="224"/>
    </row>
    <row r="362" spans="1:29" ht="15.75" customHeight="1">
      <c r="A362" s="224"/>
      <c r="B362" s="224"/>
      <c r="C362" s="224"/>
      <c r="D362" s="224"/>
      <c r="E362" s="224"/>
      <c r="F362" s="161"/>
      <c r="G362" s="161"/>
      <c r="H362" s="161"/>
      <c r="I362" s="161"/>
      <c r="J362" s="161"/>
      <c r="K362" s="161"/>
      <c r="L362" s="161"/>
      <c r="M362" s="161"/>
      <c r="N362" s="161"/>
      <c r="O362" s="161"/>
      <c r="P362" s="161"/>
      <c r="Q362" s="161"/>
      <c r="R362" s="161"/>
      <c r="S362" s="161"/>
      <c r="T362" s="161"/>
      <c r="U362" s="224"/>
      <c r="V362" s="224"/>
      <c r="W362" s="224"/>
      <c r="X362" s="224"/>
      <c r="Y362" s="224"/>
      <c r="Z362" s="224"/>
      <c r="AA362" s="224"/>
      <c r="AB362" s="224"/>
      <c r="AC362" s="224"/>
    </row>
    <row r="363" spans="1:29" ht="15.75" customHeight="1">
      <c r="A363" s="224"/>
      <c r="B363" s="224"/>
      <c r="C363" s="224"/>
      <c r="D363" s="224"/>
      <c r="E363" s="224"/>
      <c r="F363" s="161"/>
      <c r="G363" s="161"/>
      <c r="H363" s="161"/>
      <c r="I363" s="161"/>
      <c r="J363" s="161"/>
      <c r="K363" s="161"/>
      <c r="L363" s="161"/>
      <c r="M363" s="161"/>
      <c r="N363" s="161"/>
      <c r="O363" s="161"/>
      <c r="P363" s="161"/>
      <c r="Q363" s="161"/>
      <c r="R363" s="161"/>
      <c r="S363" s="161"/>
      <c r="T363" s="161"/>
      <c r="U363" s="224"/>
      <c r="V363" s="224"/>
      <c r="W363" s="224"/>
      <c r="X363" s="224"/>
      <c r="Y363" s="224"/>
      <c r="Z363" s="224"/>
      <c r="AA363" s="224"/>
      <c r="AB363" s="224"/>
      <c r="AC363" s="224"/>
    </row>
    <row r="364" spans="1:29" ht="15.75" customHeight="1">
      <c r="A364" s="224"/>
      <c r="B364" s="224"/>
      <c r="C364" s="224"/>
      <c r="D364" s="224"/>
      <c r="E364" s="224"/>
      <c r="F364" s="161"/>
      <c r="G364" s="161"/>
      <c r="H364" s="161"/>
      <c r="I364" s="161"/>
      <c r="J364" s="161"/>
      <c r="K364" s="161"/>
      <c r="L364" s="161"/>
      <c r="M364" s="161"/>
      <c r="N364" s="161"/>
      <c r="O364" s="161"/>
      <c r="P364" s="161"/>
      <c r="Q364" s="161"/>
      <c r="R364" s="161"/>
      <c r="S364" s="161"/>
      <c r="T364" s="161"/>
      <c r="U364" s="224"/>
      <c r="V364" s="224"/>
      <c r="W364" s="224"/>
      <c r="X364" s="224"/>
      <c r="Y364" s="224"/>
      <c r="Z364" s="224"/>
      <c r="AA364" s="224"/>
      <c r="AB364" s="224"/>
      <c r="AC364" s="224"/>
    </row>
    <row r="365" spans="1:29" ht="15.75" customHeight="1">
      <c r="A365" s="224"/>
      <c r="B365" s="224"/>
      <c r="C365" s="224"/>
      <c r="D365" s="224"/>
      <c r="E365" s="224"/>
      <c r="F365" s="161"/>
      <c r="G365" s="161"/>
      <c r="H365" s="161"/>
      <c r="I365" s="161"/>
      <c r="J365" s="161"/>
      <c r="K365" s="161"/>
      <c r="L365" s="161"/>
      <c r="M365" s="161"/>
      <c r="N365" s="161"/>
      <c r="O365" s="161"/>
      <c r="P365" s="161"/>
      <c r="Q365" s="161"/>
      <c r="R365" s="161"/>
      <c r="S365" s="161"/>
      <c r="T365" s="161"/>
      <c r="U365" s="224"/>
      <c r="V365" s="224"/>
      <c r="W365" s="224"/>
      <c r="X365" s="224"/>
      <c r="Y365" s="224"/>
      <c r="Z365" s="224"/>
      <c r="AA365" s="224"/>
      <c r="AB365" s="224"/>
      <c r="AC365" s="224"/>
    </row>
    <row r="366" spans="1:29" ht="15.75" customHeight="1">
      <c r="A366" s="224"/>
      <c r="B366" s="224"/>
      <c r="C366" s="224"/>
      <c r="D366" s="224"/>
      <c r="E366" s="224"/>
      <c r="F366" s="161"/>
      <c r="G366" s="161"/>
      <c r="H366" s="161"/>
      <c r="I366" s="161"/>
      <c r="J366" s="161"/>
      <c r="K366" s="161"/>
      <c r="L366" s="161"/>
      <c r="M366" s="161"/>
      <c r="N366" s="161"/>
      <c r="O366" s="161"/>
      <c r="P366" s="161"/>
      <c r="Q366" s="161"/>
      <c r="R366" s="161"/>
      <c r="S366" s="161"/>
      <c r="T366" s="161"/>
      <c r="U366" s="224"/>
      <c r="V366" s="224"/>
      <c r="W366" s="224"/>
      <c r="X366" s="224"/>
      <c r="Y366" s="224"/>
      <c r="Z366" s="224"/>
      <c r="AA366" s="224"/>
      <c r="AB366" s="224"/>
      <c r="AC366" s="224"/>
    </row>
    <row r="367" spans="1:29" ht="15.75" customHeight="1">
      <c r="A367" s="224"/>
      <c r="B367" s="224"/>
      <c r="C367" s="224"/>
      <c r="D367" s="224"/>
      <c r="E367" s="224"/>
      <c r="F367" s="161"/>
      <c r="G367" s="161"/>
      <c r="H367" s="161"/>
      <c r="I367" s="161"/>
      <c r="J367" s="161"/>
      <c r="K367" s="161"/>
      <c r="L367" s="161"/>
      <c r="M367" s="161"/>
      <c r="N367" s="161"/>
      <c r="O367" s="161"/>
      <c r="P367" s="161"/>
      <c r="Q367" s="161"/>
      <c r="R367" s="161"/>
      <c r="S367" s="161"/>
      <c r="T367" s="161"/>
      <c r="U367" s="224"/>
      <c r="V367" s="224"/>
      <c r="W367" s="224"/>
      <c r="X367" s="224"/>
      <c r="Y367" s="224"/>
      <c r="Z367" s="224"/>
      <c r="AA367" s="224"/>
      <c r="AB367" s="224"/>
      <c r="AC367" s="224"/>
    </row>
    <row r="368" spans="1:29" ht="15.75" customHeight="1">
      <c r="A368" s="224"/>
      <c r="B368" s="224"/>
      <c r="C368" s="224"/>
      <c r="D368" s="224"/>
      <c r="E368" s="224"/>
      <c r="F368" s="161"/>
      <c r="G368" s="161"/>
      <c r="H368" s="161"/>
      <c r="I368" s="161"/>
      <c r="J368" s="161"/>
      <c r="K368" s="161"/>
      <c r="L368" s="161"/>
      <c r="M368" s="161"/>
      <c r="N368" s="161"/>
      <c r="O368" s="161"/>
      <c r="P368" s="161"/>
      <c r="Q368" s="161"/>
      <c r="R368" s="161"/>
      <c r="S368" s="161"/>
      <c r="T368" s="161"/>
      <c r="U368" s="224"/>
      <c r="V368" s="224"/>
      <c r="W368" s="224"/>
      <c r="X368" s="224"/>
      <c r="Y368" s="224"/>
      <c r="Z368" s="224"/>
      <c r="AA368" s="224"/>
      <c r="AB368" s="224"/>
      <c r="AC368" s="224"/>
    </row>
    <row r="369" spans="1:29" ht="15.75" customHeight="1">
      <c r="A369" s="224"/>
      <c r="B369" s="224"/>
      <c r="C369" s="224"/>
      <c r="D369" s="224"/>
      <c r="E369" s="224"/>
      <c r="F369" s="161"/>
      <c r="G369" s="161"/>
      <c r="H369" s="161"/>
      <c r="I369" s="161"/>
      <c r="J369" s="161"/>
      <c r="K369" s="161"/>
      <c r="L369" s="161"/>
      <c r="M369" s="161"/>
      <c r="N369" s="161"/>
      <c r="O369" s="161"/>
      <c r="P369" s="161"/>
      <c r="Q369" s="161"/>
      <c r="R369" s="161"/>
      <c r="S369" s="161"/>
      <c r="T369" s="161"/>
      <c r="U369" s="224"/>
      <c r="V369" s="224"/>
      <c r="W369" s="224"/>
      <c r="X369" s="224"/>
      <c r="Y369" s="224"/>
      <c r="Z369" s="224"/>
      <c r="AA369" s="224"/>
      <c r="AB369" s="224"/>
      <c r="AC369" s="224"/>
    </row>
    <row r="370" spans="1:29" ht="15.75" customHeight="1">
      <c r="A370" s="224"/>
      <c r="B370" s="224"/>
      <c r="C370" s="224"/>
      <c r="D370" s="224"/>
      <c r="E370" s="224"/>
      <c r="F370" s="161"/>
      <c r="G370" s="161"/>
      <c r="H370" s="161"/>
      <c r="I370" s="161"/>
      <c r="J370" s="161"/>
      <c r="K370" s="161"/>
      <c r="L370" s="161"/>
      <c r="M370" s="161"/>
      <c r="N370" s="161"/>
      <c r="O370" s="161"/>
      <c r="P370" s="161"/>
      <c r="Q370" s="161"/>
      <c r="R370" s="161"/>
      <c r="S370" s="161"/>
      <c r="T370" s="161"/>
      <c r="U370" s="224"/>
      <c r="V370" s="224"/>
      <c r="W370" s="224"/>
      <c r="X370" s="224"/>
      <c r="Y370" s="224"/>
      <c r="Z370" s="224"/>
      <c r="AA370" s="224"/>
      <c r="AB370" s="224"/>
      <c r="AC370" s="224"/>
    </row>
    <row r="371" spans="1:29" ht="15.75" customHeight="1">
      <c r="A371" s="224"/>
      <c r="B371" s="224"/>
      <c r="C371" s="224"/>
      <c r="D371" s="224"/>
      <c r="E371" s="224"/>
      <c r="F371" s="161"/>
      <c r="G371" s="161"/>
      <c r="H371" s="161"/>
      <c r="I371" s="161"/>
      <c r="J371" s="161"/>
      <c r="K371" s="161"/>
      <c r="L371" s="161"/>
      <c r="M371" s="161"/>
      <c r="N371" s="161"/>
      <c r="O371" s="161"/>
      <c r="P371" s="161"/>
      <c r="Q371" s="161"/>
      <c r="R371" s="161"/>
      <c r="S371" s="161"/>
      <c r="T371" s="161"/>
      <c r="U371" s="224"/>
      <c r="V371" s="224"/>
      <c r="W371" s="224"/>
      <c r="X371" s="224"/>
      <c r="Y371" s="224"/>
      <c r="Z371" s="224"/>
      <c r="AA371" s="224"/>
      <c r="AB371" s="224"/>
      <c r="AC371" s="224"/>
    </row>
    <row r="372" spans="1:29" ht="15.75" customHeight="1">
      <c r="A372" s="224"/>
      <c r="B372" s="224"/>
      <c r="C372" s="224"/>
      <c r="D372" s="224"/>
      <c r="E372" s="224"/>
      <c r="F372" s="161"/>
      <c r="G372" s="161"/>
      <c r="H372" s="161"/>
      <c r="I372" s="161"/>
      <c r="J372" s="161"/>
      <c r="K372" s="161"/>
      <c r="L372" s="161"/>
      <c r="M372" s="161"/>
      <c r="N372" s="161"/>
      <c r="O372" s="161"/>
      <c r="P372" s="161"/>
      <c r="Q372" s="161"/>
      <c r="R372" s="161"/>
      <c r="S372" s="161"/>
      <c r="T372" s="161"/>
      <c r="U372" s="224"/>
      <c r="V372" s="224"/>
      <c r="W372" s="224"/>
      <c r="X372" s="224"/>
      <c r="Y372" s="224"/>
      <c r="Z372" s="224"/>
      <c r="AA372" s="224"/>
      <c r="AB372" s="224"/>
      <c r="AC372" s="224"/>
    </row>
    <row r="373" spans="1:29" ht="15.75" customHeight="1">
      <c r="A373" s="224"/>
      <c r="B373" s="224"/>
      <c r="C373" s="224"/>
      <c r="D373" s="224"/>
      <c r="E373" s="224"/>
      <c r="F373" s="161"/>
      <c r="G373" s="161"/>
      <c r="H373" s="161"/>
      <c r="I373" s="161"/>
      <c r="J373" s="161"/>
      <c r="K373" s="161"/>
      <c r="L373" s="161"/>
      <c r="M373" s="161"/>
      <c r="N373" s="161"/>
      <c r="O373" s="161"/>
      <c r="P373" s="161"/>
      <c r="Q373" s="161"/>
      <c r="R373" s="161"/>
      <c r="S373" s="161"/>
      <c r="T373" s="161"/>
      <c r="U373" s="224"/>
      <c r="V373" s="224"/>
      <c r="W373" s="224"/>
      <c r="X373" s="224"/>
      <c r="Y373" s="224"/>
      <c r="Z373" s="224"/>
      <c r="AA373" s="224"/>
      <c r="AB373" s="224"/>
      <c r="AC373" s="224"/>
    </row>
    <row r="374" spans="1:29" ht="15.75" customHeight="1">
      <c r="A374" s="224"/>
      <c r="B374" s="224"/>
      <c r="C374" s="224"/>
      <c r="D374" s="224"/>
      <c r="E374" s="224"/>
      <c r="F374" s="161"/>
      <c r="G374" s="161"/>
      <c r="H374" s="161"/>
      <c r="I374" s="161"/>
      <c r="J374" s="161"/>
      <c r="K374" s="161"/>
      <c r="L374" s="161"/>
      <c r="M374" s="161"/>
      <c r="N374" s="161"/>
      <c r="O374" s="161"/>
      <c r="P374" s="161"/>
      <c r="Q374" s="161"/>
      <c r="R374" s="161"/>
      <c r="S374" s="161"/>
      <c r="T374" s="161"/>
      <c r="U374" s="224"/>
      <c r="V374" s="224"/>
      <c r="W374" s="224"/>
      <c r="X374" s="224"/>
      <c r="Y374" s="224"/>
      <c r="Z374" s="224"/>
      <c r="AA374" s="224"/>
      <c r="AB374" s="224"/>
      <c r="AC374" s="224"/>
    </row>
    <row r="375" spans="1:29" ht="15.75" customHeight="1">
      <c r="A375" s="224"/>
      <c r="B375" s="224"/>
      <c r="C375" s="224"/>
      <c r="D375" s="224"/>
      <c r="E375" s="224"/>
      <c r="F375" s="161"/>
      <c r="G375" s="161"/>
      <c r="H375" s="161"/>
      <c r="I375" s="161"/>
      <c r="J375" s="161"/>
      <c r="K375" s="161"/>
      <c r="L375" s="161"/>
      <c r="M375" s="161"/>
      <c r="N375" s="161"/>
      <c r="O375" s="161"/>
      <c r="P375" s="161"/>
      <c r="Q375" s="161"/>
      <c r="R375" s="161"/>
      <c r="S375" s="161"/>
      <c r="T375" s="161"/>
      <c r="U375" s="224"/>
      <c r="V375" s="224"/>
      <c r="W375" s="224"/>
      <c r="X375" s="224"/>
      <c r="Y375" s="224"/>
      <c r="Z375" s="224"/>
      <c r="AA375" s="224"/>
      <c r="AB375" s="224"/>
      <c r="AC375" s="224"/>
    </row>
    <row r="376" spans="1:29" ht="15.75" customHeight="1">
      <c r="A376" s="224"/>
      <c r="B376" s="224"/>
      <c r="C376" s="224"/>
      <c r="D376" s="224"/>
      <c r="E376" s="224"/>
      <c r="F376" s="161"/>
      <c r="G376" s="161"/>
      <c r="H376" s="161"/>
      <c r="I376" s="161"/>
      <c r="J376" s="161"/>
      <c r="K376" s="161"/>
      <c r="L376" s="161"/>
      <c r="M376" s="161"/>
      <c r="N376" s="161"/>
      <c r="O376" s="161"/>
      <c r="P376" s="161"/>
      <c r="Q376" s="161"/>
      <c r="R376" s="161"/>
      <c r="S376" s="161"/>
      <c r="T376" s="161"/>
      <c r="U376" s="224"/>
      <c r="V376" s="224"/>
      <c r="W376" s="224"/>
      <c r="X376" s="224"/>
      <c r="Y376" s="224"/>
      <c r="Z376" s="224"/>
      <c r="AA376" s="224"/>
      <c r="AB376" s="224"/>
      <c r="AC376" s="224"/>
    </row>
    <row r="377" spans="1:29" ht="15.75" customHeight="1">
      <c r="A377" s="224"/>
      <c r="B377" s="224"/>
      <c r="C377" s="224"/>
      <c r="D377" s="224"/>
      <c r="E377" s="224"/>
      <c r="F377" s="161"/>
      <c r="G377" s="161"/>
      <c r="H377" s="161"/>
      <c r="I377" s="161"/>
      <c r="J377" s="161"/>
      <c r="K377" s="161"/>
      <c r="L377" s="161"/>
      <c r="M377" s="161"/>
      <c r="N377" s="161"/>
      <c r="O377" s="161"/>
      <c r="P377" s="161"/>
      <c r="Q377" s="161"/>
      <c r="R377" s="161"/>
      <c r="S377" s="161"/>
      <c r="T377" s="161"/>
      <c r="U377" s="224"/>
      <c r="V377" s="224"/>
      <c r="W377" s="224"/>
      <c r="X377" s="224"/>
      <c r="Y377" s="224"/>
      <c r="Z377" s="224"/>
      <c r="AA377" s="224"/>
      <c r="AB377" s="224"/>
      <c r="AC377" s="224"/>
    </row>
    <row r="378" spans="1:29" ht="15.75" customHeight="1">
      <c r="A378" s="224"/>
      <c r="B378" s="224"/>
      <c r="C378" s="224"/>
      <c r="D378" s="224"/>
      <c r="E378" s="224"/>
      <c r="F378" s="161"/>
      <c r="G378" s="161"/>
      <c r="H378" s="161"/>
      <c r="I378" s="161"/>
      <c r="J378" s="161"/>
      <c r="K378" s="161"/>
      <c r="L378" s="161"/>
      <c r="M378" s="161"/>
      <c r="N378" s="161"/>
      <c r="O378" s="161"/>
      <c r="P378" s="161"/>
      <c r="Q378" s="161"/>
      <c r="R378" s="161"/>
      <c r="S378" s="161"/>
      <c r="T378" s="161"/>
      <c r="U378" s="224"/>
      <c r="V378" s="224"/>
      <c r="W378" s="224"/>
      <c r="X378" s="224"/>
      <c r="Y378" s="224"/>
      <c r="Z378" s="224"/>
      <c r="AA378" s="224"/>
      <c r="AB378" s="224"/>
      <c r="AC378" s="224"/>
    </row>
    <row r="379" spans="1:29" ht="15.75" customHeight="1">
      <c r="A379" s="224"/>
      <c r="B379" s="224"/>
      <c r="C379" s="224"/>
      <c r="D379" s="224"/>
      <c r="E379" s="224"/>
      <c r="F379" s="161"/>
      <c r="G379" s="161"/>
      <c r="H379" s="161"/>
      <c r="I379" s="161"/>
      <c r="J379" s="161"/>
      <c r="K379" s="161"/>
      <c r="L379" s="161"/>
      <c r="M379" s="161"/>
      <c r="N379" s="161"/>
      <c r="O379" s="161"/>
      <c r="P379" s="161"/>
      <c r="Q379" s="161"/>
      <c r="R379" s="161"/>
      <c r="S379" s="161"/>
      <c r="T379" s="161"/>
      <c r="U379" s="224"/>
      <c r="V379" s="224"/>
      <c r="W379" s="224"/>
      <c r="X379" s="224"/>
      <c r="Y379" s="224"/>
      <c r="Z379" s="224"/>
      <c r="AA379" s="224"/>
      <c r="AB379" s="224"/>
      <c r="AC379" s="224"/>
    </row>
    <row r="380" spans="1:29" ht="15.75" customHeight="1">
      <c r="A380" s="224"/>
      <c r="B380" s="224"/>
      <c r="C380" s="224"/>
      <c r="D380" s="224"/>
      <c r="E380" s="224"/>
      <c r="F380" s="161"/>
      <c r="G380" s="161"/>
      <c r="H380" s="161"/>
      <c r="I380" s="161"/>
      <c r="J380" s="161"/>
      <c r="K380" s="161"/>
      <c r="L380" s="161"/>
      <c r="M380" s="161"/>
      <c r="N380" s="161"/>
      <c r="O380" s="161"/>
      <c r="P380" s="161"/>
      <c r="Q380" s="161"/>
      <c r="R380" s="161"/>
      <c r="S380" s="161"/>
      <c r="T380" s="161"/>
      <c r="U380" s="224"/>
      <c r="V380" s="224"/>
      <c r="W380" s="224"/>
      <c r="X380" s="224"/>
      <c r="Y380" s="224"/>
      <c r="Z380" s="224"/>
      <c r="AA380" s="224"/>
      <c r="AB380" s="224"/>
      <c r="AC380" s="224"/>
    </row>
    <row r="381" spans="1:29" ht="15.75" customHeight="1">
      <c r="A381" s="224"/>
      <c r="B381" s="224"/>
      <c r="C381" s="224"/>
      <c r="D381" s="224"/>
      <c r="E381" s="224"/>
      <c r="F381" s="224"/>
      <c r="G381" s="224"/>
      <c r="H381" s="224"/>
      <c r="I381" s="224"/>
      <c r="J381" s="224"/>
      <c r="K381" s="224"/>
      <c r="L381" s="224"/>
      <c r="M381" s="224"/>
      <c r="N381" s="224"/>
      <c r="O381" s="224"/>
      <c r="P381" s="224"/>
      <c r="Q381" s="224"/>
      <c r="R381" s="224"/>
      <c r="S381" s="224"/>
      <c r="T381" s="224"/>
      <c r="U381" s="224"/>
      <c r="V381" s="224"/>
      <c r="W381" s="224"/>
      <c r="X381" s="224"/>
      <c r="Y381" s="224"/>
      <c r="Z381" s="224"/>
      <c r="AA381" s="224"/>
      <c r="AB381" s="224"/>
      <c r="AC381" s="224"/>
    </row>
    <row r="382" spans="1:29" ht="15.75" customHeight="1">
      <c r="A382" s="224"/>
      <c r="B382" s="224"/>
      <c r="C382" s="224"/>
      <c r="D382" s="224"/>
      <c r="E382" s="224"/>
      <c r="F382" s="224"/>
      <c r="G382" s="224"/>
      <c r="H382" s="224"/>
      <c r="I382" s="224"/>
      <c r="J382" s="224"/>
      <c r="K382" s="224"/>
      <c r="L382" s="224"/>
      <c r="M382" s="224"/>
      <c r="N382" s="224"/>
      <c r="O382" s="224"/>
      <c r="P382" s="224"/>
      <c r="Q382" s="224"/>
      <c r="R382" s="224"/>
      <c r="S382" s="224"/>
      <c r="T382" s="224"/>
      <c r="U382" s="224"/>
      <c r="V382" s="224"/>
      <c r="W382" s="224"/>
      <c r="X382" s="224"/>
      <c r="Y382" s="224"/>
      <c r="Z382" s="224"/>
      <c r="AA382" s="224"/>
      <c r="AB382" s="224"/>
      <c r="AC382" s="224"/>
    </row>
    <row r="383" spans="1:29" ht="15.75" customHeight="1">
      <c r="A383" s="224"/>
      <c r="B383" s="224"/>
      <c r="C383" s="224"/>
      <c r="D383" s="224"/>
      <c r="E383" s="224"/>
      <c r="F383" s="224"/>
      <c r="G383" s="224"/>
      <c r="H383" s="224"/>
      <c r="I383" s="224"/>
      <c r="J383" s="224"/>
      <c r="K383" s="224"/>
      <c r="L383" s="224"/>
      <c r="M383" s="224"/>
      <c r="N383" s="224"/>
      <c r="O383" s="224"/>
      <c r="P383" s="224"/>
      <c r="Q383" s="224"/>
      <c r="R383" s="224"/>
      <c r="S383" s="224"/>
      <c r="T383" s="224"/>
      <c r="U383" s="224"/>
      <c r="V383" s="224"/>
      <c r="W383" s="224"/>
      <c r="X383" s="224"/>
      <c r="Y383" s="224"/>
      <c r="Z383" s="224"/>
      <c r="AA383" s="224"/>
      <c r="AB383" s="224"/>
      <c r="AC383" s="224"/>
    </row>
    <row r="384" spans="1:29" ht="15.75" customHeight="1">
      <c r="A384" s="224"/>
      <c r="B384" s="224"/>
      <c r="C384" s="224"/>
      <c r="D384" s="224"/>
      <c r="E384" s="224"/>
      <c r="F384" s="224"/>
      <c r="G384" s="224"/>
      <c r="H384" s="224"/>
      <c r="I384" s="224"/>
      <c r="J384" s="224"/>
      <c r="K384" s="224"/>
      <c r="L384" s="224"/>
      <c r="M384" s="224"/>
      <c r="N384" s="224"/>
      <c r="O384" s="224"/>
      <c r="P384" s="224"/>
      <c r="Q384" s="224"/>
      <c r="R384" s="224"/>
      <c r="S384" s="224"/>
      <c r="T384" s="224"/>
      <c r="U384" s="224"/>
      <c r="V384" s="224"/>
      <c r="W384" s="224"/>
      <c r="X384" s="224"/>
      <c r="Y384" s="224"/>
      <c r="Z384" s="224"/>
      <c r="AA384" s="224"/>
      <c r="AB384" s="224"/>
      <c r="AC384" s="224"/>
    </row>
    <row r="385" spans="1:29" ht="15.75" customHeight="1">
      <c r="A385" s="224"/>
      <c r="B385" s="224"/>
      <c r="C385" s="224"/>
      <c r="D385" s="224"/>
      <c r="E385" s="224"/>
      <c r="F385" s="224"/>
      <c r="G385" s="224"/>
      <c r="H385" s="224"/>
      <c r="I385" s="224"/>
      <c r="J385" s="224"/>
      <c r="K385" s="224"/>
      <c r="L385" s="224"/>
      <c r="M385" s="224"/>
      <c r="N385" s="224"/>
      <c r="O385" s="224"/>
      <c r="P385" s="224"/>
      <c r="Q385" s="224"/>
      <c r="R385" s="224"/>
      <c r="S385" s="224"/>
      <c r="T385" s="224"/>
      <c r="U385" s="224"/>
      <c r="V385" s="224"/>
      <c r="W385" s="224"/>
      <c r="X385" s="224"/>
      <c r="Y385" s="224"/>
      <c r="Z385" s="224"/>
      <c r="AA385" s="224"/>
      <c r="AB385" s="224"/>
      <c r="AC385" s="224"/>
    </row>
    <row r="386" spans="1:29" ht="15.75" customHeight="1">
      <c r="A386" s="224"/>
      <c r="B386" s="224"/>
      <c r="C386" s="224"/>
      <c r="D386" s="224"/>
      <c r="E386" s="224"/>
      <c r="F386" s="224"/>
      <c r="G386" s="224"/>
      <c r="H386" s="224"/>
      <c r="I386" s="224"/>
      <c r="J386" s="224"/>
      <c r="K386" s="224"/>
      <c r="L386" s="224"/>
      <c r="M386" s="224"/>
      <c r="N386" s="224"/>
      <c r="O386" s="224"/>
      <c r="P386" s="224"/>
      <c r="Q386" s="224"/>
      <c r="R386" s="224"/>
      <c r="S386" s="224"/>
      <c r="T386" s="224"/>
      <c r="U386" s="224"/>
      <c r="V386" s="224"/>
      <c r="W386" s="224"/>
      <c r="X386" s="224"/>
      <c r="Y386" s="224"/>
      <c r="Z386" s="224"/>
      <c r="AA386" s="224"/>
      <c r="AB386" s="224"/>
      <c r="AC386" s="224"/>
    </row>
    <row r="387" spans="1:29" ht="15.75" customHeight="1">
      <c r="A387" s="224"/>
      <c r="B387" s="224"/>
      <c r="C387" s="224"/>
      <c r="D387" s="224"/>
      <c r="E387" s="224"/>
      <c r="F387" s="224"/>
      <c r="G387" s="224"/>
      <c r="H387" s="224"/>
      <c r="I387" s="224"/>
      <c r="J387" s="224"/>
      <c r="K387" s="224"/>
      <c r="L387" s="224"/>
      <c r="M387" s="224"/>
      <c r="N387" s="224"/>
      <c r="O387" s="224"/>
      <c r="P387" s="224"/>
      <c r="Q387" s="224"/>
      <c r="R387" s="224"/>
      <c r="S387" s="224"/>
      <c r="T387" s="224"/>
      <c r="U387" s="224"/>
      <c r="V387" s="224"/>
      <c r="W387" s="224"/>
      <c r="X387" s="224"/>
      <c r="Y387" s="224"/>
      <c r="Z387" s="224"/>
      <c r="AA387" s="224"/>
      <c r="AB387" s="224"/>
      <c r="AC387" s="224"/>
    </row>
    <row r="388" spans="1:29" ht="15.75" customHeight="1">
      <c r="A388" s="224"/>
      <c r="B388" s="224"/>
      <c r="C388" s="224"/>
      <c r="D388" s="224"/>
      <c r="E388" s="224"/>
      <c r="F388" s="224"/>
      <c r="G388" s="224"/>
      <c r="H388" s="224"/>
      <c r="I388" s="224"/>
      <c r="J388" s="224"/>
      <c r="K388" s="224"/>
      <c r="L388" s="224"/>
      <c r="M388" s="224"/>
      <c r="N388" s="224"/>
      <c r="O388" s="224"/>
      <c r="P388" s="224"/>
      <c r="Q388" s="224"/>
      <c r="R388" s="224"/>
      <c r="S388" s="224"/>
      <c r="T388" s="224"/>
      <c r="U388" s="224"/>
      <c r="V388" s="224"/>
      <c r="W388" s="224"/>
      <c r="X388" s="224"/>
      <c r="Y388" s="224"/>
      <c r="Z388" s="224"/>
      <c r="AA388" s="224"/>
      <c r="AB388" s="224"/>
      <c r="AC388" s="224"/>
    </row>
    <row r="389" spans="1:29">
      <c r="E389" s="224"/>
    </row>
  </sheetData>
  <mergeCells count="48">
    <mergeCell ref="E312:E317"/>
    <mergeCell ref="E318:E321"/>
    <mergeCell ref="C88:C90"/>
    <mergeCell ref="E292:E299"/>
    <mergeCell ref="E302:E305"/>
    <mergeCell ref="C306:C309"/>
    <mergeCell ref="E307:E308"/>
    <mergeCell ref="E309:E310"/>
    <mergeCell ref="C248:C254"/>
    <mergeCell ref="C280:C281"/>
    <mergeCell ref="C283:C285"/>
    <mergeCell ref="D120:D121"/>
    <mergeCell ref="D123:D129"/>
    <mergeCell ref="D131:D139"/>
    <mergeCell ref="D143:D144"/>
    <mergeCell ref="B291:B320"/>
    <mergeCell ref="C291:C304"/>
    <mergeCell ref="C311:C320"/>
    <mergeCell ref="C255:C256"/>
    <mergeCell ref="C258:C262"/>
    <mergeCell ref="K274:K275"/>
    <mergeCell ref="C278:C279"/>
    <mergeCell ref="K278:K279"/>
    <mergeCell ref="M176:M183"/>
    <mergeCell ref="D188:D196"/>
    <mergeCell ref="K239:K241"/>
    <mergeCell ref="L239:L241"/>
    <mergeCell ref="E249:E251"/>
    <mergeCell ref="D176:D186"/>
    <mergeCell ref="A1:B1"/>
    <mergeCell ref="L1:M1"/>
    <mergeCell ref="A2:B2"/>
    <mergeCell ref="A3:B3"/>
    <mergeCell ref="A4:B4"/>
    <mergeCell ref="A5:B5"/>
    <mergeCell ref="C5:G5"/>
    <mergeCell ref="B10:B186"/>
    <mergeCell ref="C10:C17"/>
    <mergeCell ref="D10:D43"/>
    <mergeCell ref="C20:C39"/>
    <mergeCell ref="C41:C43"/>
    <mergeCell ref="C53:C86"/>
    <mergeCell ref="D53:D86"/>
    <mergeCell ref="D94:D95"/>
    <mergeCell ref="D97:D107"/>
    <mergeCell ref="D109:D118"/>
    <mergeCell ref="C46:C49"/>
    <mergeCell ref="D46:D49"/>
  </mergeCells>
  <conditionalFormatting sqref="K222:K227 K229:K230 K267 K281:K290 L97:L107 L109:L112 L114:L118 L120:L121 L131:L388 L123:L129 M90 L8 L10:L95">
    <cfRule type="cellIs" dxfId="3" priority="46" operator="equal">
      <formula>"Passed"</formula>
    </cfRule>
  </conditionalFormatting>
  <conditionalFormatting sqref="K222:K227 K229:K230 K267 K281:K290 L97:L107 L109:L112 L114:L118 L120:L121 L131:L388 L123:L129 M90 L8 L10:L95">
    <cfRule type="cellIs" dxfId="2" priority="47" operator="equal">
      <formula>"Failed"</formula>
    </cfRule>
  </conditionalFormatting>
  <conditionalFormatting sqref="K222:K227 K229:K230 K267 K281:K290 L97:L107 L109:L112 L114:L118 L120:L121 L131:L388 L123:L129 M90 L8 L10:L95">
    <cfRule type="cellIs" dxfId="1" priority="48" operator="equal">
      <formula>"Not Executed"</formula>
    </cfRule>
  </conditionalFormatting>
  <conditionalFormatting sqref="K222:K227 K229:K230 K267 K281:K290 L97:L107 L109:L112 L114:L118 L120:L121 L131:L388 L123:L129 M90 L8 L10:L95">
    <cfRule type="cellIs" dxfId="0" priority="49" operator="equal">
      <formula>"Out of Scope"</formula>
    </cfRule>
  </conditionalFormatting>
  <dataValidations count="1">
    <dataValidation type="list" allowBlank="1" sqref="L356:L388 L333:L336 L97:L107 L109:L112 L114:L118 L120:L121 L123:L129 K222:K227 K229:K230 L131:L235 L238:L239 L242 L245:L256 K267 L258:L270 L273:L274 L276 K281:K290 L278:L320 L10:L95 L8">
      <formula1>"Passed,Failed,Not Executed,Out of Scope"</formula1>
      <formula2>0</formula2>
    </dataValidation>
  </dataValidations>
  <hyperlinks>
    <hyperlink ref="H37" r:id="rId1" display="hjfyvj%975"/>
    <hyperlink ref="H30" r:id="rId2"/>
    <hyperlink ref="H31" r:id="rId3"/>
    <hyperlink ref="H41" r:id="rId4" display="jane9999"/>
    <hyperlink ref="C1" r:id="rId5"/>
    <hyperlink ref="J16" r:id="rId6"/>
    <hyperlink ref="J27" r:id="rId7"/>
    <hyperlink ref="J33" r:id="rId8"/>
    <hyperlink ref="J36" r:id="rId9"/>
    <hyperlink ref="J37" r:id="rId10"/>
    <hyperlink ref="J38" r:id="rId11"/>
    <hyperlink ref="J39" r:id="rId12"/>
    <hyperlink ref="J41" r:id="rId13"/>
    <hyperlink ref="J58" r:id="rId14"/>
    <hyperlink ref="J59" r:id="rId15"/>
    <hyperlink ref="J61" r:id="rId16"/>
    <hyperlink ref="J63" r:id="rId17"/>
    <hyperlink ref="J64" r:id="rId18"/>
  </hyperlinks>
  <pageMargins left="0.7" right="0.7" top="0.75" bottom="0.75" header="0.511811023622047" footer="0.511811023622047"/>
  <pageSetup orientation="portrait" horizontalDpi="300" verticalDpi="300" r:id="rId19"/>
  <drawing r:id="rId20"/>
</worksheet>
</file>

<file path=xl/worksheets/sheet5.xml><?xml version="1.0" encoding="utf-8"?>
<worksheet xmlns="http://schemas.openxmlformats.org/spreadsheetml/2006/main" xmlns:r="http://schemas.openxmlformats.org/officeDocument/2006/relationships">
  <dimension ref="D2:Q38"/>
  <sheetViews>
    <sheetView topLeftCell="C23" zoomScale="80" zoomScaleNormal="80" workbookViewId="0">
      <selection activeCell="I34" sqref="I34"/>
    </sheetView>
  </sheetViews>
  <sheetFormatPr defaultColWidth="8.5703125" defaultRowHeight="12.75"/>
  <cols>
    <col min="4" max="4" width="39.140625" customWidth="1"/>
    <col min="5" max="5" width="10.28515625" customWidth="1"/>
    <col min="9" max="9" width="46.140625" customWidth="1"/>
    <col min="12" max="12" width="6.5703125" customWidth="1"/>
    <col min="13" max="13" width="43.85546875" customWidth="1"/>
    <col min="14" max="14" width="10" customWidth="1"/>
  </cols>
  <sheetData>
    <row r="2" spans="4:17" ht="13.5" thickBot="1"/>
    <row r="3" spans="4:17" ht="13.5" customHeight="1" thickBot="1">
      <c r="D3" s="396" t="s">
        <v>340</v>
      </c>
      <c r="E3" s="396"/>
      <c r="I3" s="396" t="s">
        <v>344</v>
      </c>
      <c r="J3" s="396"/>
      <c r="M3" s="396" t="s">
        <v>345</v>
      </c>
      <c r="N3" s="396"/>
    </row>
    <row r="4" spans="4:17" ht="13.5" thickBot="1">
      <c r="D4" s="396"/>
      <c r="E4" s="396"/>
      <c r="I4" s="396"/>
      <c r="J4" s="396"/>
      <c r="M4" s="396"/>
      <c r="N4" s="396"/>
    </row>
    <row r="5" spans="4:17" ht="13.5" thickBot="1">
      <c r="D5" s="396"/>
      <c r="E5" s="396"/>
      <c r="H5" s="315"/>
      <c r="I5" s="396"/>
      <c r="J5" s="396"/>
      <c r="M5" s="396"/>
      <c r="N5" s="396"/>
    </row>
    <row r="6" spans="4:17" ht="13.5" thickBot="1">
      <c r="D6" s="396"/>
      <c r="E6" s="396"/>
      <c r="I6" s="396"/>
      <c r="J6" s="396"/>
      <c r="M6" s="396"/>
      <c r="N6" s="396"/>
    </row>
    <row r="7" spans="4:17" ht="15" customHeight="1">
      <c r="D7" s="397" t="s">
        <v>343</v>
      </c>
      <c r="E7" s="398"/>
      <c r="I7" s="397" t="s">
        <v>352</v>
      </c>
      <c r="J7" s="398"/>
      <c r="M7" s="397" t="s">
        <v>353</v>
      </c>
      <c r="N7" s="398"/>
    </row>
    <row r="8" spans="4:17" ht="4.5" customHeight="1">
      <c r="D8" s="399"/>
      <c r="E8" s="400"/>
      <c r="I8" s="399"/>
      <c r="J8" s="400"/>
      <c r="M8" s="399"/>
      <c r="N8" s="400"/>
    </row>
    <row r="9" spans="4:17" ht="39" customHeight="1">
      <c r="D9" s="314" t="s">
        <v>336</v>
      </c>
      <c r="E9" s="313"/>
      <c r="F9" s="312"/>
      <c r="G9" s="312"/>
      <c r="H9" s="313"/>
      <c r="I9" s="314" t="s">
        <v>346</v>
      </c>
      <c r="J9" s="313"/>
      <c r="M9" s="314" t="s">
        <v>351</v>
      </c>
      <c r="N9" s="313"/>
    </row>
    <row r="10" spans="4:17" ht="18.75" customHeight="1">
      <c r="D10" s="311"/>
      <c r="E10" s="313"/>
      <c r="F10" s="312"/>
      <c r="G10" s="312"/>
      <c r="H10" s="313"/>
      <c r="I10" s="311"/>
      <c r="J10" s="313"/>
      <c r="M10" s="311"/>
      <c r="N10" s="313"/>
    </row>
    <row r="11" spans="4:17" ht="30.75" customHeight="1">
      <c r="D11" s="401" t="s">
        <v>119</v>
      </c>
      <c r="E11" s="402"/>
      <c r="F11" s="332"/>
      <c r="I11" s="401" t="s">
        <v>119</v>
      </c>
      <c r="J11" s="402"/>
      <c r="M11" s="401" t="s">
        <v>119</v>
      </c>
      <c r="N11" s="402"/>
    </row>
    <row r="12" spans="4:17" ht="80.25" customHeight="1">
      <c r="D12" s="225" t="s">
        <v>337</v>
      </c>
      <c r="E12" s="226"/>
      <c r="I12" s="335" t="s">
        <v>348</v>
      </c>
      <c r="J12" s="226"/>
      <c r="M12" s="337" t="s">
        <v>354</v>
      </c>
      <c r="N12" s="226"/>
      <c r="Q12" s="338"/>
    </row>
    <row r="13" spans="4:17" ht="27" customHeight="1">
      <c r="D13" s="227" t="s">
        <v>120</v>
      </c>
      <c r="E13" s="226"/>
      <c r="I13" s="227" t="s">
        <v>120</v>
      </c>
      <c r="J13" s="226"/>
      <c r="M13" s="227" t="s">
        <v>120</v>
      </c>
      <c r="N13" s="226"/>
    </row>
    <row r="14" spans="4:17" ht="27" customHeight="1">
      <c r="D14" s="228" t="s">
        <v>372</v>
      </c>
      <c r="E14" s="226"/>
      <c r="I14" s="228" t="s">
        <v>373</v>
      </c>
      <c r="J14" s="226"/>
      <c r="M14" s="228" t="s">
        <v>373</v>
      </c>
      <c r="N14" s="226"/>
    </row>
    <row r="15" spans="4:17" ht="27" customHeight="1" thickBot="1">
      <c r="D15" s="228" t="s">
        <v>121</v>
      </c>
      <c r="E15" s="226"/>
      <c r="I15" s="228" t="s">
        <v>121</v>
      </c>
      <c r="J15" s="226"/>
      <c r="M15" s="228" t="s">
        <v>121</v>
      </c>
      <c r="N15" s="226"/>
    </row>
    <row r="16" spans="4:17" s="229" customFormat="1" ht="27" customHeight="1" thickBot="1">
      <c r="D16" s="333" t="s">
        <v>349</v>
      </c>
      <c r="E16" s="316"/>
      <c r="I16" s="336" t="s">
        <v>350</v>
      </c>
      <c r="J16" s="316"/>
      <c r="M16" s="248" t="s">
        <v>355</v>
      </c>
      <c r="N16" s="316"/>
    </row>
    <row r="17" spans="4:14" s="229" customFormat="1" ht="27" customHeight="1">
      <c r="D17" s="228" t="s">
        <v>338</v>
      </c>
      <c r="E17" s="226"/>
      <c r="I17" s="228" t="s">
        <v>338</v>
      </c>
      <c r="J17" s="226"/>
      <c r="M17" s="228" t="s">
        <v>338</v>
      </c>
      <c r="N17" s="226"/>
    </row>
    <row r="18" spans="4:14" ht="27" customHeight="1" thickBot="1">
      <c r="D18" s="230" t="s">
        <v>339</v>
      </c>
      <c r="E18" s="231"/>
      <c r="I18" s="230" t="s">
        <v>347</v>
      </c>
      <c r="J18" s="231"/>
      <c r="M18" s="230" t="s">
        <v>356</v>
      </c>
      <c r="N18" s="231"/>
    </row>
    <row r="22" spans="4:14" ht="13.5" thickBot="1"/>
    <row r="23" spans="4:14" ht="13.5" customHeight="1" thickBot="1">
      <c r="D23" s="396" t="s">
        <v>357</v>
      </c>
      <c r="E23" s="396"/>
      <c r="I23" s="396" t="s">
        <v>345</v>
      </c>
      <c r="J23" s="396"/>
    </row>
    <row r="24" spans="4:14" ht="13.5" customHeight="1" thickBot="1">
      <c r="D24" s="396"/>
      <c r="E24" s="396"/>
      <c r="I24" s="396"/>
      <c r="J24" s="396"/>
    </row>
    <row r="25" spans="4:14" ht="13.5" customHeight="1" thickBot="1">
      <c r="D25" s="396"/>
      <c r="E25" s="396"/>
      <c r="I25" s="396"/>
      <c r="J25" s="396"/>
    </row>
    <row r="26" spans="4:14" ht="13.5" customHeight="1" thickBot="1">
      <c r="D26" s="396"/>
      <c r="E26" s="396"/>
      <c r="I26" s="396"/>
      <c r="J26" s="396"/>
    </row>
    <row r="27" spans="4:14" ht="12.75" customHeight="1">
      <c r="D27" s="397" t="s">
        <v>365</v>
      </c>
      <c r="E27" s="398"/>
      <c r="I27" s="397" t="s">
        <v>366</v>
      </c>
      <c r="J27" s="398"/>
    </row>
    <row r="28" spans="4:14" ht="12.75" customHeight="1">
      <c r="D28" s="399"/>
      <c r="E28" s="400"/>
      <c r="I28" s="399"/>
      <c r="J28" s="400"/>
    </row>
    <row r="29" spans="4:14" ht="63">
      <c r="D29" s="314" t="s">
        <v>364</v>
      </c>
      <c r="E29" s="313"/>
      <c r="I29" s="314" t="s">
        <v>367</v>
      </c>
      <c r="J29" s="313"/>
    </row>
    <row r="30" spans="4:14" ht="15.75">
      <c r="D30" s="311"/>
      <c r="E30" s="313"/>
      <c r="I30" s="311"/>
      <c r="J30" s="313"/>
    </row>
    <row r="31" spans="4:14" ht="15">
      <c r="D31" s="401" t="s">
        <v>119</v>
      </c>
      <c r="E31" s="402"/>
      <c r="I31" s="401" t="s">
        <v>119</v>
      </c>
      <c r="J31" s="402"/>
    </row>
    <row r="32" spans="4:14" ht="75">
      <c r="D32" s="337" t="s">
        <v>368</v>
      </c>
      <c r="E32" s="226"/>
      <c r="I32" s="337" t="s">
        <v>369</v>
      </c>
      <c r="J32" s="226"/>
    </row>
    <row r="33" spans="4:10" ht="15">
      <c r="D33" s="227" t="s">
        <v>120</v>
      </c>
      <c r="E33" s="226"/>
      <c r="I33" s="334" t="s">
        <v>120</v>
      </c>
      <c r="J33" s="226"/>
    </row>
    <row r="34" spans="4:10" ht="15.75" thickBot="1">
      <c r="D34" s="228" t="s">
        <v>374</v>
      </c>
      <c r="E34" s="226"/>
      <c r="I34" s="228" t="s">
        <v>375</v>
      </c>
      <c r="J34" s="226"/>
    </row>
    <row r="35" spans="4:10" ht="15.75" thickBot="1">
      <c r="D35" s="248" t="s">
        <v>370</v>
      </c>
      <c r="E35" s="226"/>
      <c r="I35" s="228" t="s">
        <v>121</v>
      </c>
      <c r="J35" s="226"/>
    </row>
    <row r="36" spans="4:10" ht="15.75" thickBot="1">
      <c r="D36" s="228" t="s">
        <v>338</v>
      </c>
      <c r="E36" s="316"/>
      <c r="I36" s="248" t="s">
        <v>371</v>
      </c>
      <c r="J36" s="316"/>
    </row>
    <row r="37" spans="4:10" ht="15.75" thickBot="1">
      <c r="D37" s="230" t="s">
        <v>358</v>
      </c>
      <c r="E37" s="226"/>
      <c r="I37" s="228" t="s">
        <v>338</v>
      </c>
      <c r="J37" s="226"/>
    </row>
    <row r="38" spans="4:10" ht="15.75" thickBot="1">
      <c r="E38" s="231"/>
      <c r="I38" s="230" t="s">
        <v>358</v>
      </c>
      <c r="J38" s="231"/>
    </row>
  </sheetData>
  <mergeCells count="15">
    <mergeCell ref="D23:E26"/>
    <mergeCell ref="D27:E28"/>
    <mergeCell ref="D31:E31"/>
    <mergeCell ref="I3:J6"/>
    <mergeCell ref="I7:J8"/>
    <mergeCell ref="I11:J11"/>
    <mergeCell ref="I23:J26"/>
    <mergeCell ref="I27:J28"/>
    <mergeCell ref="I31:J31"/>
    <mergeCell ref="M3:N6"/>
    <mergeCell ref="M7:N8"/>
    <mergeCell ref="M11:N11"/>
    <mergeCell ref="D11:E11"/>
    <mergeCell ref="D3:E6"/>
    <mergeCell ref="D7:E8"/>
  </mergeCells>
  <hyperlinks>
    <hyperlink ref="D16" r:id="rId1" display="register error"/>
    <hyperlink ref="I16" r:id="rId2" display="eye button error"/>
    <hyperlink ref="M16" r:id="rId3" display="Country flag not present error"/>
    <hyperlink ref="D35" r:id="rId4" display="numbers and alphabets error"/>
    <hyperlink ref="I36" r:id="rId5" display="numbers and special character error"/>
  </hyperlinks>
  <pageMargins left="0.7" right="0.7" top="0.75" bottom="0.75" header="0.511811023622047" footer="0.511811023622047"/>
  <pageSetup orientation="portrait" horizontalDpi="300" verticalDpi="300" r:id="rId6"/>
</worksheet>
</file>

<file path=xl/worksheets/sheet6.xml><?xml version="1.0" encoding="utf-8"?>
<worksheet xmlns="http://schemas.openxmlformats.org/spreadsheetml/2006/main" xmlns:r="http://schemas.openxmlformats.org/officeDocument/2006/relationships">
  <dimension ref="B1:H49"/>
  <sheetViews>
    <sheetView zoomScale="118" zoomScaleNormal="118" workbookViewId="0">
      <selection activeCell="E10" sqref="E10"/>
    </sheetView>
  </sheetViews>
  <sheetFormatPr defaultColWidth="8.5703125" defaultRowHeight="12.75"/>
  <cols>
    <col min="1" max="1" width="24.42578125" customWidth="1"/>
    <col min="2" max="2" width="15.28515625" style="229" customWidth="1"/>
    <col min="3" max="3" width="35.7109375" customWidth="1"/>
    <col min="4" max="4" width="59.28515625" customWidth="1"/>
    <col min="5" max="5" width="22.42578125" style="232" customWidth="1"/>
  </cols>
  <sheetData>
    <row r="1" spans="2:8" s="229" customFormat="1">
      <c r="E1" s="232"/>
    </row>
    <row r="2" spans="2:8" s="229" customFormat="1">
      <c r="E2" s="232"/>
    </row>
    <row r="3" spans="2:8" ht="13.5" customHeight="1">
      <c r="B3" s="403" t="s">
        <v>122</v>
      </c>
      <c r="C3" s="403"/>
      <c r="D3" s="403"/>
      <c r="E3" s="403"/>
      <c r="F3" s="233"/>
      <c r="G3" s="233"/>
      <c r="H3" s="233"/>
    </row>
    <row r="4" spans="2:8" ht="45.75" customHeight="1">
      <c r="B4" s="403"/>
      <c r="C4" s="403"/>
      <c r="D4" s="403"/>
      <c r="E4" s="403"/>
      <c r="F4" s="233"/>
      <c r="G4" s="233"/>
      <c r="H4" s="233"/>
    </row>
    <row r="5" spans="2:8" ht="44.25" customHeight="1">
      <c r="B5" s="234" t="s">
        <v>65</v>
      </c>
      <c r="C5" s="235" t="s">
        <v>123</v>
      </c>
      <c r="D5" s="235" t="s">
        <v>33</v>
      </c>
      <c r="E5" s="235" t="s">
        <v>124</v>
      </c>
    </row>
    <row r="6" spans="2:8" s="236" customFormat="1" ht="27.75" customHeight="1">
      <c r="B6" s="237">
        <v>1</v>
      </c>
      <c r="C6" s="238" t="s">
        <v>125</v>
      </c>
      <c r="D6" s="239" t="s">
        <v>126</v>
      </c>
      <c r="E6" s="237" t="s">
        <v>376</v>
      </c>
    </row>
    <row r="7" spans="2:8" s="236" customFormat="1" ht="29.25" customHeight="1">
      <c r="B7" s="237">
        <v>2</v>
      </c>
      <c r="C7" s="240" t="s">
        <v>127</v>
      </c>
      <c r="D7" s="241" t="s">
        <v>128</v>
      </c>
      <c r="E7" s="237" t="s">
        <v>377</v>
      </c>
    </row>
    <row r="8" spans="2:8" s="242" customFormat="1" ht="27.75" customHeight="1">
      <c r="B8" s="237">
        <v>3</v>
      </c>
      <c r="C8" s="240" t="s">
        <v>129</v>
      </c>
      <c r="D8" s="241" t="s">
        <v>130</v>
      </c>
      <c r="E8" s="237" t="s">
        <v>378</v>
      </c>
    </row>
    <row r="9" spans="2:8" s="242" customFormat="1" ht="29.25" customHeight="1">
      <c r="B9" s="237">
        <v>4</v>
      </c>
      <c r="C9" s="240" t="s">
        <v>131</v>
      </c>
      <c r="D9" s="241" t="s">
        <v>132</v>
      </c>
      <c r="E9" s="237" t="s">
        <v>379</v>
      </c>
    </row>
    <row r="10" spans="2:8" s="242" customFormat="1" ht="28.5" customHeight="1">
      <c r="B10" s="237">
        <v>5</v>
      </c>
      <c r="C10" s="240" t="s">
        <v>133</v>
      </c>
      <c r="D10" s="241" t="s">
        <v>134</v>
      </c>
      <c r="E10" s="237" t="s">
        <v>377</v>
      </c>
    </row>
    <row r="11" spans="2:8" s="242" customFormat="1" ht="27.75" customHeight="1">
      <c r="B11" s="237">
        <v>6</v>
      </c>
      <c r="C11" s="240" t="s">
        <v>135</v>
      </c>
      <c r="D11" s="241" t="s">
        <v>136</v>
      </c>
      <c r="E11" s="237" t="s">
        <v>87</v>
      </c>
    </row>
    <row r="12" spans="2:8" s="242" customFormat="1" ht="29.25" customHeight="1">
      <c r="B12" s="237">
        <v>7</v>
      </c>
      <c r="C12" s="240" t="s">
        <v>137</v>
      </c>
      <c r="D12" s="241" t="s">
        <v>138</v>
      </c>
      <c r="E12" s="237" t="s">
        <v>87</v>
      </c>
    </row>
    <row r="13" spans="2:8" s="242" customFormat="1" ht="29.25" customHeight="1">
      <c r="B13" s="237">
        <v>8</v>
      </c>
      <c r="C13" s="240" t="s">
        <v>139</v>
      </c>
      <c r="D13" s="241" t="s">
        <v>140</v>
      </c>
      <c r="E13" s="237" t="s">
        <v>87</v>
      </c>
    </row>
    <row r="14" spans="2:8" s="242" customFormat="1" ht="28.5" customHeight="1">
      <c r="B14" s="237">
        <v>9</v>
      </c>
      <c r="C14" s="240" t="s">
        <v>141</v>
      </c>
      <c r="D14" s="241" t="s">
        <v>142</v>
      </c>
      <c r="E14" s="237" t="s">
        <v>87</v>
      </c>
    </row>
    <row r="15" spans="2:8" s="242" customFormat="1" ht="28.5" customHeight="1">
      <c r="B15" s="237">
        <v>10</v>
      </c>
      <c r="C15" s="240" t="s">
        <v>143</v>
      </c>
      <c r="D15" s="241" t="s">
        <v>144</v>
      </c>
      <c r="E15" s="237" t="s">
        <v>87</v>
      </c>
    </row>
    <row r="16" spans="2:8" s="242" customFormat="1" ht="28.5" customHeight="1">
      <c r="B16" s="237">
        <v>11</v>
      </c>
      <c r="C16" s="240" t="s">
        <v>145</v>
      </c>
      <c r="D16" s="241" t="s">
        <v>146</v>
      </c>
      <c r="E16" s="237" t="s">
        <v>87</v>
      </c>
    </row>
    <row r="17" spans="2:2">
      <c r="B17" s="243"/>
    </row>
    <row r="18" spans="2:2">
      <c r="B18" s="243"/>
    </row>
    <row r="19" spans="2:2">
      <c r="B19" s="243"/>
    </row>
    <row r="20" spans="2:2">
      <c r="B20" s="243"/>
    </row>
    <row r="21" spans="2:2">
      <c r="B21" s="243"/>
    </row>
    <row r="22" spans="2:2">
      <c r="B22" s="243"/>
    </row>
    <row r="23" spans="2:2">
      <c r="B23" s="243"/>
    </row>
    <row r="24" spans="2:2">
      <c r="B24" s="243"/>
    </row>
    <row r="25" spans="2:2">
      <c r="B25" s="243"/>
    </row>
    <row r="26" spans="2:2">
      <c r="B26" s="243"/>
    </row>
    <row r="27" spans="2:2">
      <c r="B27" s="243"/>
    </row>
    <row r="28" spans="2:2">
      <c r="B28" s="243"/>
    </row>
    <row r="29" spans="2:2">
      <c r="B29" s="243"/>
    </row>
    <row r="30" spans="2:2">
      <c r="B30" s="243"/>
    </row>
    <row r="31" spans="2:2">
      <c r="B31" s="243"/>
    </row>
    <row r="32" spans="2:2">
      <c r="B32" s="243"/>
    </row>
    <row r="33" spans="2:2">
      <c r="B33" s="243"/>
    </row>
    <row r="34" spans="2:2">
      <c r="B34" s="243"/>
    </row>
    <row r="35" spans="2:2">
      <c r="B35" s="243"/>
    </row>
    <row r="36" spans="2:2">
      <c r="B36" s="243"/>
    </row>
    <row r="37" spans="2:2">
      <c r="B37" s="243"/>
    </row>
    <row r="38" spans="2:2">
      <c r="B38" s="243"/>
    </row>
    <row r="39" spans="2:2">
      <c r="B39" s="243"/>
    </row>
    <row r="40" spans="2:2">
      <c r="B40" s="243"/>
    </row>
    <row r="41" spans="2:2">
      <c r="B41" s="243"/>
    </row>
    <row r="42" spans="2:2">
      <c r="B42" s="243"/>
    </row>
    <row r="43" spans="2:2">
      <c r="B43" s="243"/>
    </row>
    <row r="44" spans="2:2">
      <c r="B44" s="243"/>
    </row>
    <row r="45" spans="2:2">
      <c r="B45" s="243"/>
    </row>
    <row r="46" spans="2:2">
      <c r="B46" s="243"/>
    </row>
    <row r="47" spans="2:2">
      <c r="B47" s="243"/>
    </row>
    <row r="48" spans="2:2">
      <c r="B48" s="243"/>
    </row>
    <row r="49" spans="2:2">
      <c r="B49" s="243"/>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LOPA</cp:lastModifiedBy>
  <cp:revision>1</cp:revision>
  <dcterms:created xsi:type="dcterms:W3CDTF">2022-05-29T18:57:31Z</dcterms:created>
  <dcterms:modified xsi:type="dcterms:W3CDTF">2023-12-25T15:22:04Z</dcterms:modified>
  <dc:language>en-US</dc:language>
</cp:coreProperties>
</file>