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defaultThemeVersion="124226"/>
  <mc:AlternateContent xmlns:mc="http://schemas.openxmlformats.org/markup-compatibility/2006">
    <mc:Choice Requires="x15">
      <x15ac:absPath xmlns:x15ac="http://schemas.microsoft.com/office/spreadsheetml/2010/11/ac" url="/Users/naveensingh/Downloads/ICQ/UNHCR-Data/"/>
    </mc:Choice>
  </mc:AlternateContent>
  <xr:revisionPtr revIDLastSave="0" documentId="13_ncr:1_{12817B06-537E-8240-BB5C-7D46C86F1445}" xr6:coauthVersionLast="47" xr6:coauthVersionMax="47" xr10:uidLastSave="{00000000-0000-0000-0000-000000000000}"/>
  <workbookProtection workbookAlgorithmName="SHA-512" workbookHashValue="LbKRCyI/rWkMFjBY2Qumt7xtdClRnbrGmjgrczkOmNzhhQNZdufe09ykr71rkIizX8xRE9ekPJ3VzIEZ4o54Rw==" workbookSaltValue="RqjmhfkA5ysTIw3NHcihxQ==" workbookSpinCount="100000" lockStructure="1"/>
  <bookViews>
    <workbookView xWindow="-120" yWindow="500" windowWidth="29040" windowHeight="15800" tabRatio="624" activeTab="1" xr2:uid="{00000000-000D-0000-FFFF-FFFF00000000}"/>
  </bookViews>
  <sheets>
    <sheet name="Instructions" sheetId="25" r:id="rId1"/>
    <sheet name="ICQ questions" sheetId="2" r:id="rId2"/>
    <sheet name="ICQ EN" sheetId="22" state="hidden" r:id="rId3"/>
    <sheet name="ICQ ES" sheetId="23" state="hidden" r:id="rId4"/>
    <sheet name="ICQ FR" sheetId="24" state="hidden" r:id="rId5"/>
    <sheet name="Partner Validation" sheetId="20" state="hidden" r:id="rId6"/>
    <sheet name="Data Validation" sheetId="18" state="hidden" r:id="rId7"/>
  </sheets>
  <definedNames>
    <definedName name="_xlnm._FilterDatabase" localSheetId="2" hidden="1">'ICQ EN'!$B$7:$T$102</definedName>
    <definedName name="_xlnm._FilterDatabase" localSheetId="3" hidden="1">'ICQ ES'!$B$7:$T$102</definedName>
    <definedName name="_xlnm._FilterDatabase" localSheetId="4" hidden="1">'ICQ FR'!$B$7:$T$102</definedName>
    <definedName name="_xlnm._FilterDatabase" localSheetId="1" hidden="1">'ICQ questions'!$B$7:$T$102</definedName>
    <definedName name="EN_Adequacy">'Data Validation'!$C$14:$C$17</definedName>
    <definedName name="EN_Process">'Data Validation'!$C$23:$C$27</definedName>
    <definedName name="EN_PY_Reco">'Data Validation'!$C$29:$C$32</definedName>
    <definedName name="EN_Risk">'Data Validation'!$C$4:$C$7</definedName>
    <definedName name="EN_YesNo">'Data Validation'!$C$19:$C$21</definedName>
    <definedName name="EN_YesNoNA">'Data Validation'!$C$9:$C$12</definedName>
    <definedName name="ES_Adequacy">'Data Validation'!$D$14:$D$17</definedName>
    <definedName name="ES_Process">'Data Validation'!$D$23:$D$27</definedName>
    <definedName name="ES_PY_Reco">'Data Validation'!$D$29:$D$32</definedName>
    <definedName name="ES_Risk">'Data Validation'!$D$4:$D$7</definedName>
    <definedName name="ES_YesNo">'Data Validation'!$D$19:$D$21</definedName>
    <definedName name="ES_YesNoNA">'Data Validation'!$D$9:$D$12</definedName>
    <definedName name="FR_Adequacy">'Data Validation'!$E$14:$E$17</definedName>
    <definedName name="FR_Process">'Data Validation'!$E$23:$E$27</definedName>
    <definedName name="FR_PY_Reco">'Data Validation'!$E$29:$E$32</definedName>
    <definedName name="FR_Risk">'Data Validation'!$E$4:$E$7</definedName>
    <definedName name="FR_YesNo">'Data Validation'!$E$19:$E$21</definedName>
    <definedName name="FR_YesNoNA">'Data Validation'!$E$9:$E$12</definedName>
    <definedName name="_xlnm.Print_Area" localSheetId="2">'ICQ EN'!$A$1:$P$110</definedName>
    <definedName name="_xlnm.Print_Area" localSheetId="3">'ICQ ES'!$A$1:$P$110</definedName>
    <definedName name="_xlnm.Print_Area" localSheetId="4">'ICQ FR'!$A$1:$P$110</definedName>
    <definedName name="_xlnm.Print_Area" localSheetId="1">'ICQ questions'!$A$1:$P$110</definedName>
    <definedName name="_xlnm.Print_Area" localSheetId="0">Instructions!$A$1:$B$28</definedName>
    <definedName name="_xlnm.Print_Titles" localSheetId="2">'ICQ EN'!$6:$7</definedName>
    <definedName name="_xlnm.Print_Titles" localSheetId="3">'ICQ ES'!$6:$7</definedName>
    <definedName name="_xlnm.Print_Titles" localSheetId="4">'ICQ FR'!$6:$7</definedName>
    <definedName name="_xlnm.Print_Titles" localSheetId="1">'ICQ questions'!$6:$7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F5" i="2" l="1"/>
  <c r="F4" i="2"/>
  <c r="F3" i="2" l="1"/>
  <c r="A1" i="2" l="1"/>
  <c r="C91" i="2"/>
  <c r="H73" i="2"/>
  <c r="C80" i="2"/>
  <c r="M7" i="2"/>
  <c r="E7" i="2"/>
  <c r="D77" i="2"/>
  <c r="D79" i="2"/>
  <c r="F19" i="2"/>
  <c r="F69" i="2"/>
  <c r="D32" i="2"/>
  <c r="B102" i="2"/>
  <c r="H9" i="2"/>
  <c r="D100" i="2"/>
  <c r="D42" i="2"/>
  <c r="B101" i="2"/>
  <c r="D39" i="2"/>
  <c r="F82" i="2"/>
  <c r="P6" i="2"/>
  <c r="H66" i="2"/>
  <c r="C22" i="2"/>
  <c r="D21" i="2"/>
  <c r="B7" i="2"/>
  <c r="F60" i="2"/>
  <c r="D68" i="2"/>
  <c r="C100" i="2"/>
  <c r="H63" i="2"/>
  <c r="C74" i="2"/>
  <c r="C92" i="2"/>
  <c r="C38" i="2"/>
  <c r="C23" i="2"/>
  <c r="D84" i="2"/>
  <c r="C61" i="2"/>
  <c r="C72" i="2"/>
  <c r="H26" i="2"/>
  <c r="H86" i="2"/>
  <c r="D43" i="2"/>
  <c r="C65" i="2"/>
  <c r="H31" i="2"/>
  <c r="D65" i="2"/>
  <c r="H21" i="2"/>
  <c r="C5" i="2"/>
  <c r="C40" i="2"/>
  <c r="C7" i="2"/>
  <c r="D96" i="2"/>
  <c r="C88" i="2"/>
  <c r="C99" i="2"/>
  <c r="F23" i="2"/>
  <c r="R7" i="2"/>
  <c r="H17" i="2"/>
  <c r="F40" i="2"/>
  <c r="F66" i="2"/>
  <c r="F89" i="2"/>
  <c r="H92" i="2"/>
  <c r="F35" i="2"/>
  <c r="C39" i="2"/>
  <c r="D80" i="2"/>
  <c r="D22" i="2"/>
  <c r="D38" i="2"/>
  <c r="C79" i="2"/>
  <c r="W7" i="2"/>
  <c r="F42" i="2"/>
  <c r="C14" i="2"/>
  <c r="C78" i="2"/>
  <c r="D98" i="2"/>
  <c r="F88" i="2"/>
  <c r="H29" i="2"/>
  <c r="H88" i="2"/>
  <c r="F44" i="2"/>
  <c r="C15" i="2"/>
  <c r="C25" i="2"/>
  <c r="C47" i="2"/>
  <c r="H7" i="2"/>
  <c r="H98" i="2"/>
  <c r="C77" i="2"/>
  <c r="F9" i="2"/>
  <c r="E55" i="2"/>
  <c r="F39" i="2"/>
  <c r="C30" i="2"/>
  <c r="L7" i="2"/>
  <c r="D62" i="2"/>
  <c r="D63" i="2"/>
  <c r="H52" i="2"/>
  <c r="H68" i="2"/>
  <c r="C41" i="2"/>
  <c r="C58" i="2"/>
  <c r="C101" i="2"/>
  <c r="B36" i="2"/>
  <c r="C27" i="2"/>
  <c r="B4" i="2"/>
  <c r="F13" i="2"/>
  <c r="F100" i="2"/>
  <c r="D92" i="2"/>
  <c r="C33" i="2"/>
  <c r="C24" i="2"/>
  <c r="E70" i="2"/>
  <c r="H99" i="2"/>
  <c r="C62" i="2"/>
  <c r="F62" i="2"/>
  <c r="F52" i="2"/>
  <c r="F73" i="2"/>
  <c r="B71" i="2"/>
  <c r="F30" i="2"/>
  <c r="C54" i="2"/>
  <c r="D89" i="2"/>
  <c r="H69" i="2"/>
  <c r="I7" i="2"/>
  <c r="C35" i="2"/>
  <c r="F98" i="2"/>
  <c r="F74" i="2"/>
  <c r="F29" i="2"/>
  <c r="C28" i="2"/>
  <c r="D94" i="2"/>
  <c r="H16" i="2"/>
  <c r="C53" i="2"/>
  <c r="F27" i="2"/>
  <c r="B35" i="2"/>
  <c r="F32" i="2"/>
  <c r="H13" i="2"/>
  <c r="B8" i="2"/>
  <c r="D54" i="2"/>
  <c r="C16" i="2"/>
  <c r="N7" i="2"/>
  <c r="F75" i="2"/>
  <c r="H96" i="2"/>
  <c r="H33" i="2"/>
  <c r="H93" i="2"/>
  <c r="F79" i="2"/>
  <c r="F1" i="2"/>
  <c r="C64" i="2"/>
  <c r="C51" i="2"/>
  <c r="B49" i="2"/>
  <c r="C12" i="2"/>
  <c r="H84" i="2"/>
  <c r="H23" i="2"/>
  <c r="J105" i="2"/>
  <c r="H32" i="2"/>
  <c r="B75" i="2"/>
  <c r="D34" i="2"/>
  <c r="E75" i="2"/>
  <c r="L6" i="2"/>
  <c r="D20" i="2"/>
  <c r="F49" i="2"/>
  <c r="F80" i="2"/>
  <c r="F87" i="2"/>
  <c r="F53" i="2"/>
  <c r="D57" i="2"/>
  <c r="S6" i="2"/>
  <c r="D51" i="2"/>
  <c r="C59" i="2"/>
  <c r="B2" i="2"/>
  <c r="D27" i="2"/>
  <c r="H91" i="2"/>
  <c r="H51" i="2"/>
  <c r="F54" i="2"/>
  <c r="D87" i="2"/>
  <c r="F70" i="2"/>
  <c r="H48" i="2"/>
  <c r="E94" i="2"/>
  <c r="C93" i="2"/>
  <c r="F85" i="2"/>
  <c r="C94" i="2"/>
  <c r="H38" i="2"/>
  <c r="C67" i="2"/>
  <c r="D82" i="2"/>
  <c r="V7" i="2"/>
  <c r="D64" i="2"/>
  <c r="F15" i="2"/>
  <c r="E101" i="2"/>
  <c r="D33" i="2"/>
  <c r="H22" i="2"/>
  <c r="U7" i="2"/>
  <c r="D49" i="2"/>
  <c r="C21" i="2"/>
  <c r="F31" i="2"/>
  <c r="D14" i="2"/>
  <c r="H54" i="2"/>
  <c r="F38" i="2"/>
  <c r="C31" i="2"/>
  <c r="D13" i="2"/>
  <c r="C43" i="2"/>
  <c r="C48" i="2"/>
  <c r="B76" i="2"/>
  <c r="D29" i="2"/>
  <c r="C84" i="2"/>
  <c r="B5" i="2"/>
  <c r="F96" i="2"/>
  <c r="H62" i="2"/>
  <c r="B50" i="2"/>
  <c r="D61" i="2"/>
  <c r="D73" i="2"/>
  <c r="B70" i="2"/>
  <c r="H44" i="2"/>
  <c r="D24" i="2"/>
  <c r="C87" i="2"/>
  <c r="C46" i="2"/>
  <c r="D52" i="2"/>
  <c r="H72" i="2"/>
  <c r="F61" i="2"/>
  <c r="E82" i="2"/>
  <c r="D91" i="2"/>
  <c r="O6" i="2"/>
  <c r="D45" i="2"/>
  <c r="D105" i="2"/>
  <c r="F20" i="2"/>
  <c r="D53" i="2"/>
  <c r="H46" i="2"/>
  <c r="F105" i="2"/>
  <c r="N6" i="2"/>
  <c r="D40" i="2"/>
  <c r="H25" i="2"/>
  <c r="E105" i="2"/>
  <c r="D55" i="2"/>
  <c r="D66" i="2"/>
  <c r="D90" i="2"/>
  <c r="F12" i="2"/>
  <c r="F37" i="2"/>
  <c r="F24" i="2"/>
  <c r="C19" i="2"/>
  <c r="D85" i="2"/>
  <c r="D67" i="2"/>
  <c r="F68" i="2"/>
  <c r="H77" i="2"/>
  <c r="F7" i="2"/>
  <c r="D15" i="2"/>
  <c r="F64" i="2"/>
  <c r="F81" i="2"/>
  <c r="F48" i="2"/>
  <c r="Q7" i="2"/>
  <c r="F21" i="2"/>
  <c r="C96" i="2"/>
  <c r="H58" i="2"/>
  <c r="D69" i="2"/>
  <c r="C85" i="2"/>
  <c r="F22" i="2"/>
  <c r="F63" i="2"/>
  <c r="C63" i="2"/>
  <c r="F34" i="2"/>
  <c r="C90" i="2"/>
  <c r="J7" i="2"/>
  <c r="F57" i="2"/>
  <c r="H39" i="2"/>
  <c r="P7" i="2"/>
  <c r="D17" i="2"/>
  <c r="H57" i="2"/>
  <c r="C60" i="2"/>
  <c r="B82" i="2"/>
  <c r="C68" i="2"/>
  <c r="F28" i="2"/>
  <c r="C17" i="2"/>
  <c r="C52" i="2"/>
  <c r="C29" i="2"/>
  <c r="D60" i="2"/>
  <c r="B95" i="2"/>
  <c r="D75" i="2"/>
  <c r="C49" i="2"/>
  <c r="B56" i="2"/>
  <c r="H18" i="2"/>
  <c r="F77" i="2"/>
  <c r="F99" i="2"/>
  <c r="F55" i="2"/>
  <c r="D25" i="2"/>
  <c r="H10" i="2"/>
  <c r="H37" i="2"/>
  <c r="K7" i="2"/>
  <c r="C9" i="2"/>
  <c r="S7" i="2"/>
  <c r="F90" i="2"/>
  <c r="C82" i="2"/>
  <c r="C37" i="2"/>
  <c r="H87" i="2"/>
  <c r="H61" i="2"/>
  <c r="F65" i="2"/>
  <c r="D30" i="2"/>
  <c r="O7" i="2"/>
  <c r="H47" i="2"/>
  <c r="H105" i="2"/>
  <c r="D88" i="2"/>
  <c r="H28" i="2"/>
  <c r="T7" i="2"/>
  <c r="H67" i="2"/>
  <c r="F58" i="2"/>
  <c r="C86" i="2"/>
  <c r="C11" i="2"/>
  <c r="H14" i="2"/>
  <c r="H40" i="2"/>
  <c r="F93" i="2"/>
  <c r="F92" i="2"/>
  <c r="D41" i="2"/>
  <c r="D48" i="2"/>
  <c r="F59" i="2"/>
  <c r="D16" i="2"/>
  <c r="C10" i="2"/>
  <c r="H80" i="2"/>
  <c r="D72" i="2"/>
  <c r="D97" i="2"/>
  <c r="C45" i="2"/>
  <c r="C69" i="2"/>
  <c r="D81" i="2"/>
  <c r="C75" i="2"/>
  <c r="C34" i="2"/>
  <c r="E35" i="2"/>
  <c r="H53" i="2"/>
  <c r="D18" i="2"/>
  <c r="D35" i="2"/>
  <c r="D23" i="2"/>
  <c r="H60" i="2"/>
  <c r="H41" i="2"/>
  <c r="F18" i="2"/>
  <c r="C32" i="2"/>
  <c r="F25" i="2"/>
  <c r="I105" i="2"/>
  <c r="H30" i="2"/>
  <c r="D19" i="2"/>
  <c r="C105" i="2"/>
  <c r="F78" i="2"/>
  <c r="T6" i="2"/>
  <c r="C98" i="2"/>
  <c r="B83" i="2"/>
  <c r="C44" i="2"/>
  <c r="F86" i="2"/>
  <c r="D78" i="2"/>
  <c r="F51" i="2"/>
  <c r="C89" i="2"/>
  <c r="F84" i="2"/>
  <c r="D12" i="2"/>
  <c r="D99" i="2"/>
  <c r="C66" i="2"/>
  <c r="F16" i="2"/>
  <c r="H89" i="2"/>
  <c r="C20" i="2"/>
  <c r="F101" i="2"/>
  <c r="M6" i="2"/>
  <c r="F67" i="2"/>
  <c r="F72" i="2"/>
  <c r="D44" i="2"/>
  <c r="G105" i="2"/>
  <c r="D86" i="2"/>
  <c r="H43" i="2"/>
  <c r="H97" i="2"/>
  <c r="F91" i="2"/>
  <c r="Z7" i="2"/>
  <c r="B55" i="2"/>
  <c r="AA7" i="2"/>
  <c r="C73" i="2"/>
  <c r="F97" i="2"/>
  <c r="F10" i="2"/>
  <c r="H74" i="2"/>
  <c r="F33" i="2"/>
  <c r="F46" i="2"/>
  <c r="C18" i="2"/>
  <c r="B94" i="2"/>
  <c r="F41" i="2"/>
  <c r="F43" i="2"/>
  <c r="C4" i="2"/>
  <c r="H59" i="2"/>
  <c r="H85" i="2"/>
  <c r="Q6" i="2"/>
  <c r="D28" i="2"/>
  <c r="F94" i="2"/>
  <c r="D11" i="2"/>
  <c r="H19" i="2"/>
  <c r="F11" i="2"/>
  <c r="D31" i="2"/>
  <c r="D47" i="2"/>
  <c r="H42" i="2"/>
  <c r="D9" i="2"/>
  <c r="D101" i="2"/>
  <c r="F47" i="2"/>
  <c r="H11" i="2"/>
  <c r="D93" i="2"/>
  <c r="G7" i="2"/>
  <c r="C57" i="2"/>
  <c r="E49" i="2"/>
  <c r="F14" i="2"/>
  <c r="D59" i="2"/>
  <c r="R6" i="2"/>
  <c r="C70" i="2"/>
  <c r="H100" i="2"/>
  <c r="H24" i="2"/>
  <c r="C42" i="2"/>
  <c r="H12" i="2"/>
  <c r="B3" i="2"/>
  <c r="F26" i="2"/>
  <c r="H20" i="2"/>
  <c r="Y7" i="2"/>
  <c r="H90" i="2"/>
  <c r="C55" i="2"/>
  <c r="D46" i="2"/>
  <c r="H45" i="2"/>
  <c r="D10" i="2"/>
  <c r="K6" i="2"/>
  <c r="H15" i="2"/>
  <c r="X7" i="2"/>
  <c r="H81" i="2"/>
  <c r="C26" i="2"/>
  <c r="C13" i="2"/>
  <c r="D7" i="2"/>
  <c r="H64" i="2"/>
  <c r="D37" i="2"/>
  <c r="D74" i="2"/>
  <c r="H27" i="2"/>
  <c r="C2" i="2"/>
  <c r="D70" i="2"/>
  <c r="H65" i="2"/>
  <c r="D26" i="2"/>
  <c r="H78" i="2"/>
  <c r="F17" i="2"/>
  <c r="C97" i="2"/>
  <c r="D58" i="2"/>
  <c r="H79" i="2"/>
  <c r="H34" i="2"/>
  <c r="C81" i="2"/>
  <c r="F45" i="2"/>
  <c r="C3" i="2"/>
</calcChain>
</file>

<file path=xl/sharedStrings.xml><?xml version="1.0" encoding="utf-8"?>
<sst xmlns="http://schemas.openxmlformats.org/spreadsheetml/2006/main" count="6968" uniqueCount="3065">
  <si>
    <t>Process</t>
  </si>
  <si>
    <t>Personnel engagement and payment</t>
  </si>
  <si>
    <t>Procurement</t>
  </si>
  <si>
    <t>Medium</t>
  </si>
  <si>
    <t>High</t>
  </si>
  <si>
    <t>Cash on hand is misused</t>
  </si>
  <si>
    <t>Payroll payments are inaccurate, made for "ghost" employees, or for valid employees but hours not worked</t>
  </si>
  <si>
    <t>Payroll payments are inaccurate, made for "ghost" employees, or for valid employees but hours not worked
Payroll allocation to projects/donors is inaccurate</t>
  </si>
  <si>
    <t>Recording of payroll into the general ledger is inaccurate</t>
  </si>
  <si>
    <t>Allocation of payroll costs to projects/donors is inaccurate</t>
  </si>
  <si>
    <t>Personnel expenses are inaccurate and/ or invalid</t>
  </si>
  <si>
    <t>Key control #</t>
  </si>
  <si>
    <t>A</t>
  </si>
  <si>
    <t>B</t>
  </si>
  <si>
    <t>E</t>
  </si>
  <si>
    <t>F</t>
  </si>
  <si>
    <t>Key control attribute</t>
  </si>
  <si>
    <t>Key control title</t>
  </si>
  <si>
    <t>Segregation of duties</t>
  </si>
  <si>
    <t>Petty cash reconciliation</t>
  </si>
  <si>
    <t>Bank reconciliation</t>
  </si>
  <si>
    <t>Petty cash support documentation</t>
  </si>
  <si>
    <t>Personnel expense approval</t>
  </si>
  <si>
    <t>Payroll allocation review</t>
  </si>
  <si>
    <t>Code of conduct</t>
  </si>
  <si>
    <t>Payroll segregation of duties</t>
  </si>
  <si>
    <t>Assurance over sub-contracted activities</t>
  </si>
  <si>
    <t>Monitoring of sub-contracted activities</t>
  </si>
  <si>
    <t>E1</t>
  </si>
  <si>
    <t>Payroll reconciliation</t>
  </si>
  <si>
    <t>Budget line transfer approval</t>
  </si>
  <si>
    <t>Review of time and attendance</t>
  </si>
  <si>
    <t>F1</t>
  </si>
  <si>
    <t>F2</t>
  </si>
  <si>
    <t>Review of purchase allocation to project</t>
  </si>
  <si>
    <t>Approval of receiving report</t>
  </si>
  <si>
    <t>Accounts payables reconciliations</t>
  </si>
  <si>
    <t>Purchases allocated to UNCHR project relate to non-UNHCR project</t>
  </si>
  <si>
    <t>Invoice approval</t>
  </si>
  <si>
    <t xml:space="preserve">Accounts payable are incorrectly recorded in the general ledger </t>
  </si>
  <si>
    <t>General risk</t>
  </si>
  <si>
    <t>Goods or services delivered do not match the purchase order</t>
  </si>
  <si>
    <t>Invoices do not match purchase orders and receiving reports</t>
  </si>
  <si>
    <t>Invalid purchases are made</t>
  </si>
  <si>
    <t>Procurement overall process rating</t>
  </si>
  <si>
    <t>Personnel engagement and payment overall process rating</t>
  </si>
  <si>
    <t>PPA compliance and others overall rating</t>
  </si>
  <si>
    <t>C</t>
  </si>
  <si>
    <t>D</t>
  </si>
  <si>
    <t>Comments</t>
  </si>
  <si>
    <t>Instructions</t>
  </si>
  <si>
    <t>Criticality</t>
  </si>
  <si>
    <t>Description</t>
  </si>
  <si>
    <t>High (critical)</t>
  </si>
  <si>
    <t>Medium (important)</t>
  </si>
  <si>
    <t>Low</t>
  </si>
  <si>
    <t>Standard Rating</t>
  </si>
  <si>
    <t>Definition</t>
  </si>
  <si>
    <t>Internal controls, governance and risk management processes were adequately established and functioning well.  No issues were identified that would significantly affect the achievement of the objectives of the audited party.</t>
  </si>
  <si>
    <t>Internal controls, governance and risk management processes were generally established and functioning, but needed improvement. One or several issues were identified that may negatively affect the achievement of the objectives of the audited entity.</t>
  </si>
  <si>
    <t>Internal controls, governance and risk management processes were neither established nor functioning well. The issues identified were such that the overall objectives of the audited entity could be seriously compromised.</t>
  </si>
  <si>
    <t>1)</t>
  </si>
  <si>
    <t>2)</t>
  </si>
  <si>
    <t>4)</t>
  </si>
  <si>
    <t>VAT reconciliations</t>
  </si>
  <si>
    <t>Action is required to ensure that UNHCR is not exposed to risks that considered moderate. Failure to take action could contribute to negative consequences for UNHCR.</t>
  </si>
  <si>
    <t>Management letter finding</t>
  </si>
  <si>
    <t>Risk</t>
  </si>
  <si>
    <t>Management comments and proposed actions</t>
  </si>
  <si>
    <t>Deadlines for actions and responsible person</t>
  </si>
  <si>
    <t>Auditor's recommendation</t>
  </si>
  <si>
    <t xml:space="preserve">The partner does not comply with the Terms of the Project Partnership Agreement </t>
  </si>
  <si>
    <t>Risk Criticality</t>
  </si>
  <si>
    <t>TO BE COMPLETED BY THE PARTNER'S AUDITOR</t>
  </si>
  <si>
    <t>TO BE COMPLETED BY LOCAL MANAGEMENT</t>
  </si>
  <si>
    <t>Repayment of undisbursed funds</t>
  </si>
  <si>
    <t>Implementation of PY recommendations</t>
  </si>
  <si>
    <t>General control environment</t>
  </si>
  <si>
    <t>Yes and No questions</t>
  </si>
  <si>
    <t>Yes</t>
  </si>
  <si>
    <t>No</t>
  </si>
  <si>
    <t>Select answer</t>
  </si>
  <si>
    <t>Risk area</t>
  </si>
  <si>
    <t>Choices</t>
  </si>
  <si>
    <t>Petty cash reconciliations are approved by a supervisor. There is segregation of duties between the preparer and approver of the reconciliation</t>
  </si>
  <si>
    <t xml:space="preserve">Invoices are approved according to the delegations of authority </t>
  </si>
  <si>
    <t>Value Added Tax (VAT), though recoverable, is reported as project expenditure in the PFR</t>
  </si>
  <si>
    <t>Existence of the control</t>
  </si>
  <si>
    <t>N/A</t>
  </si>
  <si>
    <t>There is appropriate segregation of duties between the preparation and approval of payments.</t>
  </si>
  <si>
    <t>There is appropriate segregation of duties between the ordering, receiving and accounting for purchases.</t>
  </si>
  <si>
    <t>Tracking of cheques</t>
  </si>
  <si>
    <t>The use of cheques is tracked through the numbering of cheques and the archiving of cheque slips.</t>
  </si>
  <si>
    <t>Payroll accounting</t>
  </si>
  <si>
    <t>Budget follow-up</t>
  </si>
  <si>
    <t>Cash in and cash out movements are recorded in a petty cash journal.</t>
  </si>
  <si>
    <t>Overruns are incurred</t>
  </si>
  <si>
    <t>Yes / No / N/A questions</t>
  </si>
  <si>
    <t>Cheque payments are supported by appropriate documentation justifying the disbursement.</t>
  </si>
  <si>
    <t>Cheques are misused</t>
  </si>
  <si>
    <t>Cheque payment reconciliation</t>
  </si>
  <si>
    <t>Delegations of authority</t>
  </si>
  <si>
    <t>Activity and financial reports for subcontracted activities are reviewed regularly.</t>
  </si>
  <si>
    <t>There are policies and procedures in place defining minimum standards of internal control system.</t>
  </si>
  <si>
    <t>Responsibilities related to internal control system have been assigned within the partner's personnel.</t>
  </si>
  <si>
    <t>There is an operating mechanism to report allegations.</t>
  </si>
  <si>
    <t>There is an operating investigation process.</t>
  </si>
  <si>
    <t>There is appropriate segregation of duties between payroll accounting and approval of payroll payments.</t>
  </si>
  <si>
    <t>Allocation of payroll costs and adjustments made to coding of hours to projects and donors are reviewed independently.</t>
  </si>
  <si>
    <t>3)</t>
  </si>
  <si>
    <t>Applicability of the control at the Partner?</t>
  </si>
  <si>
    <t>Cheque reconciliations are approved by a supervisor and there is segregation of duties between the preparer and approver of the reconciliation.</t>
  </si>
  <si>
    <t>E2</t>
  </si>
  <si>
    <t>Misconducts and fraud are not identified and managed appropriately</t>
  </si>
  <si>
    <t>D1</t>
  </si>
  <si>
    <t>D2</t>
  </si>
  <si>
    <t>D3</t>
  </si>
  <si>
    <t>D4</t>
  </si>
  <si>
    <t>D5</t>
  </si>
  <si>
    <t>D6</t>
  </si>
  <si>
    <t>D7</t>
  </si>
  <si>
    <t>D8</t>
  </si>
  <si>
    <r>
      <t>There is segregation of duties between</t>
    </r>
    <r>
      <rPr>
        <sz val="9"/>
        <color theme="1"/>
        <rFont val="Arial"/>
        <family val="2"/>
      </rPr>
      <t xml:space="preserve"> the maintenance of payroll data and the approval of payroll payments.</t>
    </r>
  </si>
  <si>
    <t xml:space="preserve"> A review of payroll is performed before processing the payment, including an analysis of variances vs prior period, of overtime, bonuses and vacation.</t>
  </si>
  <si>
    <t>C1</t>
  </si>
  <si>
    <t>C2</t>
  </si>
  <si>
    <t>C3</t>
  </si>
  <si>
    <t>C4</t>
  </si>
  <si>
    <t>A receiving report is signed off to certify that the goods or services comply with the purchase order (quantity and quality).</t>
  </si>
  <si>
    <t>A1</t>
  </si>
  <si>
    <t>A2</t>
  </si>
  <si>
    <t>A3</t>
  </si>
  <si>
    <t>A4</t>
  </si>
  <si>
    <t>A5</t>
  </si>
  <si>
    <t>A6</t>
  </si>
  <si>
    <t>A7</t>
  </si>
  <si>
    <t>A8</t>
  </si>
  <si>
    <t>A9</t>
  </si>
  <si>
    <t>A10</t>
  </si>
  <si>
    <t>Partner Name</t>
  </si>
  <si>
    <t>Partner ID</t>
  </si>
  <si>
    <t>Process #</t>
  </si>
  <si>
    <t>Bank reconciliations are approved by a supervisor and there is segregation of duties between the preparer and approver of the reconciliation.</t>
  </si>
  <si>
    <t>B1</t>
  </si>
  <si>
    <t>B2</t>
  </si>
  <si>
    <t>B3</t>
  </si>
  <si>
    <t>B4</t>
  </si>
  <si>
    <t>B5</t>
  </si>
  <si>
    <t>B6</t>
  </si>
  <si>
    <t>Key control attribute #</t>
  </si>
  <si>
    <t>A1.1</t>
  </si>
  <si>
    <t>A2.2</t>
  </si>
  <si>
    <t>A1.2</t>
  </si>
  <si>
    <t>A1.4</t>
  </si>
  <si>
    <t>A2.1</t>
  </si>
  <si>
    <t>A2.3</t>
  </si>
  <si>
    <t>A2.4</t>
  </si>
  <si>
    <t>A2.5</t>
  </si>
  <si>
    <t>A2.6</t>
  </si>
  <si>
    <t>A3.1</t>
  </si>
  <si>
    <t>A4.1</t>
  </si>
  <si>
    <t>A3.2</t>
  </si>
  <si>
    <t>A5.1</t>
  </si>
  <si>
    <t>A6.1</t>
  </si>
  <si>
    <t>A7.1</t>
  </si>
  <si>
    <t>A8.1</t>
  </si>
  <si>
    <t>A9.1</t>
  </si>
  <si>
    <t>A10.1</t>
  </si>
  <si>
    <t>B1.1</t>
  </si>
  <si>
    <t>B2.1</t>
  </si>
  <si>
    <t>B3.1</t>
  </si>
  <si>
    <t>B4.1</t>
  </si>
  <si>
    <t>B5.1</t>
  </si>
  <si>
    <t>B6.1</t>
  </si>
  <si>
    <t>B3.2</t>
  </si>
  <si>
    <t>C1.1</t>
  </si>
  <si>
    <t>C2.1</t>
  </si>
  <si>
    <t>C3.1</t>
  </si>
  <si>
    <t>C4.1</t>
  </si>
  <si>
    <t>D1.1</t>
  </si>
  <si>
    <t>D2.1</t>
  </si>
  <si>
    <t>D3.1</t>
  </si>
  <si>
    <t>D4.1</t>
  </si>
  <si>
    <t>D5.1</t>
  </si>
  <si>
    <t>D6.1</t>
  </si>
  <si>
    <t>D7.1</t>
  </si>
  <si>
    <t>D8.1</t>
  </si>
  <si>
    <t>E1.1</t>
  </si>
  <si>
    <t>E1.2</t>
  </si>
  <si>
    <t>E2.1</t>
  </si>
  <si>
    <t>F1.1</t>
  </si>
  <si>
    <t>F2.1</t>
  </si>
  <si>
    <t>The list of cheque signatories is reviewed regularly to make sure that only current employees are authorized signatories.</t>
  </si>
  <si>
    <t>There is appropriate segregation of duties between the preparation and validation of sub-contracting agreements. The approver makes sure that the agreement is in line with the project agreement (e.g. including right-of-use for assets when applicable) with a consistent and comprehensible description of responsibilities and performance targets.</t>
  </si>
  <si>
    <t>Review of payroll Masterfile changes</t>
  </si>
  <si>
    <t>Payroll reconciliations between wage payment and general ledger (and sub ledger if applicable) are performed regularly.</t>
  </si>
  <si>
    <t>Process controls  Assessment</t>
  </si>
  <si>
    <t>Business Unit</t>
  </si>
  <si>
    <t>Partner Information</t>
  </si>
  <si>
    <t>PFR Internal Control questionnaire assessment</t>
  </si>
  <si>
    <t>Personnel expenses (incl. travel etc.) are approved independently to verify that they are valid and in compliance with the project agreement.</t>
  </si>
  <si>
    <t>Prior year audit recommendations were appropriately implemented.</t>
  </si>
  <si>
    <t>BDI01</t>
  </si>
  <si>
    <t>JESUIT REFUGEE SERVICE</t>
  </si>
  <si>
    <t>CAF01</t>
  </si>
  <si>
    <t>INTERSOS, ITALY</t>
  </si>
  <si>
    <t>DANISH REFUGEE COUNCIL</t>
  </si>
  <si>
    <t>COMMISSION NATIONALE POUR LES REFUGIES, C.A.R.</t>
  </si>
  <si>
    <t>COOPERAZIONE INTERNATIONALE</t>
  </si>
  <si>
    <t>INTERNATIONAL MEDICAL CORPS, UK</t>
  </si>
  <si>
    <t>NORWEGIAN REFUGEE COUNCIL</t>
  </si>
  <si>
    <t>AFRICAN INITIATIVE FOR RELIEF AND DEVELOPMENT</t>
  </si>
  <si>
    <t>DJI01</t>
  </si>
  <si>
    <t>AFRICA HUMANITARIAN ACTION, ETHIOPIA</t>
  </si>
  <si>
    <t>COD01</t>
  </si>
  <si>
    <t>COMMISSION NATIONALE POUR LE REFUGIES</t>
  </si>
  <si>
    <t>ACTIONS &amp; INTERV.DVPT.&amp; ENCAD.SOCIAL, R.D.CONGO</t>
  </si>
  <si>
    <t>ASSOC.DEV.SOCIAL &amp; SAUVEGARDE DE L'ENV., R.D.CONGO</t>
  </si>
  <si>
    <t>AGENCE DE DÉVELOPPEMENT ECONOMIQUE ET SOCIAL</t>
  </si>
  <si>
    <t>TERRES SANS FRONTIÈRES</t>
  </si>
  <si>
    <t>COG01</t>
  </si>
  <si>
    <t>RWA01</t>
  </si>
  <si>
    <t>ADVENTIST DEVELOPMENT AND RELIEF AGENCY</t>
  </si>
  <si>
    <t>PLAN INTERNATIONAL, UNITED KINGDOM</t>
  </si>
  <si>
    <t>SDN01</t>
  </si>
  <si>
    <t>COMMISSIONER FOR REFUGEES, KHARTOUM, SUDAN</t>
  </si>
  <si>
    <t>HELPAGE INTERNATIONAL UK</t>
  </si>
  <si>
    <t>CIVIL REGISTRY</t>
  </si>
  <si>
    <t>SEN01</t>
  </si>
  <si>
    <t>SOM01</t>
  </si>
  <si>
    <t>RELIEF INTERNATIONAL</t>
  </si>
  <si>
    <t>NATIONAL COMMISSION FOR REFUGEES AND IDPS</t>
  </si>
  <si>
    <t>SSD01</t>
  </si>
  <si>
    <t>SOUTH SUDAN COMMISSION FOR REFUGEE AFFAIRS</t>
  </si>
  <si>
    <t>HUMANITARIAN AND DEVELOPMENT CONSORTIUM</t>
  </si>
  <si>
    <t>LUTHERAN WORLD FEDERATION, SWITZERLAND</t>
  </si>
  <si>
    <t>SAVE THE CHILDREN INTERNATIONAL</t>
  </si>
  <si>
    <t>WORLD VISION INTERNATIONAL</t>
  </si>
  <si>
    <t>AGENCE D'AIDE A LA COOPERATION TECHNIQUE ET AU DEVELOPPMENT</t>
  </si>
  <si>
    <t>TCD01</t>
  </si>
  <si>
    <t>COMMISSION NATIONALE POUR LES REFUGIES, TCHAD</t>
  </si>
  <si>
    <t>SECOURS CATHOLIQUE POUR LE DEVELOPMENT, CHAD</t>
  </si>
  <si>
    <t>TZA01</t>
  </si>
  <si>
    <t>TANZANIA RED CROSS</t>
  </si>
  <si>
    <t>MINISTRY OF HOME AFFAIRS, UNITED REP. OF TANZANIA</t>
  </si>
  <si>
    <t>UGA01</t>
  </si>
  <si>
    <t>MEDICAL TEAMS INTERNATIONAL</t>
  </si>
  <si>
    <t>OFFICE OF THE PRIME MINISTER IN ARUA</t>
  </si>
  <si>
    <t>OFFICE OF THE PRIME MINISTER IN MOYO</t>
  </si>
  <si>
    <t>NSAMIZI TRAINING INSTITUTE FOR SOCIAL DEVELOPMENT</t>
  </si>
  <si>
    <t>ZAF01</t>
  </si>
  <si>
    <t>ZMB01</t>
  </si>
  <si>
    <t>MINISTRY OF HOME AFFAIRS, ZAMBIA</t>
  </si>
  <si>
    <t>TERRE DES HOMMES, ITALY</t>
  </si>
  <si>
    <t>KEN01</t>
  </si>
  <si>
    <t>PEACE WINDS JAPAN</t>
  </si>
  <si>
    <t>ETH01</t>
  </si>
  <si>
    <t>OXFAM, THE UNITED KINGDOM</t>
  </si>
  <si>
    <t>NATURAL RESOURCES DEVELOPMENT AND ENVIRONMENTAL PROTECTION, ETHIOPIA</t>
  </si>
  <si>
    <t>ACTION FOR THE NEEDY IN ETHIOPIA</t>
  </si>
  <si>
    <t>ACTION CONTRE LA FAIM, FRANCE</t>
  </si>
  <si>
    <t>AGO01</t>
  </si>
  <si>
    <t>MOZ01</t>
  </si>
  <si>
    <t>MWI01</t>
  </si>
  <si>
    <t>BFA01</t>
  </si>
  <si>
    <t>CIV01</t>
  </si>
  <si>
    <t>SERV.D'AIDE &amp; ASSIST.AUX REFUGIES ET APATRIDES,ICO</t>
  </si>
  <si>
    <t>MLI01</t>
  </si>
  <si>
    <t>HANDICAP INTERNATIONAL</t>
  </si>
  <si>
    <t>NER01</t>
  </si>
  <si>
    <t>ACTION POUR LE BIEN ETRE</t>
  </si>
  <si>
    <t>FEDERATION HANDICAP INTERNATIONAL</t>
  </si>
  <si>
    <t>MINISTERE DE L'INTERIEUR, DE LA SECURITE PUBLIQUE, DE LA DECENTRALISATION, DES A</t>
  </si>
  <si>
    <t>CMR01</t>
  </si>
  <si>
    <t>INT.FED.OF RED CROSS &amp; RED CRESCENT SOCIETIES</t>
  </si>
  <si>
    <t>CATHOLIC RELIEF SERVICES USCCB,USA</t>
  </si>
  <si>
    <t>NGA01</t>
  </si>
  <si>
    <t>BRA01</t>
  </si>
  <si>
    <t>COL01</t>
  </si>
  <si>
    <t>CRI01</t>
  </si>
  <si>
    <t>ECU01</t>
  </si>
  <si>
    <t>MEX01</t>
  </si>
  <si>
    <t>PAN01</t>
  </si>
  <si>
    <t>PASTORAL DE MOVILIDAD HUMANA, CONFERENCIA EPISCOPAL DE GUATEMALA</t>
  </si>
  <si>
    <t>DOM01</t>
  </si>
  <si>
    <t>THA01</t>
  </si>
  <si>
    <t>BGD01</t>
  </si>
  <si>
    <t>IND01</t>
  </si>
  <si>
    <t>MMR01</t>
  </si>
  <si>
    <t>MYS01</t>
  </si>
  <si>
    <t>AFG01</t>
  </si>
  <si>
    <t>IRN01</t>
  </si>
  <si>
    <t>MINISTRY OF HEALTH, ISLAMIC REPUBLIC OF IRAN</t>
  </si>
  <si>
    <t>PAK01</t>
  </si>
  <si>
    <t>GOVT OF PAKISTAN, CAR BALOCHISTAN</t>
  </si>
  <si>
    <t>INTERNATIONAL CATHOLIC MIGRATION COMMISSION</t>
  </si>
  <si>
    <t>GOVERNMENT OF PAKISTAN - CCAR, ISLAMABAD</t>
  </si>
  <si>
    <t>GOVERNMENT OF PAKISTAN, CAR KPK</t>
  </si>
  <si>
    <t>NATIONAL DATABASE &amp; REGISTRATION AUTHORITY,GOVT OF PAK</t>
  </si>
  <si>
    <t>SRB01</t>
  </si>
  <si>
    <t>TUR01</t>
  </si>
  <si>
    <t>ASSOC.FOR SOLIDARITY W ASYL.SEEKERS/MIGRANTS, TUR</t>
  </si>
  <si>
    <t>ARM01</t>
  </si>
  <si>
    <t>MISSION ARMENIA</t>
  </si>
  <si>
    <t>ACCION CONTRA EL HAMBRE, ESPANA</t>
  </si>
  <si>
    <t>GRC01</t>
  </si>
  <si>
    <t>METADRASI</t>
  </si>
  <si>
    <t>ITA01</t>
  </si>
  <si>
    <t>SYR01</t>
  </si>
  <si>
    <t>AL-BATOOL FOR HUMANITARIAN SERVICES</t>
  </si>
  <si>
    <t>GREEK ORTHODOX PATRIARCHATE &amp; ALL THE EAST</t>
  </si>
  <si>
    <t>SOCIAL CARE SOCIETY</t>
  </si>
  <si>
    <t>SYRIA TRUST FOR DEVELOPMENT</t>
  </si>
  <si>
    <t>SYRIAN RED CRESCENT</t>
  </si>
  <si>
    <t>SYRIAN SOCIETY FOR SOCIAL DEVELOPMENT</t>
  </si>
  <si>
    <t>AOUN FOR RELIEF AND DEVELOPMENT ASSOCIATION</t>
  </si>
  <si>
    <t>CHILD CARE SOCIETY</t>
  </si>
  <si>
    <t>NAMAA DEVELOPMENTAL ASSOCIATION </t>
  </si>
  <si>
    <t>TUN01</t>
  </si>
  <si>
    <t>YEM01</t>
  </si>
  <si>
    <t>CHARITABLE SOCIETY FOR SOCIAL WELFARE, ADEN</t>
  </si>
  <si>
    <t>SOCIETY FOR HUMANITARIAN SOLIDARITY, YEMEN</t>
  </si>
  <si>
    <t>JORMN</t>
  </si>
  <si>
    <t>IRQ01</t>
  </si>
  <si>
    <t>LBN01</t>
  </si>
  <si>
    <t>MEDAIR, SWITZERLAND</t>
  </si>
  <si>
    <t>JOR01</t>
  </si>
  <si>
    <t>NOOR-AL HUSSEIN FOUNDATION, JOR</t>
  </si>
  <si>
    <t>SYRIAN REFUGEE AFFAIRS DIRECTORATE</t>
  </si>
  <si>
    <t>MINISTRY OF PLANNING AND INTERNATIONAL COOPERATION, JORDAN</t>
  </si>
  <si>
    <t>EGY01</t>
  </si>
  <si>
    <t>CARITAS EGYPT</t>
  </si>
  <si>
    <t>FONDATION TERRE DES HOMMES</t>
  </si>
  <si>
    <t>LBY01</t>
  </si>
  <si>
    <t>CESVI</t>
  </si>
  <si>
    <t>DZA01</t>
  </si>
  <si>
    <t>MAR01</t>
  </si>
  <si>
    <t>MRT01</t>
  </si>
  <si>
    <t>Business Unit &amp;Partner</t>
  </si>
  <si>
    <t>5)</t>
  </si>
  <si>
    <t>Validity checks have been implemented, in order to help to ensure that the information provided are accurate.</t>
  </si>
  <si>
    <t>Validity checks</t>
  </si>
  <si>
    <t>Please fill in accurately the partner information (Partner ID and Business Unit), as these information will be used to consolidate the results.</t>
  </si>
  <si>
    <t>General control environment overall process rating</t>
  </si>
  <si>
    <t>D1.2</t>
  </si>
  <si>
    <t>USA01</t>
  </si>
  <si>
    <t>1246030I</t>
  </si>
  <si>
    <t>1133022L</t>
  </si>
  <si>
    <t>1247018L</t>
  </si>
  <si>
    <t>1290013L</t>
  </si>
  <si>
    <t>LEGAL CLINIC NETWORK</t>
  </si>
  <si>
    <t>PRESIDENCY FOR TURKS ABROAD AND RELATED COMMUNITIES</t>
  </si>
  <si>
    <t>Payment and Bank management</t>
  </si>
  <si>
    <t>The authorized and updated signatory list is communicated to the bank regularly to make sure that only current employees are authorized signatories.</t>
  </si>
  <si>
    <t>Undisbursed funds are appropriately refunded to UNHCR.</t>
  </si>
  <si>
    <t>Beneficiary support documentation</t>
  </si>
  <si>
    <t>Payment traceability</t>
  </si>
  <si>
    <t xml:space="preserve">Procurement </t>
  </si>
  <si>
    <t>There is a vendor management system (e.g. list of suppliers, supplier performance evaluation, contract arrangements)</t>
  </si>
  <si>
    <t>Management of activities subcontracted to sub-partners</t>
  </si>
  <si>
    <t>Service delivery for activities sub-contracted to sub-partners is poor and not consistent with UNHCR contract with the partner</t>
  </si>
  <si>
    <t>Service delivery for activities sub-contracted to third partners is poor and not consistent with UNHCR contract with the partner</t>
  </si>
  <si>
    <t>Selection of sub-partners</t>
  </si>
  <si>
    <t>Agreements with sub-partners</t>
  </si>
  <si>
    <t>There is a defined process for the selection of sub-partners including the determination of selection criteria and the assessment of the sub-partner against these criteria.</t>
  </si>
  <si>
    <t>Key changes such as employees, changes to bank accounts details, changes to salary bases and terminations are checked against source documentation.</t>
  </si>
  <si>
    <t xml:space="preserve">There is no internal control system in place </t>
  </si>
  <si>
    <t>There are policies for prevention, detection and response related to fraud and non-ethical conduct.</t>
  </si>
  <si>
    <t>Funding requests are made to UNHCR in accordance with the Project Work Plan/Instalment Plan in timely manner</t>
  </si>
  <si>
    <t>Payment authorization</t>
  </si>
  <si>
    <t>All accounting and supporting documents are retained in an organized system that allows ease of access, and identification.</t>
  </si>
  <si>
    <t>Cheque payment authorization</t>
  </si>
  <si>
    <t>Payroll authorization</t>
  </si>
  <si>
    <t>B1.2</t>
  </si>
  <si>
    <t>B1.3</t>
  </si>
  <si>
    <t>B1.4</t>
  </si>
  <si>
    <t>B1.5</t>
  </si>
  <si>
    <t>Management of activities subcontracted to sub-partners overall process rating</t>
  </si>
  <si>
    <t>D5.2</t>
  </si>
  <si>
    <t>Existence of the internal control environment</t>
  </si>
  <si>
    <t>Anti-fraud</t>
  </si>
  <si>
    <t>Monitoring of the project operation performance</t>
  </si>
  <si>
    <t>F2.2</t>
  </si>
  <si>
    <t>G</t>
  </si>
  <si>
    <t>G1</t>
  </si>
  <si>
    <t>G2</t>
  </si>
  <si>
    <t>Procurement policies and procedures</t>
  </si>
  <si>
    <t>Monitoring of the project financial performance</t>
  </si>
  <si>
    <t>The accounting system allows proper and clear identification of transactions related to UNHCR provided funds vis a vis to others (including expenditure)</t>
  </si>
  <si>
    <t>G2.1</t>
  </si>
  <si>
    <t>G2.2</t>
  </si>
  <si>
    <t>G3</t>
  </si>
  <si>
    <t>Fixed assets are not controlled</t>
  </si>
  <si>
    <t>Fixed assets controlling</t>
  </si>
  <si>
    <t xml:space="preserve">Formal processes and guidelines are in place for formal and informal solicitation methods, including clearly defined thresholds. </t>
  </si>
  <si>
    <t>Appropriate security arrangements are in place for the cashbox (e.g. secure location, restricted access, adequate procedures in place to update access rights and to renew key or code combination etc.)</t>
  </si>
  <si>
    <t>#</t>
  </si>
  <si>
    <t>Additional information required</t>
  </si>
  <si>
    <t>Results</t>
  </si>
  <si>
    <t>Accounting system - Paper based or name of software package</t>
  </si>
  <si>
    <t>Procurement system - Paper based or name of software package</t>
  </si>
  <si>
    <t>Payroll system - Paper based or name of software package</t>
  </si>
  <si>
    <t>H1</t>
  </si>
  <si>
    <t>H2</t>
  </si>
  <si>
    <t>H3</t>
  </si>
  <si>
    <t>Goods and Property</t>
  </si>
  <si>
    <t>Inventory controlling</t>
  </si>
  <si>
    <t>Budget</t>
  </si>
  <si>
    <t>H</t>
  </si>
  <si>
    <t>H1.1</t>
  </si>
  <si>
    <t>H1.2</t>
  </si>
  <si>
    <t>H2.1</t>
  </si>
  <si>
    <t>H2.2</t>
  </si>
  <si>
    <t>Budget compliance  overall process rating</t>
  </si>
  <si>
    <t>G2.3</t>
  </si>
  <si>
    <t>Budget accuracy</t>
  </si>
  <si>
    <t>H3.1</t>
  </si>
  <si>
    <t>All electronic payments have to be approved by at least two authorized signatories.
If ebanking systems are used, authorized signatures have to be reflected in the system.</t>
  </si>
  <si>
    <t>Project expenditures are reviewed to ensure VAT is recovered where applicable and not recorded as project expenditure.</t>
  </si>
  <si>
    <t>Where Cash Assistance including vouchers (CBI) is distributed to Persons of Concern (e.g. to refugees) through cash or other modes (e.g. bank, mobile, vouchers), a detailed list of beneficiaries is maintained. This list should be signed off by the individuals distributing the cash, an authorized supervisor and the recipients of the cash.</t>
  </si>
  <si>
    <t>Formal guidelines and procedures are in place to assist in identifying, monitoring and dealing with potential conflicts of interest with potential suppliers, fraudulent acts and code of conduct for employees and suppliers</t>
  </si>
  <si>
    <t xml:space="preserve">There is a well-defined and credible process and practice for evaluation of solicited bids, including bidding criteria that takes into account technical specifications and price aspects.  </t>
  </si>
  <si>
    <t>Accounts payable are reconciled with the general ledger at least on a monthly basis.</t>
  </si>
  <si>
    <t>An independent review is performed to ensure that total hours charged to all projects (across various donors) do not exceed total worked hours.</t>
  </si>
  <si>
    <t>The partner maintains proper and secured storage of inventory</t>
  </si>
  <si>
    <t>The partner has an inventory management system that enables tracking,  monitoring and control of supply distribution.</t>
  </si>
  <si>
    <t>Inventory are not controlled</t>
  </si>
  <si>
    <t>F2.3</t>
  </si>
  <si>
    <t>The code of conduct in place is communicated regularly to all partner's personnel providing clear guidelines in the event of a fraud.</t>
  </si>
  <si>
    <t>G3.1</t>
  </si>
  <si>
    <t>G3.2</t>
  </si>
  <si>
    <t>There are regular trainings to raise awareness regarding code of conduct breaches and to fraud</t>
  </si>
  <si>
    <t>G1.1</t>
  </si>
  <si>
    <t>G1.2</t>
  </si>
  <si>
    <t xml:space="preserve">Project  work plans and expected results are regularly reviewed and updated by the Partner </t>
  </si>
  <si>
    <t>There is sufficient evidence that transparent and competitive processes are undertaken in the engagement of personnel.</t>
  </si>
  <si>
    <t>Inventory are not well kept</t>
  </si>
  <si>
    <t>Adjustments performance and plans are made in concurement with the outcome of performance and financial monitoring done by UNHCR and in timely manner.</t>
  </si>
  <si>
    <t>Performance and Financial Reports are submitted to UNHCR according to the dates agreed in the PPA.</t>
  </si>
  <si>
    <t xml:space="preserve">Expenditure against budget is monitored on a regular basis (periodically). </t>
  </si>
  <si>
    <t>A1.3</t>
  </si>
  <si>
    <t>A6.2</t>
  </si>
  <si>
    <t>A6.3</t>
  </si>
  <si>
    <t>A8.2</t>
  </si>
  <si>
    <t>A8.3</t>
  </si>
  <si>
    <t>A10.2</t>
  </si>
  <si>
    <t>I1</t>
  </si>
  <si>
    <t>I2</t>
  </si>
  <si>
    <t>I3</t>
  </si>
  <si>
    <t>I4</t>
  </si>
  <si>
    <t>Goods and Property overall process rating</t>
  </si>
  <si>
    <t>Payment and Bank management overall process rating</t>
  </si>
  <si>
    <t>ARG01</t>
  </si>
  <si>
    <t>UNHCR</t>
  </si>
  <si>
    <t>VEN01</t>
  </si>
  <si>
    <t>CORPORACIÓN DE PROFESIONALES PARA EL DESARROLLO INTEGRAL COMUNITARIO COPRODINCO</t>
  </si>
  <si>
    <t>HEARTLAND ALLIANCE INTERNATIONAL</t>
  </si>
  <si>
    <t>PRAKSIS, PROJECTS OF DEVELOPMENT SOCIAL SUPPORT AND MEDICAL COOPERATION</t>
  </si>
  <si>
    <t>IRAN HEALTH INSURANCE ORGANIZATION</t>
  </si>
  <si>
    <t>JUBBALAND REFUGEE AND IDPS AFFAIRS</t>
  </si>
  <si>
    <t>ARAB INSTITUTE FOR HUMAN RIGHTS</t>
  </si>
  <si>
    <t>RELIEF TO DEVELOPMENT SOCIETY, TANZANIA</t>
  </si>
  <si>
    <t>OFFICE OF THE PRIME MINISTER</t>
  </si>
  <si>
    <t>LIVING WATER COMMUNITY, TRINIDAD &amp; TOBAGO, PORT OF SPAIN</t>
  </si>
  <si>
    <t>IP Agreement Number</t>
  </si>
  <si>
    <t>A11</t>
  </si>
  <si>
    <t>A11.1</t>
  </si>
  <si>
    <t>I5</t>
  </si>
  <si>
    <t>J1</t>
  </si>
  <si>
    <t>J2</t>
  </si>
  <si>
    <t>J3</t>
  </si>
  <si>
    <t>J4</t>
  </si>
  <si>
    <t>J5</t>
  </si>
  <si>
    <t>Is there a code of conduct and / or code of ethics?</t>
  </si>
  <si>
    <t>Are there policies / procedures specific to managing the prevention and reporting of abuse, sexual exploitation or other misconducts?</t>
  </si>
  <si>
    <t>Do the board members and the directors sign an independence declaration on a regular basis?</t>
  </si>
  <si>
    <t>Is there personnel background checks upon hiring?</t>
  </si>
  <si>
    <t>Is there an independent whistleblowing mechanism to report bribery, fraud or misconduct?</t>
  </si>
  <si>
    <t>J6</t>
  </si>
  <si>
    <t>Are there policies on managing fraud and bribery?</t>
  </si>
  <si>
    <t xml:space="preserve">Compliance with other terms of the partnership agreement </t>
  </si>
  <si>
    <t>Control</t>
  </si>
  <si>
    <t>Información del socio</t>
  </si>
  <si>
    <t>Nombre
 del socio</t>
  </si>
  <si>
    <t>Satisfactorio</t>
  </si>
  <si>
    <t>ID
 del socio</t>
  </si>
  <si>
    <t>Parcialmente satisfactorio</t>
  </si>
  <si>
    <t>Unidad de negocio</t>
  </si>
  <si>
    <t>Insatisfactorio</t>
  </si>
  <si>
    <t>IP Acuerdo
N°</t>
  </si>
  <si>
    <r>
      <rPr>
        <b/>
        <sz val="9"/>
        <color theme="0"/>
        <rFont val="Arial"/>
        <family val="2"/>
      </rPr>
      <t>A COMPLETAR POR EL EQUIPO DIRECTIVO LOCAL</t>
    </r>
  </si>
  <si>
    <r>
      <rPr>
        <b/>
        <sz val="9"/>
        <color theme="0"/>
        <rFont val="Arial"/>
        <family val="2"/>
      </rPr>
      <t>Proceso núm.</t>
    </r>
  </si>
  <si>
    <r>
      <rPr>
        <b/>
        <sz val="9"/>
        <color theme="0"/>
        <rFont val="Arial"/>
        <family val="2"/>
      </rPr>
      <t>Proceso</t>
    </r>
  </si>
  <si>
    <r>
      <rPr>
        <b/>
        <sz val="9"/>
        <color theme="0"/>
        <rFont val="Arial"/>
        <family val="2"/>
      </rPr>
      <t>Riesgo general</t>
    </r>
  </si>
  <si>
    <r>
      <rPr>
        <b/>
        <sz val="9"/>
        <color theme="0"/>
        <rFont val="Arial"/>
        <family val="2"/>
      </rPr>
      <t>Control clave núm.</t>
    </r>
  </si>
  <si>
    <r>
      <rPr>
        <b/>
        <sz val="9"/>
        <color theme="0"/>
        <rFont val="Arial"/>
        <family val="2"/>
      </rPr>
      <t>Título del control clave</t>
    </r>
  </si>
  <si>
    <r>
      <rPr>
        <b/>
        <sz val="9"/>
        <color theme="0"/>
        <rFont val="Arial"/>
        <family val="2"/>
      </rPr>
      <t>Atributo del control clave núm.</t>
    </r>
  </si>
  <si>
    <r>
      <rPr>
        <b/>
        <sz val="9"/>
        <color theme="0"/>
        <rFont val="Arial"/>
        <family val="2"/>
      </rPr>
      <t>Atributo del control clave</t>
    </r>
  </si>
  <si>
    <r>
      <rPr>
        <b/>
        <sz val="9"/>
        <color theme="0"/>
        <rFont val="Arial"/>
        <family val="2"/>
      </rPr>
      <t>Comentarios</t>
    </r>
  </si>
  <si>
    <r>
      <rPr>
        <b/>
        <sz val="9"/>
        <color theme="0"/>
        <rFont val="Arial"/>
        <family val="2"/>
      </rPr>
      <t>Conclusión de la carta de auditoría</t>
    </r>
  </si>
  <si>
    <r>
      <rPr>
        <b/>
        <sz val="9"/>
        <color theme="0"/>
        <rFont val="Arial"/>
        <family val="2"/>
      </rPr>
      <t>Riesgo</t>
    </r>
  </si>
  <si>
    <t>Prioridad del riesgo</t>
  </si>
  <si>
    <r>
      <rPr>
        <b/>
        <sz val="9"/>
        <color theme="0"/>
        <rFont val="Arial"/>
        <family val="2"/>
      </rPr>
      <t>Recomendación del auditor</t>
    </r>
  </si>
  <si>
    <r>
      <rPr>
        <b/>
        <i/>
        <sz val="9"/>
        <color theme="0"/>
        <rFont val="Arial"/>
        <family val="2"/>
      </rPr>
      <t>Comentarios del equipo directivo y acciones propuestas</t>
    </r>
  </si>
  <si>
    <t>Plazos de implementación y persona responsable</t>
  </si>
  <si>
    <t>Evaluación del Cuestionario de Control Interno del Informe Preliminar de Resultados</t>
  </si>
  <si>
    <t>Gestión de Caja y Bancos</t>
  </si>
  <si>
    <t>Se realizan pagos indebidos</t>
  </si>
  <si>
    <t>Trazabilidad de pagos</t>
  </si>
  <si>
    <t>El nombre del titular de la cuenta bancaria es el mismo que el nombre legítimo del socio y se los datos de la cuenta concurrente con lo que se estipula en el Acuerdo de Asociación.</t>
  </si>
  <si>
    <r>
      <rPr>
        <sz val="9"/>
        <rFont val="Arial"/>
        <family val="2"/>
      </rPr>
      <t>Seleccione respuesta</t>
    </r>
  </si>
  <si>
    <t>Seleccione respuesta</t>
  </si>
  <si>
    <t>El sistema contable permite una identificación adecuada y clara de las transacciones relacionadas con los fondos ACNUR con respecto a otros donantes (incluidos los gastos)</t>
  </si>
  <si>
    <t>Autorización de pago</t>
  </si>
  <si>
    <t>Todos los pagos electrónicos tienen que ser aprobados por dos firmantes autorizados.
Si se utiliza un sistema de e-banking, las firmas autorizadas deben estar reflejadas en el sistema.</t>
  </si>
  <si>
    <t>La lista de firmantes autorizados entregada al banco se revisa regularmente para asegurarse de que solamente los empleados actuales sean firmantes autorizados.</t>
  </si>
  <si>
    <t>Todos los documentos contables son conservados en un sistema organizado que permita su fácil acceso e identificación.</t>
  </si>
  <si>
    <t>Todos los desembolsos realizados por el socio son revisados por personal autorizado para asegurar que están en línea con el presupuesto y los propósitos del proyecto.</t>
  </si>
  <si>
    <t>Existe una adecuada separación de funciones entre quienes preparan y aprueban de los pagos.</t>
  </si>
  <si>
    <t>Conciliación bancaria</t>
  </si>
  <si>
    <t>Las conciliaciones bancarias son aprobadas por un supervisor y existe una separación de tareas entre la persona que prepara y la que aprueba la conciliación.</t>
  </si>
  <si>
    <t>El Impuesto de Valor Añadido (IVA), aunque es recuperable, se registra como gasto de proyecto en el Informe Preliminar de Resultados (PFR)</t>
  </si>
  <si>
    <t>Conciliaciones de IVA</t>
  </si>
  <si>
    <t>Los gastos del proyecto son revisados para asegurar que el IVA se recupere, de ser aplicable, y no sea registrado como gasto del proyecto.</t>
  </si>
  <si>
    <t>Se da un mal uso al efectivo en caja</t>
  </si>
  <si>
    <t>Documentación de apoyo de la caja chica</t>
  </si>
  <si>
    <t>Los movimientos de entrada y salida de fondos se registran en el libro de la caja chica.</t>
  </si>
  <si>
    <t>Conciliación de la caja chica</t>
  </si>
  <si>
    <t>Las conciliaciones de la caja chica son aprobadas por un supervisor. Existe una separación de tareas entre la persona que prepara y la que aprueba la conciliación.</t>
  </si>
  <si>
    <t>Existen disposiciones de seguridad apropiadas para el resguardo de la caja (por ejemplo, ubicación segura, acceso restringido, procedimientos adecuados para actualizar los derechos de acceso y renovar la combinación de claves o códigos, etc.)</t>
  </si>
  <si>
    <t>Los cheques son mal utilizados</t>
  </si>
  <si>
    <t>Seguimiento de cheques</t>
  </si>
  <si>
    <t>Se da seguimiento al uso de los cheques mediante la numeración de éstos y el archivo de los talones de cheque.</t>
  </si>
  <si>
    <t xml:space="preserve">Se procesan pagos de cheque no válidos </t>
  </si>
  <si>
    <t>Autorización para pago de cheque</t>
  </si>
  <si>
    <t>La lista de firmantes de cheques se revisa regularmente para asegurarse de que solamente los empleados actuales sean firmantes autorizados.</t>
  </si>
  <si>
    <t>Los pagos con cheque son aprobados por, al menos, 2 personas autorizadas,  un firmante autorizado y un miembro del equipo de finanzas/administración.</t>
  </si>
  <si>
    <t>Los pagos con cheque son respaldados con la documentación pertinente que justifica el desembolso.</t>
  </si>
  <si>
    <t>Conciliación de pago con cheque</t>
  </si>
  <si>
    <t>Las conciliaciones de cheques son aprobadas por un supervisor y existe una separación de tareas entre la persona que prepara y la que aprueba la conciliación.</t>
  </si>
  <si>
    <t>Devolución de fondos no desembolsados</t>
  </si>
  <si>
    <t>Los fondos no desembolsados son devueltos apropiadamente a ACNUR.</t>
  </si>
  <si>
    <t>Documentación de apoyo de beneficiarios</t>
  </si>
  <si>
    <t>Cuando se realiza ayuda financiera, incluyendo voucher (CBI) a determinadas personas (por ej. refugiados) ya sea en efectivo u otros modos (por ej. transferencia bancaria, transferencia mobil, vouchers, etc) se debe mantener una lista detallada de beneficiarios. Esta lista debe recibir la firma de las personas que distribuye los fondos, el supervisor autorizado y  los beneficiarios de la ayuda.</t>
  </si>
  <si>
    <t xml:space="preserve">Las cuentas por pagar están registradas incorrectamente en el libro de contabilidad general </t>
  </si>
  <si>
    <t>Conciliaciones de cuentas por pagar</t>
  </si>
  <si>
    <t>Las conciliaciones de cuentas por pagar son realizadas, al menos, una vez al mes.</t>
  </si>
  <si>
    <t>Evaluación de los controles de proceso</t>
  </si>
  <si>
    <t>Calificación general del proceso de "Gestión de Caja y Bancos"</t>
  </si>
  <si>
    <t>Adquisiciones</t>
  </si>
  <si>
    <t>Se realizan compras inválidas</t>
  </si>
  <si>
    <t>Procedimientos y procesos de adquisición</t>
  </si>
  <si>
    <t>Existe un sistema de gestión de proveedores (por ejemplo, lista de proveedores, evaluación del rendimiento del proveedor, acuerdos contractuales).</t>
  </si>
  <si>
    <t>Existen guías formales y procedimientos formales para ayudar a identificar, supervisar y manejar posibles conflictos de intereses con posibles proveedores, actos fraudulentos y códigos de conducta para empleados y proveedores.</t>
  </si>
  <si>
    <t>Se han establecido procedimientos y políticas para los métodos de solicitud tanto formal como informal, con umbrales claramente definidos.</t>
  </si>
  <si>
    <t>Existe un proceso y procedimientos creíbles para la evaluación de las ofertas solicitadas, incluyendo los criterios de licitación que consideren aspectos técnicos y financieros.</t>
  </si>
  <si>
    <t>Segregación de funciones</t>
  </si>
  <si>
    <t>Existe una separación de funciones apropiada entre quienes realizan los pedidos, quienes los reciben y quienes contabilizan las compras.</t>
  </si>
  <si>
    <t>Delegaciones de autoridad</t>
  </si>
  <si>
    <t xml:space="preserve">Las facturas se aprueban de acuerdo con las delegaciones de autoridad </t>
  </si>
  <si>
    <t>Los bienes o servicios entregados no coinciden con la orden de compra</t>
  </si>
  <si>
    <t>Aprobación de la nota de recepción</t>
  </si>
  <si>
    <t>Se firma una nota de recepción para certificar que los bienes o servicios cumplen con la orden de compra (cantidad y calidad).</t>
  </si>
  <si>
    <t>Las facturas no coinciden con las órdenes de compra y las notas de recepción</t>
  </si>
  <si>
    <t>Aprobación de factura</t>
  </si>
  <si>
    <t>Las adquisiciones asignadas al proyecto de ACNUR se relacionan con un proyecto que no es de ACNUR</t>
  </si>
  <si>
    <t>Revisión de la asignación de compra al proyecto</t>
  </si>
  <si>
    <t>Calificación general del proceso de "Adquisiciones"</t>
  </si>
  <si>
    <t>Gestión de actividades subcontratadas a terceros</t>
  </si>
  <si>
    <t>La prestación de servicios en las actividades subcontratadas a terceros es mala y no es coherente con el contrato de ACNUR con el socio</t>
  </si>
  <si>
    <t>Selección de subcontratistas</t>
  </si>
  <si>
    <t>Existe un proceso definido para la selección de subcontratistas, incluyendo la determinación de criterios de selección y la evaluación del subcontratista en base a esos criterios.</t>
  </si>
  <si>
    <t>Convenios con subcontratistas</t>
  </si>
  <si>
    <t>Existe una segregación de funciones adecuada entre la preparación y la validación de los convenios de subcontratación. La persona que aprueba se asegura que el convenio está en línea con el convenio de proyecto (por ej. incluido el derecho de uso de activos cuando corresponda) con una descripción consistente y comprensible de las responsabilidades y los objetivos de desempeño.</t>
  </si>
  <si>
    <t>Supervisión de las actividades subcontratadas</t>
  </si>
  <si>
    <t>Los informes financieros y narrativos de las actividades subcontratadas son revisados regularmente</t>
  </si>
  <si>
    <t>Aseguramiento sobre actividades subcontratadas</t>
  </si>
  <si>
    <t>Calificación general del proceso de "Gestión de actividades subcontratadas a terceros"</t>
  </si>
  <si>
    <t>Contratación y pago del personal</t>
  </si>
  <si>
    <t>Los pagos de nómina son incorrectos, se realizan pagos a empleados "fantasmas" o a empleados válidos pero con horas no trabajadas</t>
  </si>
  <si>
    <t>Revisión de cambios al archivo maestro de nómina</t>
  </si>
  <si>
    <t>Hay pruebas suficientes de que se llevan a cabo procesos transparentes y competitivos en la contratación de personal.</t>
  </si>
  <si>
    <t>Separación de tareas en nómina</t>
  </si>
  <si>
    <t>Existe una separación de tareas entre el mantenimiento de datos de nómina y la aprobación de los pagos de nómina.</t>
  </si>
  <si>
    <t>Cambios clave tales como empleados, cambios referidos a cuentas bancarias, cambios en las bases salariales y terminaciones se cotegan con la documentación de la fuente.</t>
  </si>
  <si>
    <t>Los pagos de nómina son incorrectos, se realizan pagos a empleados "fantasmas" o a empleados validos pero con horas no trabajadas
La asignación de nómina a proyectos/donantes es incorrecta</t>
  </si>
  <si>
    <t>Revisión de tiempo y asistencia</t>
  </si>
  <si>
    <t>Se revisa y aprueban el tiempo y la asistencia para asegurar la exactitud y validez de las horas trabajadas.</t>
  </si>
  <si>
    <t>Autorización de nómina</t>
  </si>
  <si>
    <t xml:space="preserve"> Se efectúa una revisión de la nómina antes de procesar el pago, incluyendo un análisis de las discrepancias respecto al periodo anterior, horas extraordinarias, bonos y vacaciones.</t>
  </si>
  <si>
    <t>La asignación de costos de nómina a proyectos/donantes es incorrecta</t>
  </si>
  <si>
    <t>Revisión de la asignación de nómina</t>
  </si>
  <si>
    <t>La asignación de costos y ajustes de nómina realizadas a la codificación de horas a los proyectos y donantes se revisan independientemente.</t>
  </si>
  <si>
    <t>Se realiza una revisión independiente para asegurar que las horas totales cobradas a todos los proyectos (entre varios donantes) no superen el total de horas trabajadas.</t>
  </si>
  <si>
    <t>El registro de nómina en el libro de contabilidad general es incorrecto</t>
  </si>
  <si>
    <t>Contabilidad de nómina</t>
  </si>
  <si>
    <t>Existe una segregación de funciones apropiada entre el registro de nómina y la aprobación de los pagos de nómina.</t>
  </si>
  <si>
    <t>Conciliación de nómina</t>
  </si>
  <si>
    <t>Las conciliaciones de nómina entre el pago de sueldo y el libro de contabilidad general (y un libro secundario si corresponde) se efectúan regularmente.</t>
  </si>
  <si>
    <t>Los gastos de personal son incorrectos y/o inválidos</t>
  </si>
  <si>
    <t>Aprobación de gastos de personal</t>
  </si>
  <si>
    <r>
      <rPr>
        <sz val="9"/>
        <rFont val="Arial"/>
        <family val="2"/>
      </rPr>
      <t>Los gastos de personal (incluidos gastos de viaje, etc.) son aprobados independientemente para verificar que sean válidos y cumplan con el convenio del proyecto.</t>
    </r>
  </si>
  <si>
    <t>Calificación general del proceso de "Contratación y pago del personal"</t>
  </si>
  <si>
    <t>Presupuesto</t>
  </si>
  <si>
    <t>Se incurre en sobrecostos</t>
  </si>
  <si>
    <t>Seguimiento del presupuesto</t>
  </si>
  <si>
    <t>Los gastos del presupuesto se supervisan de manera regular (semanal o mensualmente).</t>
  </si>
  <si>
    <t>Aprobación de la transferencia presupuestaria</t>
  </si>
  <si>
    <t>Exactitud presupuestaria</t>
  </si>
  <si>
    <t>Calificación general del proceso de "Presupuesto"</t>
  </si>
  <si>
    <t>Bienes y propiedades</t>
  </si>
  <si>
    <t>Activos fijos no son controlados</t>
  </si>
  <si>
    <t>Control de activos fijos</t>
  </si>
  <si>
    <t>Inventario mantenido incorrectamente</t>
  </si>
  <si>
    <t>Control de inventario</t>
  </si>
  <si>
    <t>El socio mantiene el invenatio adecuadamente almacenamiento de forma segura.</t>
  </si>
  <si>
    <t>Inventario no es controlado</t>
  </si>
  <si>
    <t>El socio tiene un sistema de gestión de inventario que permite ubicar, supervisar y controlar suministros.</t>
  </si>
  <si>
    <t>Calificación general del proceso de "Bienes y Propiedades"</t>
  </si>
  <si>
    <t>Ambiente de control general</t>
  </si>
  <si>
    <t xml:space="preserve">No existe un sistema de control interno </t>
  </si>
  <si>
    <t>Existencia de ambiente de control interno</t>
  </si>
  <si>
    <t>Existen políticas y procedimientos establecidos que definen estándares mínimos del sistema de control interno.</t>
  </si>
  <si>
    <t>Las responsabilidades asociadas al sistema de control interno han sido asignadas al personal del socio.</t>
  </si>
  <si>
    <t>Las faltas y fraude no se identifican y no se manejan apropiadamente</t>
  </si>
  <si>
    <t>Antifruade</t>
  </si>
  <si>
    <t>Existen políticas de prevención, detección y respuesta relacionadas con el fraude y la conducta no ética.</t>
  </si>
  <si>
    <t>Existe un proceso de investigación operativo.</t>
  </si>
  <si>
    <t>Existe un mecanismo operativo para reportar denuncias.</t>
  </si>
  <si>
    <t>Código de conducta</t>
  </si>
  <si>
    <t>Existe un código de conducta establecido que se comunica regularmente a todo el personal de los socios y que ofrece lineamientos claros en caso de fraude.</t>
  </si>
  <si>
    <t>Se realizan regularmente sesiones de capacitación para concientizar respecto a los incumplimientos del código de conducta y fraude.</t>
  </si>
  <si>
    <t>Calificación general del proceso de "Ambiente de control general"</t>
  </si>
  <si>
    <t>Cumplimiento del Contrato de Colaboración del Proyecto (PPA) y otros</t>
  </si>
  <si>
    <t xml:space="preserve">El socio no cumple las Condiciones del Contrato de Colaboración del Proyecto </t>
  </si>
  <si>
    <t>Seguimiento del funcionamiento operacional del proyecto</t>
  </si>
  <si>
    <t>Los planes de trabajo del proyecto y los resultados esperados son revisados y actualizados regularmente por el Socio.</t>
  </si>
  <si>
    <t>Los ajustes al desempeño y planes se realizan en concordancia con los resultados del desempeño y el monitoreo financiero realizados por el ACNUR y de manera oportuna.</t>
  </si>
  <si>
    <t>Informes Narrativos y Financieros son enviados a ACNUR conforme a las fechas acordadas en el Contrato de Colaboración del Proyecto (PPA).</t>
  </si>
  <si>
    <t>Las solicitudes de fondos se realizaron a ACNUR conforme al Plan de trabajo del proyecto/Plan de pago en plazos</t>
  </si>
  <si>
    <t>Implementación de las recomendaciones previas</t>
  </si>
  <si>
    <t>Las recomendaciones de la auditoria del año anterior se implementaron apropiadamente.</t>
  </si>
  <si>
    <t>Calificación general del proceso de "Cumplimiento del Contrato de Colaboración del Proyecto (PPA) y otros"</t>
  </si>
  <si>
    <t>Información adicional requerida</t>
  </si>
  <si>
    <t>Resultado</t>
  </si>
  <si>
    <t>Comentarios</t>
  </si>
  <si>
    <t>Sistema de contabilidad - Nombre del sistema manual o paquete de software</t>
  </si>
  <si>
    <t>Sistema de adquisición - Nombre del sistema manual o paquete de software</t>
  </si>
  <si>
    <t>Sistema de nómina - Nombre del sistema manual o paquete de software</t>
  </si>
  <si>
    <t>¿Se tiene un mecanismo independiente de denuncia de irregularidades para reportar sobornos, fraude o mala conducta?</t>
  </si>
  <si>
    <t>¿Cuenta la entidad con un código de conducta y/o código de ética?</t>
  </si>
  <si>
    <t>¿Se han implementado políticas/procedimientos específicos para gestionar la prevención y reporte de abusos, explotación sexuales y otras malas conductas?</t>
  </si>
  <si>
    <t>¿Se tienen políticas para gestionar el fraude y soborno?</t>
  </si>
  <si>
    <t xml:space="preserve">¿Firman los miembros de la Junta Directiva una declaración de independencia de forma regular?   </t>
  </si>
  <si>
    <t>¿Se realiza una verificación de antecedentes previa a la contratación de personal?</t>
  </si>
  <si>
    <r>
      <rPr>
        <b/>
        <sz val="9"/>
        <color theme="0"/>
        <rFont val="Arial"/>
        <family val="2"/>
      </rPr>
      <t>Checks de validité</t>
    </r>
  </si>
  <si>
    <r>
      <rPr>
        <b/>
        <sz val="9"/>
        <color theme="0"/>
        <rFont val="Arial"/>
        <family val="2"/>
      </rPr>
      <t>Informations partenaire</t>
    </r>
  </si>
  <si>
    <r>
      <rPr>
        <b/>
        <sz val="9"/>
        <color theme="0"/>
        <rFont val="Arial"/>
        <family val="2"/>
      </rPr>
      <t>Nom du partenaire</t>
    </r>
  </si>
  <si>
    <r>
      <rPr>
        <b/>
        <sz val="9"/>
        <color theme="0"/>
        <rFont val="Arial"/>
        <family val="2"/>
      </rPr>
      <t>ID du partenaire</t>
    </r>
  </si>
  <si>
    <r>
      <rPr>
        <b/>
        <sz val="9"/>
        <color theme="0"/>
        <rFont val="Arial"/>
        <family val="2"/>
      </rPr>
      <t>Business Unit</t>
    </r>
  </si>
  <si>
    <t>Numéro de projet</t>
  </si>
  <si>
    <r>
      <rPr>
        <b/>
        <sz val="9"/>
        <color theme="0"/>
        <rFont val="Arial"/>
        <family val="2"/>
      </rPr>
      <t>A COMPLETER PAR LA DIRECTION DE L'ENTITE</t>
    </r>
  </si>
  <si>
    <r>
      <rPr>
        <b/>
        <sz val="9"/>
        <color theme="0"/>
        <rFont val="Arial"/>
        <family val="2"/>
      </rPr>
      <t>Processus #</t>
    </r>
  </si>
  <si>
    <r>
      <rPr>
        <b/>
        <sz val="9"/>
        <color theme="0"/>
        <rFont val="Arial"/>
        <family val="2"/>
      </rPr>
      <t>Processus</t>
    </r>
  </si>
  <si>
    <r>
      <rPr>
        <b/>
        <sz val="9"/>
        <color theme="0"/>
        <rFont val="Arial"/>
        <family val="2"/>
      </rPr>
      <t>Risque général</t>
    </r>
  </si>
  <si>
    <r>
      <rPr>
        <b/>
        <sz val="9"/>
        <color theme="0"/>
        <rFont val="Arial"/>
        <family val="2"/>
      </rPr>
      <t>Contrôle clé #</t>
    </r>
  </si>
  <si>
    <r>
      <rPr>
        <b/>
        <sz val="9"/>
        <color theme="0"/>
        <rFont val="Arial"/>
        <family val="2"/>
      </rPr>
      <t>Nom du contrôle clé</t>
    </r>
  </si>
  <si>
    <r>
      <rPr>
        <b/>
        <sz val="9"/>
        <color theme="0"/>
        <rFont val="Arial"/>
        <family val="2"/>
      </rPr>
      <t>Elément du contrôle clé</t>
    </r>
  </si>
  <si>
    <t>Commentaires</t>
  </si>
  <si>
    <t>Constations management letter</t>
  </si>
  <si>
    <t>Risque</t>
  </si>
  <si>
    <t>Criticité du risque</t>
  </si>
  <si>
    <t>Recommandation de l’auditeur</t>
  </si>
  <si>
    <t>Commentaires et actions envisagées par la Direction</t>
  </si>
  <si>
    <t>Délais d’intervention et personnes responsables</t>
  </si>
  <si>
    <r>
      <rPr>
        <b/>
        <sz val="9"/>
        <color theme="0"/>
        <rFont val="Arial"/>
        <family val="2"/>
      </rPr>
      <t>Evaluation questionnaire contrôle interne GAR</t>
    </r>
  </si>
  <si>
    <r>
      <rPr>
        <sz val="9"/>
        <color theme="1"/>
        <rFont val="Arial"/>
        <family val="2"/>
      </rPr>
      <t>A</t>
    </r>
  </si>
  <si>
    <r>
      <rPr>
        <sz val="9"/>
        <rFont val="Arial"/>
        <family val="2"/>
      </rPr>
      <t>Paiements et gestion bancaire</t>
    </r>
  </si>
  <si>
    <r>
      <rPr>
        <sz val="9"/>
        <rFont val="Arial"/>
        <family val="2"/>
      </rPr>
      <t xml:space="preserve">Paiements non valables effectués </t>
    </r>
  </si>
  <si>
    <r>
      <rPr>
        <sz val="9"/>
        <rFont val="Arial"/>
        <family val="2"/>
      </rPr>
      <t>A1</t>
    </r>
  </si>
  <si>
    <r>
      <rPr>
        <sz val="9"/>
        <rFont val="Arial"/>
        <family val="2"/>
      </rPr>
      <t>Traçabilité des paiements</t>
    </r>
  </si>
  <si>
    <r>
      <rPr>
        <sz val="9"/>
        <rFont val="Arial"/>
        <family val="2"/>
      </rPr>
      <t>A1.1</t>
    </r>
  </si>
  <si>
    <r>
      <rPr>
        <sz val="9"/>
        <rFont val="Arial"/>
        <family val="2"/>
      </rPr>
      <t>Le nom du titulaire du compte bancaire est identique au nom légitime figurant dans les coordonnées bancaires du partenaire et concurrent, comme stipulé dans l'accord de partenariat</t>
    </r>
  </si>
  <si>
    <t>Sélectionner une réponse</t>
  </si>
  <si>
    <r>
      <rPr>
        <sz val="9"/>
        <rFont val="Arial"/>
        <family val="2"/>
      </rPr>
      <t>A1.2</t>
    </r>
  </si>
  <si>
    <r>
      <rPr>
        <sz val="9"/>
        <rFont val="Arial"/>
        <family val="2"/>
      </rPr>
      <t>A1.3</t>
    </r>
  </si>
  <si>
    <r>
      <rPr>
        <sz val="9"/>
        <rFont val="Arial"/>
        <family val="2"/>
      </rPr>
      <t>A1.4</t>
    </r>
  </si>
  <si>
    <r>
      <rPr>
        <sz val="9"/>
        <rFont val="Arial"/>
        <family val="2"/>
      </rPr>
      <t>Le système comptable permet une identification précise des transactions liées au projet financé par le HCR par opposition aux autres projets (y compris les dépenses)</t>
    </r>
  </si>
  <si>
    <r>
      <rPr>
        <sz val="9"/>
        <rFont val="Arial"/>
        <family val="2"/>
      </rPr>
      <t>A2</t>
    </r>
  </si>
  <si>
    <r>
      <rPr>
        <sz val="9"/>
        <rFont val="Arial"/>
        <family val="2"/>
      </rPr>
      <t>Autorisation de paiement</t>
    </r>
  </si>
  <si>
    <r>
      <rPr>
        <sz val="9"/>
        <rFont val="Arial"/>
        <family val="2"/>
      </rPr>
      <t>A2.1</t>
    </r>
  </si>
  <si>
    <r>
      <rPr>
        <sz val="9"/>
        <rFont val="Arial"/>
        <family val="2"/>
      </rPr>
      <t>Tous les paiements électroniques doivent être approuvés par deux signataires autorisés.
Si des systèmes bancaires en ligne sont utilisés, les signatures autorisées doivent figurer dans le système.</t>
    </r>
  </si>
  <si>
    <r>
      <rPr>
        <sz val="9"/>
        <rFont val="Arial"/>
        <family val="2"/>
      </rPr>
      <t>A2.2</t>
    </r>
  </si>
  <si>
    <r>
      <rPr>
        <sz val="9"/>
        <rFont val="Arial"/>
        <family val="2"/>
      </rPr>
      <t>La liste à jour des personnes autorisées à signer doit être communiquée régulièrement à la banque afin de garantir que seuls les employés actuels ont une autorisation de signature.</t>
    </r>
  </si>
  <si>
    <r>
      <rPr>
        <sz val="9"/>
        <rFont val="Arial"/>
        <family val="2"/>
      </rPr>
      <t>A2.3</t>
    </r>
  </si>
  <si>
    <r>
      <rPr>
        <sz val="9"/>
        <rFont val="Arial"/>
        <family val="2"/>
      </rPr>
      <t>A2.4</t>
    </r>
  </si>
  <si>
    <r>
      <rPr>
        <sz val="9"/>
        <rFont val="Arial"/>
        <family val="2"/>
      </rPr>
      <t>Tous les documents comptables et pièces justificatives sont conservés dans un système organisé permettant un accès et une identification aisés.</t>
    </r>
  </si>
  <si>
    <r>
      <rPr>
        <sz val="9"/>
        <rFont val="Arial"/>
        <family val="2"/>
      </rPr>
      <t>A2.5</t>
    </r>
  </si>
  <si>
    <r>
      <rPr>
        <sz val="9"/>
        <rFont val="Arial"/>
        <family val="2"/>
      </rPr>
      <t>Toutes les dépenses effectuées par le partenaire sont examinées par une personne autorisée afin de s'assurer qu'elles sont conformes au budget et aux objectifs du projet.</t>
    </r>
  </si>
  <si>
    <r>
      <rPr>
        <sz val="9"/>
        <rFont val="Arial"/>
        <family val="2"/>
      </rPr>
      <t>A2.6</t>
    </r>
  </si>
  <si>
    <r>
      <rPr>
        <sz val="9"/>
        <rFont val="Arial"/>
        <family val="2"/>
      </rPr>
      <t>Il existe une séparation adéquate des tâches entre la préparation et l'approbation des paiements.</t>
    </r>
  </si>
  <si>
    <r>
      <rPr>
        <sz val="9"/>
        <rFont val="Arial"/>
        <family val="2"/>
      </rPr>
      <t>A3</t>
    </r>
  </si>
  <si>
    <r>
      <rPr>
        <sz val="9"/>
        <rFont val="Arial"/>
        <family val="2"/>
      </rPr>
      <t>Réconciliation bancaire</t>
    </r>
  </si>
  <si>
    <r>
      <rPr>
        <sz val="9"/>
        <rFont val="Arial"/>
        <family val="2"/>
      </rPr>
      <t>A3.1</t>
    </r>
  </si>
  <si>
    <r>
      <rPr>
        <sz val="9"/>
        <rFont val="Arial"/>
        <family val="2"/>
      </rPr>
      <t>A3.2</t>
    </r>
  </si>
  <si>
    <r>
      <rPr>
        <sz val="9"/>
        <rFont val="Arial"/>
        <family val="2"/>
      </rPr>
      <t>Les réconciliations bancaires sont approuvées par un superviseur et il existe une séparation des tâches entre le préparateur et l'approbateur de la réconciliation.</t>
    </r>
  </si>
  <si>
    <r>
      <rPr>
        <sz val="9"/>
        <color theme="1"/>
        <rFont val="Arial"/>
        <family val="2"/>
      </rPr>
      <t>La taxe sur la valeur ajoutée (TVA), bien que récupérable, est déclarée comme une dépense projet dans la GAR</t>
    </r>
  </si>
  <si>
    <r>
      <rPr>
        <sz val="9"/>
        <color theme="1"/>
        <rFont val="Arial"/>
        <family val="2"/>
      </rPr>
      <t>A4</t>
    </r>
  </si>
  <si>
    <r>
      <rPr>
        <sz val="9"/>
        <color theme="1"/>
        <rFont val="Arial"/>
        <family val="2"/>
      </rPr>
      <t>Réconciliations TVA</t>
    </r>
  </si>
  <si>
    <r>
      <rPr>
        <sz val="9"/>
        <rFont val="Arial"/>
        <family val="2"/>
      </rPr>
      <t>A4.1</t>
    </r>
  </si>
  <si>
    <r>
      <rPr>
        <sz val="9"/>
        <rFont val="Arial"/>
        <family val="2"/>
      </rPr>
      <t>Les dépenses projet sont vérifiées afin de s'assurer que la TVA n'est pas enregistrée comme une dépense projet.</t>
    </r>
  </si>
  <si>
    <r>
      <rPr>
        <sz val="9"/>
        <rFont val="Arial"/>
        <family val="2"/>
      </rPr>
      <t>Mauvaise utilisation de l'encaisse</t>
    </r>
  </si>
  <si>
    <r>
      <rPr>
        <sz val="9"/>
        <rFont val="Arial"/>
        <family val="2"/>
      </rPr>
      <t>A5</t>
    </r>
  </si>
  <si>
    <r>
      <rPr>
        <sz val="9"/>
        <rFont val="Arial"/>
        <family val="2"/>
      </rPr>
      <t>Documents justificatifs de la petite caisse</t>
    </r>
  </si>
  <si>
    <r>
      <rPr>
        <sz val="9"/>
        <rFont val="Arial"/>
        <family val="2"/>
      </rPr>
      <t>A5.1</t>
    </r>
  </si>
  <si>
    <r>
      <rPr>
        <sz val="9"/>
        <rFont val="Arial"/>
        <family val="2"/>
      </rPr>
      <t>Les mouvements de sortie et d'entrée de caisse sont enregistrés dans le journal de petite caisse.</t>
    </r>
  </si>
  <si>
    <r>
      <rPr>
        <sz val="9"/>
        <rFont val="Arial"/>
        <family val="2"/>
      </rPr>
      <t>A6</t>
    </r>
  </si>
  <si>
    <r>
      <rPr>
        <sz val="9"/>
        <rFont val="Arial"/>
        <family val="2"/>
      </rPr>
      <t>Réconciliation de la petite caisse</t>
    </r>
  </si>
  <si>
    <r>
      <rPr>
        <sz val="9"/>
        <rFont val="Arial"/>
        <family val="2"/>
      </rPr>
      <t>A6.1</t>
    </r>
  </si>
  <si>
    <r>
      <rPr>
        <sz val="9"/>
        <rFont val="Arial"/>
        <family val="2"/>
      </rPr>
      <t>A6.2</t>
    </r>
  </si>
  <si>
    <r>
      <rPr>
        <sz val="9"/>
        <rFont val="Arial"/>
        <family val="2"/>
      </rPr>
      <t>Les réconciliations de la petite caisse sont approuvées par un superviseur. Il existe une séparation des tâches entre le préparateur et l'approbateur de la réconciliation</t>
    </r>
  </si>
  <si>
    <r>
      <rPr>
        <sz val="9"/>
        <rFont val="Arial"/>
        <family val="2"/>
      </rPr>
      <t>A6.3</t>
    </r>
  </si>
  <si>
    <r>
      <rPr>
        <sz val="9"/>
        <rFont val="Arial"/>
        <family val="2"/>
      </rPr>
      <t>Des mesures de sécurité appropriées sont mises en place pour la caisse (p. ex. endroit sûr, accès restreint, procédures adéquates pour la mise à jour des droits d'accès et le renouvellement de la combinaison clé ou code, etc.)</t>
    </r>
  </si>
  <si>
    <r>
      <rPr>
        <sz val="9"/>
        <rFont val="Arial"/>
        <family val="2"/>
      </rPr>
      <t>Mauvaise utilisation des chèques</t>
    </r>
  </si>
  <si>
    <r>
      <rPr>
        <sz val="9"/>
        <rFont val="Arial"/>
        <family val="2"/>
      </rPr>
      <t>A7</t>
    </r>
  </si>
  <si>
    <r>
      <rPr>
        <sz val="9"/>
        <rFont val="Arial"/>
        <family val="2"/>
      </rPr>
      <t>Traçabilité des chèques</t>
    </r>
  </si>
  <si>
    <r>
      <rPr>
        <sz val="9"/>
        <rFont val="Arial"/>
        <family val="2"/>
      </rPr>
      <t>A7.1</t>
    </r>
  </si>
  <si>
    <r>
      <rPr>
        <sz val="9"/>
        <rFont val="Arial"/>
        <family val="2"/>
      </rPr>
      <t>L'utilisation des chèques est répertoriée par une numérotation des chèques et l'archivage des bordereaux.</t>
    </r>
  </si>
  <si>
    <r>
      <rPr>
        <sz val="9"/>
        <rFont val="Arial"/>
        <family val="2"/>
      </rPr>
      <t xml:space="preserve">Paiements par chèque non valables effectués </t>
    </r>
  </si>
  <si>
    <r>
      <rPr>
        <sz val="9"/>
        <rFont val="Arial"/>
        <family val="2"/>
      </rPr>
      <t>A8</t>
    </r>
  </si>
  <si>
    <r>
      <rPr>
        <sz val="9"/>
        <rFont val="Arial"/>
        <family val="2"/>
      </rPr>
      <t>Autorisation de paiement par chèque</t>
    </r>
  </si>
  <si>
    <r>
      <rPr>
        <sz val="9"/>
        <rFont val="Arial"/>
        <family val="2"/>
      </rPr>
      <t>A8.1</t>
    </r>
  </si>
  <si>
    <r>
      <rPr>
        <sz val="9"/>
        <rFont val="Arial"/>
        <family val="2"/>
      </rPr>
      <t>La liste des signataires de chèques est revue régulièrement afin de garantir que seuls les employés actuels ont une autorisation de signature.</t>
    </r>
  </si>
  <si>
    <r>
      <rPr>
        <sz val="9"/>
        <rFont val="Arial"/>
        <family val="2"/>
      </rPr>
      <t>A8.2</t>
    </r>
  </si>
  <si>
    <r>
      <rPr>
        <sz val="9"/>
        <rFont val="Arial"/>
        <family val="2"/>
      </rPr>
      <t xml:space="preserve">Les paiements par chèque sont approuvés par au mois deux personnes autorisées, un signataire autorisé et un membre de l'équipe finance/admin. </t>
    </r>
  </si>
  <si>
    <r>
      <rPr>
        <sz val="9"/>
        <rFont val="Arial"/>
        <family val="2"/>
      </rPr>
      <t>A8.3</t>
    </r>
  </si>
  <si>
    <r>
      <rPr>
        <sz val="9"/>
        <rFont val="Arial"/>
        <family val="2"/>
      </rPr>
      <t>Les paiements par chèque sont accompagnés de la documentation requise justificative de la dépense.</t>
    </r>
  </si>
  <si>
    <r>
      <rPr>
        <sz val="9"/>
        <rFont val="Arial"/>
        <family val="2"/>
      </rPr>
      <t>A9</t>
    </r>
  </si>
  <si>
    <r>
      <rPr>
        <sz val="9"/>
        <rFont val="Arial"/>
        <family val="2"/>
      </rPr>
      <t>Réconciliation paiement par chèque</t>
    </r>
  </si>
  <si>
    <r>
      <rPr>
        <sz val="9"/>
        <rFont val="Arial"/>
        <family val="2"/>
      </rPr>
      <t>A9.1</t>
    </r>
  </si>
  <si>
    <r>
      <rPr>
        <sz val="9"/>
        <rFont val="Arial"/>
        <family val="2"/>
      </rPr>
      <t>Les réconciliations de chèques sont approuvées par un superviseur et une séparation des tâches existe entre le préparateur et l'approbateur de la réconciliation.</t>
    </r>
  </si>
  <si>
    <r>
      <rPr>
        <sz val="9"/>
        <rFont val="Arial"/>
        <family val="2"/>
      </rPr>
      <t>A10</t>
    </r>
  </si>
  <si>
    <r>
      <rPr>
        <sz val="9"/>
        <rFont val="Arial"/>
        <family val="2"/>
      </rPr>
      <t>Remboursement des fonds non décaissés/non versés</t>
    </r>
  </si>
  <si>
    <r>
      <rPr>
        <sz val="9"/>
        <rFont val="Arial"/>
        <family val="2"/>
      </rPr>
      <t>A10.1</t>
    </r>
  </si>
  <si>
    <r>
      <rPr>
        <sz val="9"/>
        <rFont val="Arial"/>
        <family val="2"/>
      </rPr>
      <t>Les fonds non versés sont remboursés au HCR de manière appropriée.</t>
    </r>
  </si>
  <si>
    <r>
      <rPr>
        <sz val="9"/>
        <rFont val="Arial"/>
        <family val="2"/>
      </rPr>
      <t>Documentation justificative des bénéficiaires</t>
    </r>
  </si>
  <si>
    <r>
      <rPr>
        <sz val="9"/>
        <rFont val="Arial"/>
        <family val="2"/>
      </rPr>
      <t>A10.2</t>
    </r>
  </si>
  <si>
    <r>
      <rPr>
        <sz val="9"/>
        <rFont val="Arial"/>
        <family val="2"/>
      </rPr>
      <t>Lorsqu'une aide financière avec distribution de bons d'échange (CBI) est versée à des personnes en difficulté (p. ex. aux réfugiés) sous forme d'espèces ou par un autre moyen (banque, mobile, bons), une liste détaillée des destinataires est tenue à jour. Cette liste doit être signée par les personnes distribuant les espèces, par un superviseur autorisé et par les bénéficiaires du versement d'espèces.</t>
    </r>
  </si>
  <si>
    <r>
      <rPr>
        <sz val="9"/>
        <color theme="1"/>
        <rFont val="Arial"/>
        <family val="2"/>
      </rPr>
      <t xml:space="preserve">Les comptes fournisseurs sont enregistrés de façon incorrecte dans le grand livre </t>
    </r>
  </si>
  <si>
    <r>
      <rPr>
        <sz val="9"/>
        <color theme="1"/>
        <rFont val="Arial"/>
        <family val="2"/>
      </rPr>
      <t>A11</t>
    </r>
  </si>
  <si>
    <r>
      <rPr>
        <sz val="9"/>
        <color theme="1"/>
        <rFont val="Arial"/>
        <family val="2"/>
      </rPr>
      <t>Réconciliations des comptes fournisseurs</t>
    </r>
  </si>
  <si>
    <r>
      <rPr>
        <sz val="9"/>
        <rFont val="Arial"/>
        <family val="2"/>
      </rPr>
      <t>A11.1</t>
    </r>
  </si>
  <si>
    <r>
      <rPr>
        <sz val="9"/>
        <rFont val="Arial"/>
        <family val="2"/>
      </rPr>
      <t>Les réconciliations des comptes fournisseurs avec le grand libre sont effectuées au moins une fois par mois.</t>
    </r>
  </si>
  <si>
    <r>
      <rPr>
        <b/>
        <sz val="9"/>
        <color theme="1"/>
        <rFont val="Arial"/>
        <family val="2"/>
      </rPr>
      <t>Evaluation des contrôles de processus</t>
    </r>
  </si>
  <si>
    <r>
      <rPr>
        <sz val="9"/>
        <color theme="1"/>
        <rFont val="Arial"/>
        <family val="2"/>
      </rPr>
      <t>Sélectionner une réponse</t>
    </r>
  </si>
  <si>
    <r>
      <rPr>
        <sz val="9"/>
        <color theme="0" tint="-0.249977111117893"/>
        <rFont val="Arial"/>
        <family val="2"/>
      </rPr>
      <t>Sélectionner une réponse</t>
    </r>
  </si>
  <si>
    <r>
      <rPr>
        <b/>
        <sz val="9"/>
        <color theme="0"/>
        <rFont val="Arial"/>
        <family val="2"/>
      </rPr>
      <t>Notation du processus global de paiement et de gestion bancaire</t>
    </r>
  </si>
  <si>
    <r>
      <rPr>
        <sz val="9"/>
        <color theme="1"/>
        <rFont val="Arial"/>
        <family val="2"/>
      </rPr>
      <t>B</t>
    </r>
  </si>
  <si>
    <r>
      <rPr>
        <sz val="9"/>
        <color theme="1"/>
        <rFont val="Arial"/>
        <family val="2"/>
      </rPr>
      <t>Achats</t>
    </r>
  </si>
  <si>
    <r>
      <rPr>
        <sz val="9"/>
        <color theme="1"/>
        <rFont val="Arial"/>
        <family val="2"/>
      </rPr>
      <t>Achats non valables effectués</t>
    </r>
  </si>
  <si>
    <r>
      <rPr>
        <sz val="9"/>
        <color theme="1"/>
        <rFont val="Arial"/>
        <family val="2"/>
      </rPr>
      <t>B1</t>
    </r>
  </si>
  <si>
    <r>
      <rPr>
        <sz val="9"/>
        <color theme="1"/>
        <rFont val="Arial"/>
        <family val="2"/>
      </rPr>
      <t>Politiques et procédures d'achat</t>
    </r>
  </si>
  <si>
    <r>
      <rPr>
        <sz val="9"/>
        <rFont val="Arial"/>
        <family val="2"/>
      </rPr>
      <t>B1.1</t>
    </r>
  </si>
  <si>
    <r>
      <rPr>
        <sz val="9"/>
        <color theme="1"/>
        <rFont val="Arial"/>
        <family val="2"/>
      </rPr>
      <t xml:space="preserve">Achats </t>
    </r>
  </si>
  <si>
    <r>
      <rPr>
        <sz val="9"/>
        <rFont val="Arial"/>
        <family val="2"/>
      </rPr>
      <t>B1.2</t>
    </r>
  </si>
  <si>
    <r>
      <rPr>
        <sz val="9"/>
        <rFont val="Arial"/>
        <family val="2"/>
      </rPr>
      <t>Il existe un système de gestion des fournisseurs (p. ex. liste des fournisseurs, évaluation de la performance des fournisseurs, contrats)</t>
    </r>
  </si>
  <si>
    <r>
      <rPr>
        <sz val="9"/>
        <rFont val="Arial"/>
        <family val="2"/>
      </rPr>
      <t>B1.3</t>
    </r>
  </si>
  <si>
    <r>
      <rPr>
        <sz val="9"/>
        <rFont val="Arial"/>
        <family val="2"/>
      </rPr>
      <t>Des directives et procédures formelles existent pour aider à identifier, surveiller et gérer les conflits d'intérêts avec des fournisseurs potentiels, les actes frauduleux et le code de conduite pour les employés et les fournisseurs</t>
    </r>
  </si>
  <si>
    <r>
      <rPr>
        <sz val="9"/>
        <rFont val="Arial"/>
        <family val="2"/>
      </rPr>
      <t>B1.4</t>
    </r>
  </si>
  <si>
    <r>
      <rPr>
        <sz val="9"/>
        <rFont val="Arial"/>
        <family val="2"/>
      </rPr>
      <t xml:space="preserve">Il existe des processus et des directives pour des méthodes de sollicitation formelles et informelles, y compris des plafonds clairement définis. </t>
    </r>
  </si>
  <si>
    <r>
      <rPr>
        <sz val="9"/>
        <rFont val="Arial"/>
        <family val="2"/>
      </rPr>
      <t>B1.5</t>
    </r>
  </si>
  <si>
    <r>
      <rPr>
        <sz val="9"/>
        <rFont val="Arial"/>
        <family val="2"/>
      </rPr>
      <t xml:space="preserve">Il existe un processus fiable et bien défini pour l'évaluation des appels d'offres, avec les critères d'appel d'offres, qui tient compte des spécifications techniques et des aspects tarifaires.  </t>
    </r>
  </si>
  <si>
    <r>
      <rPr>
        <sz val="9"/>
        <color theme="1"/>
        <rFont val="Arial"/>
        <family val="2"/>
      </rPr>
      <t>B2</t>
    </r>
  </si>
  <si>
    <r>
      <rPr>
        <sz val="9"/>
        <color theme="1"/>
        <rFont val="Arial"/>
        <family val="2"/>
      </rPr>
      <t>Séparation des tâches</t>
    </r>
  </si>
  <si>
    <r>
      <rPr>
        <sz val="9"/>
        <rFont val="Arial"/>
        <family val="2"/>
      </rPr>
      <t>B2.1</t>
    </r>
  </si>
  <si>
    <r>
      <rPr>
        <sz val="9"/>
        <rFont val="Arial"/>
        <family val="2"/>
      </rPr>
      <t>Il existe une séparation adéquate des tâches entre la commande, la réception et la comptabilisation des achats.</t>
    </r>
  </si>
  <si>
    <r>
      <rPr>
        <sz val="9"/>
        <color theme="1"/>
        <rFont val="Arial"/>
        <family val="2"/>
      </rPr>
      <t>B3</t>
    </r>
  </si>
  <si>
    <r>
      <rPr>
        <sz val="9"/>
        <color theme="1"/>
        <rFont val="Arial"/>
        <family val="2"/>
      </rPr>
      <t>Délégations de pouvoir</t>
    </r>
  </si>
  <si>
    <r>
      <rPr>
        <sz val="9"/>
        <rFont val="Arial"/>
        <family val="2"/>
      </rPr>
      <t>B3.1</t>
    </r>
  </si>
  <si>
    <r>
      <rPr>
        <sz val="9"/>
        <rFont val="Arial"/>
        <family val="2"/>
      </rPr>
      <t>B3.2</t>
    </r>
  </si>
  <si>
    <r>
      <rPr>
        <sz val="9"/>
        <rFont val="Arial"/>
        <family val="2"/>
      </rPr>
      <t xml:space="preserve">Les factures sont approuvées conformément aux délégations de pouvoir. </t>
    </r>
  </si>
  <si>
    <r>
      <rPr>
        <sz val="9"/>
        <color theme="1"/>
        <rFont val="Arial"/>
        <family val="2"/>
      </rPr>
      <t>Les marchandises ou services ne correspondent pas au bon de commande</t>
    </r>
  </si>
  <si>
    <r>
      <rPr>
        <sz val="9"/>
        <color theme="1"/>
        <rFont val="Arial"/>
        <family val="2"/>
      </rPr>
      <t>B4</t>
    </r>
  </si>
  <si>
    <r>
      <rPr>
        <sz val="9"/>
        <color theme="1"/>
        <rFont val="Arial"/>
        <family val="2"/>
      </rPr>
      <t>Approbation du rapport de réception</t>
    </r>
  </si>
  <si>
    <r>
      <rPr>
        <sz val="9"/>
        <rFont val="Arial"/>
        <family val="2"/>
      </rPr>
      <t>B4.1</t>
    </r>
  </si>
  <si>
    <r>
      <rPr>
        <sz val="9"/>
        <rFont val="Arial"/>
        <family val="2"/>
      </rPr>
      <t>Un rapport de réception est signé pour confirmer que les marchandises ou services correspondent au bon de commande (qualité et quantité).</t>
    </r>
  </si>
  <si>
    <r>
      <rPr>
        <sz val="9"/>
        <color theme="1"/>
        <rFont val="Arial"/>
        <family val="2"/>
      </rPr>
      <t>Les factures ne sont pas conformes aux bons de commande et aux rapports de réception</t>
    </r>
  </si>
  <si>
    <r>
      <rPr>
        <sz val="9"/>
        <color theme="1"/>
        <rFont val="Arial"/>
        <family val="2"/>
      </rPr>
      <t>B5</t>
    </r>
  </si>
  <si>
    <r>
      <rPr>
        <sz val="9"/>
        <color theme="1"/>
        <rFont val="Arial"/>
        <family val="2"/>
      </rPr>
      <t>Approbation des factures</t>
    </r>
  </si>
  <si>
    <r>
      <rPr>
        <sz val="9"/>
        <rFont val="Arial"/>
        <family val="2"/>
      </rPr>
      <t>B5.1</t>
    </r>
  </si>
  <si>
    <r>
      <rPr>
        <sz val="9"/>
        <color theme="1"/>
        <rFont val="Arial"/>
        <family val="2"/>
      </rPr>
      <t>Achats attribués à un projet HCR relatifs à un projet n'appartenant pas au HCR</t>
    </r>
  </si>
  <si>
    <r>
      <rPr>
        <sz val="9"/>
        <color theme="1"/>
        <rFont val="Arial"/>
        <family val="2"/>
      </rPr>
      <t>B6</t>
    </r>
  </si>
  <si>
    <r>
      <rPr>
        <sz val="9"/>
        <color theme="1"/>
        <rFont val="Arial"/>
        <family val="2"/>
      </rPr>
      <t>Revue de l'attribution d'un achat à un projet</t>
    </r>
  </si>
  <si>
    <r>
      <rPr>
        <sz val="9"/>
        <rFont val="Arial"/>
        <family val="2"/>
      </rPr>
      <t>B6.1</t>
    </r>
  </si>
  <si>
    <r>
      <rPr>
        <b/>
        <sz val="9"/>
        <color theme="0"/>
        <rFont val="Arial"/>
        <family val="2"/>
      </rPr>
      <t>Notation du processus global des achats</t>
    </r>
  </si>
  <si>
    <r>
      <rPr>
        <sz val="9"/>
        <color theme="1"/>
        <rFont val="Arial"/>
        <family val="2"/>
      </rPr>
      <t>C</t>
    </r>
  </si>
  <si>
    <r>
      <rPr>
        <sz val="9"/>
        <color theme="1"/>
        <rFont val="Arial"/>
        <family val="2"/>
      </rPr>
      <t>Gestion des activités sous-traitées à des tiers</t>
    </r>
  </si>
  <si>
    <r>
      <rPr>
        <sz val="9"/>
        <color theme="1"/>
        <rFont val="Arial"/>
        <family val="2"/>
      </rPr>
      <t>Les services livrés en relation avec des activités sous-traitées à des tiers sont insuffisants et non conformes au contrat entre le partenaire et le HCR</t>
    </r>
  </si>
  <si>
    <r>
      <rPr>
        <sz val="9"/>
        <color theme="1"/>
        <rFont val="Arial"/>
        <family val="2"/>
      </rPr>
      <t>C1</t>
    </r>
  </si>
  <si>
    <r>
      <rPr>
        <sz val="9"/>
        <color theme="1"/>
        <rFont val="Arial"/>
        <family val="2"/>
      </rPr>
      <t>Sélection des sous-traitants</t>
    </r>
  </si>
  <si>
    <r>
      <rPr>
        <sz val="9"/>
        <color theme="1"/>
        <rFont val="Arial"/>
        <family val="2"/>
      </rPr>
      <t>C1.1</t>
    </r>
  </si>
  <si>
    <r>
      <rPr>
        <sz val="9"/>
        <rFont val="Arial"/>
        <family val="2"/>
      </rPr>
      <t>Un processus déterminé pour la sélection des sous-traitants existe, incluant une définition des critères de sélection et une évaluation du sous-traitant vis-à-vis de ces critères.</t>
    </r>
  </si>
  <si>
    <r>
      <rPr>
        <sz val="9"/>
        <color theme="1"/>
        <rFont val="Arial"/>
        <family val="2"/>
      </rPr>
      <t>C2</t>
    </r>
  </si>
  <si>
    <r>
      <rPr>
        <sz val="9"/>
        <color theme="1"/>
        <rFont val="Arial"/>
        <family val="2"/>
      </rPr>
      <t>Accords de sous-traitance</t>
    </r>
  </si>
  <si>
    <r>
      <rPr>
        <sz val="9"/>
        <color theme="1"/>
        <rFont val="Arial"/>
        <family val="2"/>
      </rPr>
      <t>C2.1</t>
    </r>
  </si>
  <si>
    <r>
      <rPr>
        <sz val="9"/>
        <rFont val="Arial"/>
        <family val="2"/>
      </rPr>
      <t>Il existe une séparation adéquate des tâches entre la préparation et la validation des accords de sous-traitance. L'approbateur s'assure que l'accord est conforme au projet (p. ex. droits de jouissance des actifs le cas échéant) et qu'il inclut une description cohérente et compréhensible des responsabilités et des objectifs de performance.</t>
    </r>
  </si>
  <si>
    <r>
      <rPr>
        <sz val="9"/>
        <color theme="1"/>
        <rFont val="Arial"/>
        <family val="2"/>
      </rPr>
      <t>C3</t>
    </r>
  </si>
  <si>
    <r>
      <rPr>
        <sz val="9"/>
        <color theme="1"/>
        <rFont val="Arial"/>
        <family val="2"/>
      </rPr>
      <t>Surveillance des activités sous-traitées</t>
    </r>
  </si>
  <si>
    <r>
      <rPr>
        <sz val="9"/>
        <color theme="1"/>
        <rFont val="Arial"/>
        <family val="2"/>
      </rPr>
      <t>C3.1</t>
    </r>
  </si>
  <si>
    <r>
      <rPr>
        <sz val="9"/>
        <rFont val="Arial"/>
        <family val="2"/>
      </rPr>
      <t>Les rapports opérationnel et financier des activités de sous-traitance font l'objet d'une révision régulière.</t>
    </r>
  </si>
  <si>
    <r>
      <rPr>
        <sz val="9"/>
        <color theme="1"/>
        <rFont val="Arial"/>
        <family val="2"/>
      </rPr>
      <t>C4</t>
    </r>
  </si>
  <si>
    <r>
      <rPr>
        <sz val="9"/>
        <color theme="1"/>
        <rFont val="Arial"/>
        <family val="2"/>
      </rPr>
      <t>Assurance sur les activités sous-traitées</t>
    </r>
  </si>
  <si>
    <r>
      <rPr>
        <sz val="9"/>
        <color theme="1"/>
        <rFont val="Arial"/>
        <family val="2"/>
      </rPr>
      <t>C4.1</t>
    </r>
  </si>
  <si>
    <r>
      <rPr>
        <b/>
        <sz val="9"/>
        <color theme="0"/>
        <rFont val="Arial"/>
        <family val="2"/>
      </rPr>
      <t>Notation du processus global de gestion des activités sous-traitées à des tiers</t>
    </r>
  </si>
  <si>
    <r>
      <rPr>
        <sz val="9"/>
        <color theme="1"/>
        <rFont val="Arial"/>
        <family val="2"/>
      </rPr>
      <t>D</t>
    </r>
  </si>
  <si>
    <r>
      <rPr>
        <sz val="9"/>
        <color theme="1"/>
        <rFont val="Arial"/>
        <family val="2"/>
      </rPr>
      <t>Recrutement et rémunération du personnel</t>
    </r>
  </si>
  <si>
    <r>
      <rPr>
        <sz val="9"/>
        <color theme="1"/>
        <rFont val="Arial"/>
        <family val="2"/>
      </rPr>
      <t>Les paiements de salaire sont incorrects, effectués au bénéfice d'employés fictifs ou d'employés n'ayant pas presté les heures payées</t>
    </r>
  </si>
  <si>
    <r>
      <rPr>
        <sz val="9"/>
        <color theme="1"/>
        <rFont val="Arial"/>
        <family val="2"/>
      </rPr>
      <t>D1</t>
    </r>
  </si>
  <si>
    <r>
      <rPr>
        <sz val="9"/>
        <color theme="1"/>
        <rFont val="Arial"/>
        <family val="2"/>
      </rPr>
      <t>Revue des modifications du fichier principal relatif à la rémunération</t>
    </r>
  </si>
  <si>
    <r>
      <rPr>
        <sz val="9"/>
        <color theme="1"/>
        <rFont val="Arial"/>
        <family val="2"/>
      </rPr>
      <t>D1.1</t>
    </r>
  </si>
  <si>
    <r>
      <rPr>
        <sz val="9"/>
        <color theme="1"/>
        <rFont val="Arial"/>
        <family val="2"/>
      </rPr>
      <t>D1.2</t>
    </r>
  </si>
  <si>
    <r>
      <rPr>
        <sz val="9"/>
        <color theme="1"/>
        <rFont val="Arial"/>
        <family val="2"/>
      </rPr>
      <t>Il existe suffisamment d'éléments prouvant que des processus transparents et concurrentiels sont mis en œuvre pour le recrutement du personnel.</t>
    </r>
  </si>
  <si>
    <r>
      <rPr>
        <sz val="9"/>
        <color theme="1"/>
        <rFont val="Arial"/>
        <family val="2"/>
      </rPr>
      <t>D2</t>
    </r>
  </si>
  <si>
    <r>
      <rPr>
        <sz val="9"/>
        <color theme="1"/>
        <rFont val="Arial"/>
        <family val="2"/>
      </rPr>
      <t>Séparation des tâches relatives aux salaires</t>
    </r>
  </si>
  <si>
    <r>
      <rPr>
        <sz val="9"/>
        <color theme="1"/>
        <rFont val="Arial"/>
        <family val="2"/>
      </rPr>
      <t>D2.1</t>
    </r>
  </si>
  <si>
    <r>
      <rPr>
        <sz val="9"/>
        <color theme="1"/>
        <rFont val="Arial"/>
        <family val="2"/>
      </rPr>
      <t xml:space="preserve">Il existe une séparation des tâches entre </t>
    </r>
    <r>
      <rPr>
        <sz val="9"/>
        <color theme="1"/>
        <rFont val="Arial"/>
        <family val="2"/>
      </rPr>
      <t xml:space="preserve"> la gestion des données relatives à la rémunération et et l'approbation de paiements de salaire.</t>
    </r>
  </si>
  <si>
    <r>
      <rPr>
        <sz val="9"/>
        <color theme="1"/>
        <rFont val="Arial"/>
        <family val="2"/>
      </rPr>
      <t>Les  modifications importantes telles que nouveaux collaborateurs, modification des coordonnées bancaires, modifications de la base salariale et les fins de contrat font l'objet d'une vérification par rapport à la documentation source.</t>
    </r>
  </si>
  <si>
    <r>
      <rPr>
        <sz val="9"/>
        <color theme="1"/>
        <rFont val="Arial"/>
        <family val="2"/>
      </rPr>
      <t>Les paiements de salaire sont incorrects, effectués au bénéfice d'employés fictifs ou d'employés n'ayant pas presté les heures payées
La répartition des coûts salariaux sur les projets/donateurs est incorrecte</t>
    </r>
  </si>
  <si>
    <r>
      <rPr>
        <sz val="9"/>
        <color theme="1"/>
        <rFont val="Arial"/>
        <family val="2"/>
      </rPr>
      <t>D3</t>
    </r>
  </si>
  <si>
    <r>
      <rPr>
        <sz val="9"/>
        <color theme="1"/>
        <rFont val="Arial"/>
        <family val="2"/>
      </rPr>
      <t>Vérification du temps de travail et des présences</t>
    </r>
  </si>
  <si>
    <r>
      <rPr>
        <sz val="9"/>
        <color theme="1"/>
        <rFont val="Arial"/>
        <family val="2"/>
      </rPr>
      <t>D3.1</t>
    </r>
  </si>
  <si>
    <r>
      <rPr>
        <sz val="9"/>
        <rFont val="Arial"/>
        <family val="2"/>
      </rPr>
      <t>Les temps de travail et les présences sont revus et approuvés dans le but de garantir l'exactitude et la validité des heures travaillées.</t>
    </r>
  </si>
  <si>
    <r>
      <rPr>
        <sz val="9"/>
        <color theme="1"/>
        <rFont val="Arial"/>
        <family val="2"/>
      </rPr>
      <t>D4</t>
    </r>
  </si>
  <si>
    <r>
      <rPr>
        <sz val="9"/>
        <color theme="1"/>
        <rFont val="Arial"/>
        <family val="2"/>
      </rPr>
      <t>Autorisation salaires</t>
    </r>
  </si>
  <si>
    <r>
      <rPr>
        <sz val="9"/>
        <color theme="1"/>
        <rFont val="Arial"/>
        <family val="2"/>
      </rPr>
      <t>D4.1</t>
    </r>
  </si>
  <si>
    <r>
      <rPr>
        <sz val="9"/>
        <rFont val="Arial"/>
        <family val="2"/>
      </rPr>
      <t xml:space="preserve"> Avant de procéder aux paiements, une vérification des salaires est effectuée incluant une analyse des écarts par rapport à la période précédente, des heures supplémentaires, des bonus et des vacances.</t>
    </r>
  </si>
  <si>
    <r>
      <rPr>
        <sz val="9"/>
        <color theme="1"/>
        <rFont val="Arial"/>
        <family val="2"/>
      </rPr>
      <t>La répartition des coûts salariaux sur les projets/donateurs est incorrecte</t>
    </r>
  </si>
  <si>
    <r>
      <rPr>
        <sz val="9"/>
        <color theme="1"/>
        <rFont val="Arial"/>
        <family val="2"/>
      </rPr>
      <t>D5</t>
    </r>
  </si>
  <si>
    <r>
      <rPr>
        <sz val="9"/>
        <color theme="1"/>
        <rFont val="Arial"/>
        <family val="2"/>
      </rPr>
      <t>Revue de l'attribution des coûts salariaux</t>
    </r>
  </si>
  <si>
    <r>
      <rPr>
        <sz val="9"/>
        <color theme="1"/>
        <rFont val="Arial"/>
        <family val="2"/>
      </rPr>
      <t>D5.1</t>
    </r>
  </si>
  <si>
    <r>
      <rPr>
        <sz val="9"/>
        <rFont val="Arial"/>
        <family val="2"/>
      </rPr>
      <t>La répartition des coûts salariaux et les modifications apportés à la codification des heures par rapport aux projets et donateurs font l'objet d'un examen indépendant.</t>
    </r>
  </si>
  <si>
    <r>
      <rPr>
        <sz val="9"/>
        <color theme="1"/>
        <rFont val="Arial"/>
        <family val="2"/>
      </rPr>
      <t>D5.2</t>
    </r>
  </si>
  <si>
    <r>
      <rPr>
        <sz val="9"/>
        <rFont val="Arial"/>
        <family val="2"/>
      </rPr>
      <t>Une revue indépendante est effectuée afin de garantir que le total des heures facturées à l'ensemble des projets (pour les divers donateurs) ne dépasse pas le total des heures travaillées.</t>
    </r>
  </si>
  <si>
    <r>
      <rPr>
        <sz val="9"/>
        <color theme="1"/>
        <rFont val="Arial"/>
        <family val="2"/>
      </rPr>
      <t>L'enregistrement des salaires dans le grand livre est incorrect</t>
    </r>
  </si>
  <si>
    <r>
      <rPr>
        <sz val="9"/>
        <color theme="1"/>
        <rFont val="Arial"/>
        <family val="2"/>
      </rPr>
      <t>D6</t>
    </r>
  </si>
  <si>
    <r>
      <rPr>
        <sz val="9"/>
        <color theme="1"/>
        <rFont val="Arial"/>
        <family val="2"/>
      </rPr>
      <t>Comptabilité salaires</t>
    </r>
  </si>
  <si>
    <r>
      <rPr>
        <sz val="9"/>
        <color theme="1"/>
        <rFont val="Arial"/>
        <family val="2"/>
      </rPr>
      <t>D6.1</t>
    </r>
  </si>
  <si>
    <r>
      <rPr>
        <sz val="9"/>
        <rFont val="Arial"/>
        <family val="2"/>
      </rPr>
      <t>Il existe une séparation adéquate des tâches entre la comptabilité des salaires et l'approbation des paiements de salaire.</t>
    </r>
  </si>
  <si>
    <r>
      <rPr>
        <sz val="9"/>
        <color theme="1"/>
        <rFont val="Arial"/>
        <family val="2"/>
      </rPr>
      <t>D7</t>
    </r>
  </si>
  <si>
    <r>
      <rPr>
        <sz val="9"/>
        <color theme="1"/>
        <rFont val="Arial"/>
        <family val="2"/>
      </rPr>
      <t>Réconciliations salaires</t>
    </r>
  </si>
  <si>
    <r>
      <rPr>
        <sz val="9"/>
        <color theme="1"/>
        <rFont val="Arial"/>
        <family val="2"/>
      </rPr>
      <t>D7.1</t>
    </r>
  </si>
  <si>
    <r>
      <rPr>
        <sz val="9"/>
        <rFont val="Arial"/>
        <family val="2"/>
      </rPr>
      <t>Des réconciliations des états de paie entre les paiements de salaire et le grand livre (et, le cas échéant, le livre auxiliaire) sont effectuées régulièrement.</t>
    </r>
  </si>
  <si>
    <r>
      <rPr>
        <sz val="9"/>
        <color theme="1"/>
        <rFont val="Arial"/>
        <family val="2"/>
      </rPr>
      <t>Les notes de frais du personnel sont incorrectes et/ou invalides</t>
    </r>
  </si>
  <si>
    <r>
      <rPr>
        <sz val="9"/>
        <color theme="1"/>
        <rFont val="Arial"/>
        <family val="2"/>
      </rPr>
      <t>Approbation des notes de frais du personnel</t>
    </r>
  </si>
  <si>
    <r>
      <rPr>
        <sz val="9"/>
        <color theme="1"/>
        <rFont val="Arial"/>
        <family val="2"/>
      </rPr>
      <t>D8.1</t>
    </r>
  </si>
  <si>
    <r>
      <rPr>
        <sz val="9"/>
        <rFont val="Arial"/>
        <family val="2"/>
      </rPr>
      <t>Les notes de frais du personnel (y compris les déplacements, etc.) font l'objet d'une approbation indépendante afin de vérifier leur validité et leur conformité avec l'accord de projet.</t>
    </r>
  </si>
  <si>
    <r>
      <rPr>
        <b/>
        <sz val="9"/>
        <color theme="0"/>
        <rFont val="Arial"/>
        <family val="2"/>
      </rPr>
      <t>Notation du processus global de recrutement et de rémunération du personnel</t>
    </r>
  </si>
  <si>
    <r>
      <rPr>
        <sz val="9"/>
        <rFont val="Arial"/>
        <family val="2"/>
      </rPr>
      <t>E</t>
    </r>
  </si>
  <si>
    <r>
      <rPr>
        <sz val="9"/>
        <rFont val="Arial"/>
        <family val="2"/>
      </rPr>
      <t>Budget</t>
    </r>
  </si>
  <si>
    <r>
      <rPr>
        <sz val="9"/>
        <rFont val="Arial"/>
        <family val="2"/>
      </rPr>
      <t>Dépassement de coûts</t>
    </r>
  </si>
  <si>
    <r>
      <rPr>
        <sz val="9"/>
        <rFont val="Arial"/>
        <family val="2"/>
      </rPr>
      <t>E1</t>
    </r>
  </si>
  <si>
    <r>
      <rPr>
        <sz val="9"/>
        <rFont val="Arial"/>
        <family val="2"/>
      </rPr>
      <t>Suivi du budget</t>
    </r>
  </si>
  <si>
    <r>
      <rPr>
        <sz val="9"/>
        <rFont val="Arial"/>
        <family val="2"/>
      </rPr>
      <t>E1.1</t>
    </r>
  </si>
  <si>
    <r>
      <rPr>
        <sz val="9"/>
        <rFont val="Arial"/>
        <family val="2"/>
      </rPr>
      <t xml:space="preserve">Une surveillance des dépenses par rapport au budget est assurée régulièrement (périodiquement). </t>
    </r>
  </si>
  <si>
    <r>
      <rPr>
        <sz val="9"/>
        <rFont val="Arial"/>
        <family val="2"/>
      </rPr>
      <t>Autorisation de transfert de la ligne budgétaire</t>
    </r>
  </si>
  <si>
    <r>
      <rPr>
        <sz val="9"/>
        <rFont val="Arial"/>
        <family val="2"/>
      </rPr>
      <t>E1.2</t>
    </r>
  </si>
  <si>
    <r>
      <rPr>
        <sz val="9"/>
        <rFont val="Arial"/>
        <family val="2"/>
      </rPr>
      <t>E2</t>
    </r>
  </si>
  <si>
    <r>
      <rPr>
        <sz val="9"/>
        <rFont val="Arial"/>
        <family val="2"/>
      </rPr>
      <t>Vérité budgétaire</t>
    </r>
  </si>
  <si>
    <r>
      <rPr>
        <sz val="9"/>
        <rFont val="Arial"/>
        <family val="2"/>
      </rPr>
      <t>E2.1</t>
    </r>
  </si>
  <si>
    <r>
      <rPr>
        <b/>
        <sz val="9"/>
        <color theme="0"/>
        <rFont val="Arial"/>
        <family val="2"/>
      </rPr>
      <t>Notation du processus global de respect du budget</t>
    </r>
  </si>
  <si>
    <r>
      <rPr>
        <sz val="9"/>
        <color theme="1"/>
        <rFont val="Arial"/>
        <family val="2"/>
      </rPr>
      <t>F</t>
    </r>
  </si>
  <si>
    <r>
      <rPr>
        <sz val="9"/>
        <rFont val="Arial"/>
        <family val="2"/>
      </rPr>
      <t>Marchandises et biens</t>
    </r>
  </si>
  <si>
    <r>
      <rPr>
        <sz val="9"/>
        <rFont val="Arial"/>
        <family val="2"/>
      </rPr>
      <t>Les actifs immobilisés ne sont pas contrôlés</t>
    </r>
  </si>
  <si>
    <r>
      <rPr>
        <sz val="9"/>
        <rFont val="Arial"/>
        <family val="2"/>
      </rPr>
      <t>F1</t>
    </r>
  </si>
  <si>
    <r>
      <rPr>
        <sz val="9"/>
        <rFont val="Arial"/>
        <family val="2"/>
      </rPr>
      <t>Contrôle des actifs immobilisés</t>
    </r>
  </si>
  <si>
    <r>
      <rPr>
        <sz val="9"/>
        <color theme="1"/>
        <rFont val="Arial"/>
        <family val="2"/>
      </rPr>
      <t>F1.1</t>
    </r>
  </si>
  <si>
    <r>
      <rPr>
        <sz val="9"/>
        <rFont val="Arial"/>
        <family val="2"/>
      </rPr>
      <t>L'inventaire n'est pas pas bien tenu</t>
    </r>
  </si>
  <si>
    <r>
      <rPr>
        <sz val="9"/>
        <rFont val="Arial"/>
        <family val="2"/>
      </rPr>
      <t>F2</t>
    </r>
  </si>
  <si>
    <r>
      <rPr>
        <sz val="9"/>
        <rFont val="Arial"/>
        <family val="2"/>
      </rPr>
      <t>Contrôle de l'inventaire</t>
    </r>
  </si>
  <si>
    <r>
      <rPr>
        <sz val="9"/>
        <color theme="1"/>
        <rFont val="Arial"/>
        <family val="2"/>
      </rPr>
      <t>F2.1</t>
    </r>
  </si>
  <si>
    <r>
      <rPr>
        <sz val="9"/>
        <rFont val="Arial"/>
        <family val="2"/>
      </rPr>
      <t>Le partenaire assure un stockage correct et sécurisé de l'inventaire</t>
    </r>
  </si>
  <si>
    <r>
      <rPr>
        <sz val="9"/>
        <rFont val="Arial"/>
        <family val="2"/>
      </rPr>
      <t>L'inventaire n'est pas contrôlé</t>
    </r>
  </si>
  <si>
    <r>
      <rPr>
        <sz val="9"/>
        <color theme="1"/>
        <rFont val="Arial"/>
        <family val="2"/>
      </rPr>
      <t>F2.2</t>
    </r>
  </si>
  <si>
    <r>
      <rPr>
        <sz val="9"/>
        <rFont val="Arial"/>
        <family val="2"/>
      </rPr>
      <t>Le partenaire possède un système de gestion de l'inventaire permettant de tracer, surveiller et contrôler la distribution.</t>
    </r>
  </si>
  <si>
    <r>
      <rPr>
        <sz val="9"/>
        <color theme="1"/>
        <rFont val="Arial"/>
        <family val="2"/>
      </rPr>
      <t>F2.3</t>
    </r>
  </si>
  <si>
    <r>
      <rPr>
        <b/>
        <sz val="9"/>
        <color theme="0"/>
        <rFont val="Arial"/>
        <family val="2"/>
      </rPr>
      <t>Notation du processus global lié aux marchandises et aux biens</t>
    </r>
  </si>
  <si>
    <r>
      <rPr>
        <sz val="9"/>
        <color theme="1"/>
        <rFont val="Arial"/>
        <family val="2"/>
      </rPr>
      <t>G</t>
    </r>
  </si>
  <si>
    <r>
      <rPr>
        <sz val="9"/>
        <rFont val="Arial"/>
        <family val="2"/>
      </rPr>
      <t>Environnement général de contrôle</t>
    </r>
  </si>
  <si>
    <r>
      <rPr>
        <sz val="9"/>
        <rFont val="Arial"/>
        <family val="2"/>
      </rPr>
      <t xml:space="preserve">Il n'existe pas de système de contrôle interne </t>
    </r>
  </si>
  <si>
    <r>
      <rPr>
        <sz val="9"/>
        <rFont val="Arial"/>
        <family val="2"/>
      </rPr>
      <t>G1</t>
    </r>
  </si>
  <si>
    <r>
      <rPr>
        <sz val="9"/>
        <rFont val="Arial"/>
        <family val="2"/>
      </rPr>
      <t>Existence de l'environnement de contrôle interne</t>
    </r>
  </si>
  <si>
    <r>
      <rPr>
        <sz val="9"/>
        <rFont val="Arial"/>
        <family val="2"/>
      </rPr>
      <t>G1.1</t>
    </r>
  </si>
  <si>
    <r>
      <rPr>
        <sz val="9"/>
        <rFont val="Arial"/>
        <family val="2"/>
      </rPr>
      <t>Des procédures et directives, qui déterminent les normes minimales du système de contrôle interne, sont en place.</t>
    </r>
  </si>
  <si>
    <r>
      <rPr>
        <sz val="9"/>
        <rFont val="Arial"/>
        <family val="2"/>
      </rPr>
      <t>G1.2</t>
    </r>
  </si>
  <si>
    <r>
      <rPr>
        <sz val="9"/>
        <rFont val="Arial"/>
        <family val="2"/>
      </rPr>
      <t>Les responsabilités en matière de contrôle interne ont été attribuées au sein du personnel du partenaire.</t>
    </r>
  </si>
  <si>
    <r>
      <rPr>
        <sz val="9"/>
        <rFont val="Arial"/>
        <family val="2"/>
      </rPr>
      <t>Les malversations et les fraudes ne sont pas identifiées et gérées de manière appropriée</t>
    </r>
  </si>
  <si>
    <r>
      <rPr>
        <sz val="9"/>
        <rFont val="Arial"/>
        <family val="2"/>
      </rPr>
      <t>G2</t>
    </r>
  </si>
  <si>
    <r>
      <rPr>
        <sz val="9"/>
        <rFont val="Arial"/>
        <family val="2"/>
      </rPr>
      <t>Lutte contre la fraude</t>
    </r>
  </si>
  <si>
    <r>
      <rPr>
        <sz val="9"/>
        <rFont val="Arial"/>
        <family val="2"/>
      </rPr>
      <t>G2.1</t>
    </r>
  </si>
  <si>
    <r>
      <rPr>
        <sz val="9"/>
        <rFont val="Arial"/>
        <family val="2"/>
      </rPr>
      <t>Il existe des directives pour la prévention, la détection des fraudes et des comportements contraires à l'éthique et la réponse à ces comportements.</t>
    </r>
  </si>
  <si>
    <r>
      <rPr>
        <sz val="9"/>
        <rFont val="Arial"/>
        <family val="2"/>
      </rPr>
      <t>G2.2</t>
    </r>
  </si>
  <si>
    <r>
      <rPr>
        <sz val="9"/>
        <rFont val="Arial"/>
        <family val="2"/>
      </rPr>
      <t>Il existe un processus d'investigation opérationnel.</t>
    </r>
  </si>
  <si>
    <r>
      <rPr>
        <sz val="9"/>
        <rFont val="Arial"/>
        <family val="2"/>
      </rPr>
      <t>G2.3</t>
    </r>
  </si>
  <si>
    <r>
      <rPr>
        <sz val="9"/>
        <rFont val="Arial"/>
        <family val="2"/>
      </rPr>
      <t>Un mécanisme opérationnel de notification des allégations existe.</t>
    </r>
  </si>
  <si>
    <r>
      <rPr>
        <sz val="9"/>
        <rFont val="Arial"/>
        <family val="2"/>
      </rPr>
      <t>G</t>
    </r>
  </si>
  <si>
    <r>
      <rPr>
        <sz val="9"/>
        <rFont val="Arial"/>
        <family val="2"/>
      </rPr>
      <t>G3</t>
    </r>
  </si>
  <si>
    <r>
      <rPr>
        <sz val="9"/>
        <rFont val="Arial"/>
        <family val="2"/>
      </rPr>
      <t>Code de conduite</t>
    </r>
  </si>
  <si>
    <r>
      <rPr>
        <sz val="9"/>
        <rFont val="Arial"/>
        <family val="2"/>
      </rPr>
      <t>G3.1</t>
    </r>
  </si>
  <si>
    <r>
      <rPr>
        <sz val="9"/>
        <rFont val="Arial"/>
        <family val="2"/>
      </rPr>
      <t>Un code de conduite est en place, qui est régulièrement porté à la connaissance du personnel du partenaire et qui comporte des directives précises à observer dans l'éventualité d'une fraude.</t>
    </r>
  </si>
  <si>
    <r>
      <rPr>
        <sz val="9"/>
        <rFont val="Arial"/>
        <family val="2"/>
      </rPr>
      <t>G3.2</t>
    </r>
  </si>
  <si>
    <r>
      <rPr>
        <sz val="9"/>
        <rFont val="Arial"/>
        <family val="2"/>
      </rPr>
      <t>Des formations sont régulièrement organisées afin de sensibiliser le personnel aux manquements au code de conduite et à la fraude</t>
    </r>
  </si>
  <si>
    <r>
      <rPr>
        <b/>
        <sz val="9"/>
        <color theme="0"/>
        <rFont val="Arial"/>
        <family val="2"/>
      </rPr>
      <t>Notation du processus global lié à l'environnement général de contrôle</t>
    </r>
  </si>
  <si>
    <r>
      <rPr>
        <sz val="9"/>
        <rFont val="Arial"/>
        <family val="2"/>
      </rPr>
      <t>H</t>
    </r>
  </si>
  <si>
    <t>Conformité avec d'autres termes des accords de partenariat</t>
  </si>
  <si>
    <r>
      <rPr>
        <sz val="9"/>
        <rFont val="Arial"/>
        <family val="2"/>
      </rPr>
      <t xml:space="preserve">Le partenaire ne respecte pas les conditions de l'accord </t>
    </r>
  </si>
  <si>
    <r>
      <rPr>
        <sz val="9"/>
        <rFont val="Arial"/>
        <family val="2"/>
      </rPr>
      <t>H1</t>
    </r>
  </si>
  <si>
    <r>
      <rPr>
        <sz val="9"/>
        <rFont val="Arial"/>
        <family val="2"/>
      </rPr>
      <t>Surveillance de la performance opérationnelle des projets</t>
    </r>
  </si>
  <si>
    <r>
      <rPr>
        <sz val="9"/>
        <rFont val="Arial"/>
        <family val="2"/>
      </rPr>
      <t>H1.1</t>
    </r>
  </si>
  <si>
    <r>
      <rPr>
        <sz val="9"/>
        <rFont val="Arial"/>
        <family val="2"/>
      </rPr>
      <t xml:space="preserve">Les programmes de travail des projets et les résultats attendus sont examinés régulièrement et mis à jour par le partenaire </t>
    </r>
  </si>
  <si>
    <r>
      <rPr>
        <sz val="9"/>
        <rFont val="Arial"/>
        <family val="2"/>
      </rPr>
      <t>H1.2</t>
    </r>
  </si>
  <si>
    <r>
      <rPr>
        <sz val="9"/>
        <rFont val="Arial"/>
        <family val="2"/>
      </rPr>
      <t>Des ajustements des performances et des programmes sont réalisés en temps opportun en fonction des résultats obtenus et du suivi financier assuré par le HCR.</t>
    </r>
  </si>
  <si>
    <r>
      <rPr>
        <sz val="9"/>
        <rFont val="Arial"/>
        <family val="2"/>
      </rPr>
      <t>H2</t>
    </r>
  </si>
  <si>
    <r>
      <rPr>
        <sz val="9"/>
        <rFont val="Arial"/>
        <family val="2"/>
      </rPr>
      <t>Surveillance de la performance financière des projets</t>
    </r>
  </si>
  <si>
    <r>
      <rPr>
        <sz val="9"/>
        <rFont val="Arial"/>
        <family val="2"/>
      </rPr>
      <t>H2.1</t>
    </r>
  </si>
  <si>
    <r>
      <rPr>
        <sz val="9"/>
        <rFont val="Arial"/>
        <family val="2"/>
      </rPr>
      <t>Des rapports de performance et des rapports financiers sont soumis au HCR aux dates convenues dans le PPA.</t>
    </r>
  </si>
  <si>
    <r>
      <rPr>
        <sz val="9"/>
        <rFont val="Arial"/>
        <family val="2"/>
      </rPr>
      <t>H2.2</t>
    </r>
  </si>
  <si>
    <r>
      <rPr>
        <sz val="9"/>
        <rFont val="Arial"/>
        <family val="2"/>
      </rPr>
      <t>Des demandes de financement sont présentées en temps opportun au HCR conformément au programme de travail des projets/à l'échéancier</t>
    </r>
  </si>
  <si>
    <r>
      <rPr>
        <sz val="9"/>
        <color theme="1"/>
        <rFont val="Arial"/>
        <family val="2"/>
      </rPr>
      <t>H</t>
    </r>
  </si>
  <si>
    <r>
      <rPr>
        <sz val="9"/>
        <color theme="1"/>
        <rFont val="Arial"/>
        <family val="2"/>
      </rPr>
      <t xml:space="preserve">Le partenaire ne respecte pas les conditions de l'accord </t>
    </r>
  </si>
  <si>
    <r>
      <rPr>
        <sz val="9"/>
        <color theme="1"/>
        <rFont val="Arial"/>
        <family val="2"/>
      </rPr>
      <t>H3</t>
    </r>
  </si>
  <si>
    <r>
      <rPr>
        <sz val="9"/>
        <color theme="1"/>
        <rFont val="Arial"/>
        <family val="2"/>
      </rPr>
      <t>Mise en œuvre des recommandations de l'année précédente</t>
    </r>
  </si>
  <si>
    <r>
      <rPr>
        <sz val="9"/>
        <color theme="1"/>
        <rFont val="Arial"/>
        <family val="2"/>
      </rPr>
      <t>H3.1</t>
    </r>
  </si>
  <si>
    <r>
      <rPr>
        <sz val="9"/>
        <color theme="1"/>
        <rFont val="Arial"/>
        <family val="2"/>
      </rPr>
      <t>Les recommandations d'audit de l'année précédente ont été mises en œuvre de manière appropriée.</t>
    </r>
  </si>
  <si>
    <r>
      <rPr>
        <b/>
        <sz val="9"/>
        <color theme="0"/>
        <rFont val="Arial"/>
        <family val="2"/>
      </rPr>
      <t>Notation globale du processus Compliance accord de partenariat (PPA) et autres</t>
    </r>
  </si>
  <si>
    <r>
      <rPr>
        <b/>
        <sz val="9"/>
        <color theme="0"/>
        <rFont val="Arial"/>
        <family val="2"/>
      </rPr>
      <t>#</t>
    </r>
  </si>
  <si>
    <r>
      <rPr>
        <b/>
        <sz val="9"/>
        <color theme="0"/>
        <rFont val="Arial"/>
        <family val="2"/>
      </rPr>
      <t>Informations supplémentaires requises</t>
    </r>
  </si>
  <si>
    <r>
      <rPr>
        <b/>
        <sz val="9"/>
        <color theme="0"/>
        <rFont val="Arial"/>
        <family val="2"/>
      </rPr>
      <t>Résultats</t>
    </r>
  </si>
  <si>
    <r>
      <rPr>
        <b/>
        <sz val="9"/>
        <color theme="0"/>
        <rFont val="Arial"/>
        <family val="2"/>
      </rPr>
      <t>Commentaires</t>
    </r>
  </si>
  <si>
    <r>
      <rPr>
        <sz val="9"/>
        <color theme="1"/>
        <rFont val="Arial"/>
        <family val="2"/>
      </rPr>
      <t>I1</t>
    </r>
  </si>
  <si>
    <r>
      <rPr>
        <sz val="9"/>
        <rFont val="Arial"/>
        <family val="2"/>
      </rPr>
      <t>Système comptable - support papier ou nom du progiciel</t>
    </r>
  </si>
  <si>
    <r>
      <rPr>
        <sz val="9"/>
        <color theme="1"/>
        <rFont val="Arial"/>
        <family val="2"/>
      </rPr>
      <t>I2</t>
    </r>
  </si>
  <si>
    <r>
      <rPr>
        <sz val="9"/>
        <rFont val="Arial"/>
        <family val="2"/>
      </rPr>
      <t>Système d'achat - support papier ou nom du progiciel</t>
    </r>
  </si>
  <si>
    <r>
      <rPr>
        <sz val="9"/>
        <color theme="1"/>
        <rFont val="Arial"/>
        <family val="2"/>
      </rPr>
      <t>I3</t>
    </r>
  </si>
  <si>
    <r>
      <rPr>
        <sz val="9"/>
        <rFont val="Arial"/>
        <family val="2"/>
      </rPr>
      <t>Système de paie - support papier ou nom du progiciel</t>
    </r>
  </si>
  <si>
    <r>
      <rPr>
        <sz val="9"/>
        <color theme="1"/>
        <rFont val="Arial"/>
        <family val="2"/>
      </rPr>
      <t>I4</t>
    </r>
  </si>
  <si>
    <r>
      <rPr>
        <sz val="9"/>
        <color theme="1"/>
        <rFont val="Arial"/>
        <family val="2"/>
      </rPr>
      <t>I5</t>
    </r>
  </si>
  <si>
    <r>
      <rPr>
        <sz val="9"/>
        <rFont val="Arial"/>
        <family val="2"/>
      </rPr>
      <t>% de paiements par chèque et de paiements en espèces?</t>
    </r>
  </si>
  <si>
    <t>Y a-t-il un processus de dénonciation (whistleblowing) indépendente en cas de mauvaise conduite (p.ex. fraude, harcèlement, corruption)?</t>
  </si>
  <si>
    <t>Y a-t-il un code de bonne conduite / code d'éthique?</t>
  </si>
  <si>
    <t>Y a-t-il des procédures spécifique à la prévention, notification et gestion des cas d'abus, harcèlement, exploitation sexuelle ou autre mauvaise conduite?</t>
  </si>
  <si>
    <t>Y a-t-il des procédures / polices spécifiques pour la prévention et la gestion de la fraude et corruption?</t>
  </si>
  <si>
    <t>Est-ce que les membres du conseil d'administration (board) et les directeurs signent, sur une base régulière, une déclaration d'indépendence?</t>
  </si>
  <si>
    <t>Y a-t-il une vérification de fond (background check) des nouveaux employés?</t>
  </si>
  <si>
    <t>SELECT LANGUAGE</t>
  </si>
  <si>
    <t>Adequate</t>
  </si>
  <si>
    <t>Prior year recommendation status</t>
  </si>
  <si>
    <t>N/A - no prior year finding</t>
  </si>
  <si>
    <t>Fully remediated</t>
  </si>
  <si>
    <t>Partially remediated</t>
  </si>
  <si>
    <t>Not remediated</t>
  </si>
  <si>
    <t>Adequado</t>
  </si>
  <si>
    <t>Inadequate</t>
  </si>
  <si>
    <t>Requires improvements</t>
  </si>
  <si>
    <t>Requiere mejoras</t>
  </si>
  <si>
    <t>Indequado</t>
  </si>
  <si>
    <t>0)</t>
  </si>
  <si>
    <r>
      <t>A walkthrough (i.e. test of one sample) should be performed for each item listed in the "</t>
    </r>
    <r>
      <rPr>
        <i/>
        <sz val="9"/>
        <rFont val="Arial"/>
        <family val="2"/>
      </rPr>
      <t>ICQ questions"</t>
    </r>
    <r>
      <rPr>
        <sz val="9"/>
        <rFont val="Arial"/>
        <family val="2"/>
      </rPr>
      <t xml:space="preserve"> tab. Based on the results of your walkthrough, auditors should select an answer for the 
1. </t>
    </r>
    <r>
      <rPr>
        <b/>
        <sz val="9"/>
        <rFont val="Arial"/>
        <family val="2"/>
      </rPr>
      <t>Applicability</t>
    </r>
    <r>
      <rPr>
        <sz val="9"/>
        <rFont val="Arial"/>
        <family val="2"/>
      </rPr>
      <t xml:space="preserve"> of the control (Yes / No ); and 
2. </t>
    </r>
    <r>
      <rPr>
        <b/>
        <sz val="9"/>
        <rFont val="Arial"/>
        <family val="2"/>
      </rPr>
      <t>Existence of the control</t>
    </r>
    <r>
      <rPr>
        <sz val="9"/>
        <rFont val="Arial"/>
        <family val="2"/>
      </rPr>
      <t xml:space="preserve"> Adequate / Inadequate) 
Should the expected control </t>
    </r>
    <r>
      <rPr>
        <b/>
        <sz val="9"/>
        <rFont val="Arial"/>
        <family val="2"/>
      </rPr>
      <t>not be applicable</t>
    </r>
    <r>
      <rPr>
        <sz val="9"/>
        <rFont val="Arial"/>
        <family val="2"/>
      </rPr>
      <t xml:space="preserve"> to the specific Partner at a specific location (e.g. controls over the management of sub-contracted activities if no activity is sub-contracted by the partner), the result should be noted as Applicability= "</t>
    </r>
    <r>
      <rPr>
        <b/>
        <sz val="9"/>
        <rFont val="Arial"/>
        <family val="2"/>
      </rPr>
      <t>No</t>
    </r>
    <r>
      <rPr>
        <sz val="9"/>
        <rFont val="Arial"/>
        <family val="2"/>
      </rPr>
      <t xml:space="preserve">" and a </t>
    </r>
    <r>
      <rPr>
        <b/>
        <sz val="9"/>
        <rFont val="Arial"/>
        <family val="2"/>
      </rPr>
      <t>comment provided</t>
    </r>
    <r>
      <rPr>
        <sz val="9"/>
        <rFont val="Arial"/>
        <family val="2"/>
      </rPr>
      <t xml:space="preserve">.
In some cases, a control may not exist (Applicability </t>
    </r>
    <r>
      <rPr>
        <b/>
        <sz val="9"/>
        <rFont val="Arial"/>
        <family val="2"/>
      </rPr>
      <t xml:space="preserve"> = No</t>
    </r>
    <r>
      <rPr>
        <sz val="9"/>
        <rFont val="Arial"/>
        <family val="2"/>
      </rPr>
      <t>) but a compensating control may mitigate the risk (</t>
    </r>
    <r>
      <rPr>
        <b/>
        <sz val="9"/>
        <rFont val="Arial"/>
        <family val="2"/>
      </rPr>
      <t>Design = Adequate</t>
    </r>
    <r>
      <rPr>
        <sz val="9"/>
        <rFont val="Arial"/>
        <family val="2"/>
      </rPr>
      <t xml:space="preserve">). In such a case, you will be requested to add a comment to explain why you deem the situation satisfactory. 
Similarly, a control may exist (Applicability </t>
    </r>
    <r>
      <rPr>
        <b/>
        <sz val="9"/>
        <rFont val="Arial"/>
        <family val="2"/>
      </rPr>
      <t>= Yes</t>
    </r>
    <r>
      <rPr>
        <sz val="9"/>
        <rFont val="Arial"/>
        <family val="2"/>
      </rPr>
      <t>) but may not prevent the risk or may not work based on inputs from the project team (</t>
    </r>
    <r>
      <rPr>
        <b/>
        <sz val="9"/>
        <rFont val="Arial"/>
        <family val="2"/>
      </rPr>
      <t>Design = Inadequate</t>
    </r>
    <r>
      <rPr>
        <sz val="9"/>
        <rFont val="Arial"/>
        <family val="2"/>
      </rPr>
      <t>). A comment will also be required in that case.</t>
    </r>
  </si>
  <si>
    <r>
      <t xml:space="preserve">If a control attribute is deemed </t>
    </r>
    <r>
      <rPr>
        <b/>
        <i/>
        <sz val="9"/>
        <rFont val="Arial"/>
        <family val="2"/>
      </rPr>
      <t>Inadequate</t>
    </r>
    <r>
      <rPr>
        <b/>
        <sz val="9"/>
        <rFont val="Arial"/>
        <family val="2"/>
      </rPr>
      <t>,</t>
    </r>
    <r>
      <rPr>
        <sz val="9"/>
        <rFont val="Arial"/>
        <family val="2"/>
      </rPr>
      <t xml:space="preserve"> the following documentation should be performed:
1. Add a </t>
    </r>
    <r>
      <rPr>
        <b/>
        <sz val="9"/>
        <rFont val="Arial"/>
        <family val="2"/>
      </rPr>
      <t>management letter comment</t>
    </r>
    <r>
      <rPr>
        <sz val="9"/>
        <rFont val="Arial"/>
        <family val="2"/>
      </rPr>
      <t xml:space="preserve"> summarizing  observations in the </t>
    </r>
    <r>
      <rPr>
        <i/>
        <sz val="9"/>
        <rFont val="Arial"/>
        <family val="2"/>
      </rPr>
      <t>"Management letter finding"</t>
    </r>
    <r>
      <rPr>
        <sz val="9"/>
        <rFont val="Arial"/>
        <family val="2"/>
      </rPr>
      <t xml:space="preserve"> column;</t>
    </r>
    <r>
      <rPr>
        <i/>
        <sz val="9"/>
        <rFont val="Arial"/>
        <family val="2"/>
      </rPr>
      <t xml:space="preserve">
2.</t>
    </r>
    <r>
      <rPr>
        <sz val="9"/>
        <rFont val="Arial"/>
        <family val="2"/>
      </rPr>
      <t xml:space="preserve"> Document the</t>
    </r>
    <r>
      <rPr>
        <b/>
        <sz val="9"/>
        <rFont val="Arial"/>
        <family val="2"/>
      </rPr>
      <t xml:space="preserve"> risk associated</t>
    </r>
    <r>
      <rPr>
        <sz val="9"/>
        <rFont val="Arial"/>
        <family val="2"/>
      </rPr>
      <t xml:space="preserve"> to observations made in the </t>
    </r>
    <r>
      <rPr>
        <i/>
        <sz val="9"/>
        <rFont val="Arial"/>
        <family val="2"/>
      </rPr>
      <t>"Risk"</t>
    </r>
    <r>
      <rPr>
        <sz val="9"/>
        <rFont val="Arial"/>
        <family val="2"/>
      </rPr>
      <t xml:space="preserve"> column;
3. Select the </t>
    </r>
    <r>
      <rPr>
        <b/>
        <sz val="9"/>
        <rFont val="Arial"/>
        <family val="2"/>
      </rPr>
      <t>appropriate risk criticality</t>
    </r>
    <r>
      <rPr>
        <sz val="9"/>
        <rFont val="Arial"/>
        <family val="2"/>
      </rPr>
      <t xml:space="preserve"> level (i.e. the priority of the audit recommendation) associated with your risk in the </t>
    </r>
    <r>
      <rPr>
        <i/>
        <sz val="9"/>
        <rFont val="Arial"/>
        <family val="2"/>
      </rPr>
      <t>"Risk criticality"</t>
    </r>
    <r>
      <rPr>
        <sz val="9"/>
        <rFont val="Arial"/>
        <family val="2"/>
      </rPr>
      <t xml:space="preserve"> column - the risk criticality levels are defined as described at below;
4. Document  </t>
    </r>
    <r>
      <rPr>
        <b/>
        <sz val="9"/>
        <rFont val="Arial"/>
        <family val="2"/>
      </rPr>
      <t>recommendationd</t>
    </r>
    <r>
      <rPr>
        <sz val="9"/>
        <rFont val="Arial"/>
        <family val="2"/>
      </rPr>
      <t xml:space="preserve"> for improvement in the </t>
    </r>
    <r>
      <rPr>
        <i/>
        <sz val="9"/>
        <rFont val="Arial"/>
        <family val="2"/>
      </rPr>
      <t>"Auditor's recommendation"</t>
    </r>
    <r>
      <rPr>
        <sz val="9"/>
        <rFont val="Arial"/>
        <family val="2"/>
      </rPr>
      <t xml:space="preserve"> column;
5. Document </t>
    </r>
    <r>
      <rPr>
        <b/>
        <sz val="9"/>
        <rFont val="Arial"/>
        <family val="2"/>
      </rPr>
      <t>management's response</t>
    </r>
    <r>
      <rPr>
        <sz val="9"/>
        <rFont val="Arial"/>
        <family val="2"/>
      </rPr>
      <t>, action plan, deadline for action and responsible persons in the</t>
    </r>
    <r>
      <rPr>
        <i/>
        <sz val="9"/>
        <rFont val="Arial"/>
        <family val="2"/>
      </rPr>
      <t xml:space="preserve"> "Management comments and proposed actions"</t>
    </r>
    <r>
      <rPr>
        <sz val="9"/>
        <rFont val="Arial"/>
        <family val="2"/>
      </rPr>
      <t xml:space="preserve"> and </t>
    </r>
    <r>
      <rPr>
        <i/>
        <sz val="9"/>
        <rFont val="Arial"/>
        <family val="2"/>
      </rPr>
      <t>"Deadlines for actions and responsible person"</t>
    </r>
    <r>
      <rPr>
        <sz val="9"/>
        <rFont val="Arial"/>
        <family val="2"/>
      </rPr>
      <t xml:space="preserve"> columns.</t>
    </r>
  </si>
  <si>
    <r>
      <t xml:space="preserve">Each process must be rated as overall </t>
    </r>
    <r>
      <rPr>
        <i/>
        <sz val="9"/>
        <color rgb="FFFF0000"/>
        <rFont val="Arial"/>
        <family val="2"/>
      </rPr>
      <t xml:space="preserve">Adequate, Requires improvements or Inadequate. </t>
    </r>
    <r>
      <rPr>
        <sz val="9"/>
        <color rgb="FFFF0000"/>
        <rFont val="Arial"/>
        <family val="2"/>
      </rPr>
      <t xml:space="preserve">The definitions of the </t>
    </r>
    <r>
      <rPr>
        <b/>
        <sz val="9"/>
        <color rgb="FFFF0000"/>
        <rFont val="Arial"/>
        <family val="2"/>
      </rPr>
      <t xml:space="preserve">process overall ratings </t>
    </r>
    <r>
      <rPr>
        <sz val="9"/>
        <color rgb="FFFF0000"/>
        <rFont val="Arial"/>
        <family val="2"/>
      </rPr>
      <t>are as follows:</t>
    </r>
  </si>
  <si>
    <r>
      <t xml:space="preserve">After you have completed the questionnaire, the management letter should include the Internal Control questionnaire in the appendix. The ICQ can be saved in </t>
    </r>
    <r>
      <rPr>
        <b/>
        <sz val="9"/>
        <rFont val="Arial"/>
        <family val="2"/>
      </rPr>
      <t>PDF by clicking on the button "Print"</t>
    </r>
    <r>
      <rPr>
        <sz val="9"/>
        <rFont val="Arial"/>
        <family val="2"/>
      </rPr>
      <t xml:space="preserve">.  Observations made in the questionnaire have to be reported in the management letter and the ICQ completed has to be attached in the </t>
    </r>
    <r>
      <rPr>
        <b/>
        <sz val="9"/>
        <rFont val="Arial"/>
        <family val="2"/>
      </rPr>
      <t>Appendix of your Management Letter</t>
    </r>
    <r>
      <rPr>
        <sz val="9"/>
        <rFont val="Arial"/>
        <family val="2"/>
      </rPr>
      <t>.
In order to facilitate the reporting of the controls identified as "</t>
    </r>
    <r>
      <rPr>
        <b/>
        <sz val="9"/>
        <rFont val="Arial"/>
        <family val="2"/>
      </rPr>
      <t>Inadequate</t>
    </r>
    <r>
      <rPr>
        <sz val="9"/>
        <rFont val="Arial"/>
        <family val="2"/>
      </rPr>
      <t xml:space="preserve">", auditors can use the </t>
    </r>
    <r>
      <rPr>
        <b/>
        <sz val="9"/>
        <rFont val="Arial"/>
        <family val="2"/>
      </rPr>
      <t>auto-filter in column J</t>
    </r>
    <r>
      <rPr>
        <sz val="9"/>
        <rFont val="Arial"/>
        <family val="2"/>
      </rPr>
      <t xml:space="preserve"> to filter the unsatisfactory controls.
Auditors can then, print in pdf, the list of controls identified as unsatisfactory and/or copy and paste this list in their </t>
    </r>
    <r>
      <rPr>
        <b/>
        <sz val="9"/>
        <rFont val="Arial"/>
        <family val="2"/>
      </rPr>
      <t>management letter</t>
    </r>
    <r>
      <rPr>
        <sz val="9"/>
        <rFont val="Arial"/>
        <family val="2"/>
      </rPr>
      <t xml:space="preserve">.
The </t>
    </r>
    <r>
      <rPr>
        <b/>
        <sz val="9"/>
        <rFont val="Arial"/>
        <family val="2"/>
      </rPr>
      <t>ICQ (Excel version)</t>
    </r>
    <r>
      <rPr>
        <sz val="9"/>
        <rFont val="Arial"/>
        <family val="2"/>
      </rPr>
      <t xml:space="preserve"> will have to be uploaded in the </t>
    </r>
    <r>
      <rPr>
        <b/>
        <sz val="9"/>
        <rFont val="Arial"/>
        <family val="2"/>
      </rPr>
      <t>GrA tool</t>
    </r>
    <r>
      <rPr>
        <sz val="9"/>
        <rFont val="Arial"/>
        <family val="2"/>
      </rPr>
      <t>, following the instructions that the audit teams will receive separately.</t>
    </r>
  </si>
  <si>
    <t>Totalmente remediado</t>
  </si>
  <si>
    <t>Parcialmente remediado</t>
  </si>
  <si>
    <t>No remediado</t>
  </si>
  <si>
    <t>Si</t>
  </si>
  <si>
    <t>Level of adequacy</t>
  </si>
  <si>
    <t>Level of adequacy (Process)</t>
  </si>
  <si>
    <t>N/A - Sin recomendaciones del año anterior</t>
  </si>
  <si>
    <t>N/A - Pas de recommendations</t>
  </si>
  <si>
    <t>Entièrement adressé</t>
  </si>
  <si>
    <t>Partiellement adressé</t>
  </si>
  <si>
    <t>Pas adressé</t>
  </si>
  <si>
    <t>EN - English</t>
  </si>
  <si>
    <t>ES - Español</t>
  </si>
  <si>
    <t>FR - Français</t>
  </si>
  <si>
    <t>Elevé</t>
  </si>
  <si>
    <t>Sélectionner la réponse</t>
  </si>
  <si>
    <t>Moyen</t>
  </si>
  <si>
    <t>Faible</t>
  </si>
  <si>
    <t>Non</t>
  </si>
  <si>
    <t>Oui</t>
  </si>
  <si>
    <t>Adéquat</t>
  </si>
  <si>
    <t>Inadéquat</t>
  </si>
  <si>
    <t>Requiert des améliorations</t>
  </si>
  <si>
    <t>A COMPLETER PAR LA DIRECTION DE L'ENTITE</t>
  </si>
  <si>
    <t>A COMPLETAR POR EL EQUIPO DIRECTIVO LOCAL</t>
  </si>
  <si>
    <t>Applicabilité du contrôle chez le partenaire?</t>
  </si>
  <si>
    <t>Existence du contrôle</t>
  </si>
  <si>
    <t>¿Aplicabilidad del control por el Socio?</t>
  </si>
  <si>
    <t>Existencia del control</t>
  </si>
  <si>
    <t>Conclusión de la carta de auditoría</t>
  </si>
  <si>
    <t>Riesgo</t>
  </si>
  <si>
    <t>Recomendación del auditor</t>
  </si>
  <si>
    <t>Comentarios del equipo directivo y acciones propuestas</t>
  </si>
  <si>
    <t>COMPLETED BY THE PARTNER'S AUDITOR</t>
  </si>
  <si>
    <t>A COMPLETER PAR L’AUDITEUR DU PARTENAIRE</t>
  </si>
  <si>
    <t>COMPLETE PAR L’AUDITEUR DU PARTENAIRE</t>
  </si>
  <si>
    <t>COMPLETE PAR LA DIRECTION DE L'ENTITE</t>
  </si>
  <si>
    <t>A COMPLETAR POR EL AUDITOR DEL SOCIO</t>
  </si>
  <si>
    <t>Estado recomendaciones del año anterior</t>
  </si>
  <si>
    <t>EN</t>
  </si>
  <si>
    <t>ES</t>
  </si>
  <si>
    <t>FR</t>
  </si>
  <si>
    <r>
      <rPr>
        <b/>
        <u/>
        <sz val="9"/>
        <color theme="1"/>
        <rFont val="Arial"/>
        <family val="2"/>
      </rPr>
      <t>Instrucciones</t>
    </r>
  </si>
  <si>
    <r>
      <rPr>
        <sz val="9"/>
        <rFont val="Arial"/>
        <family val="2"/>
      </rPr>
      <t>1)</t>
    </r>
  </si>
  <si>
    <r>
      <t>Un recorrido (es decir, prueba de un ítem) debe ser realizado para cada partida enumerada en la pestaña "</t>
    </r>
    <r>
      <rPr>
        <i/>
        <sz val="9"/>
        <rFont val="Arial"/>
        <family val="2"/>
      </rPr>
      <t>Preguntas ICQ"</t>
    </r>
    <r>
      <rPr>
        <sz val="9"/>
        <rFont val="Arial"/>
        <family val="2"/>
      </rPr>
      <t xml:space="preserve">. Basado en dichos resultados, deberá seleccionar una respuesta para 
1. </t>
    </r>
    <r>
      <rPr>
        <b/>
        <sz val="9"/>
        <rFont val="Arial"/>
        <family val="2"/>
      </rPr>
      <t>Aplicabilidad</t>
    </r>
    <r>
      <rPr>
        <sz val="9"/>
        <rFont val="Arial"/>
        <family val="2"/>
      </rPr>
      <t xml:space="preserve"> del control (Sí / No); y 
2. </t>
    </r>
    <r>
      <rPr>
        <b/>
        <sz val="9"/>
        <rFont val="Arial"/>
        <family val="2"/>
      </rPr>
      <t>Existencia del control</t>
    </r>
    <r>
      <rPr>
        <sz val="9"/>
        <rFont val="Arial"/>
        <family val="2"/>
      </rPr>
      <t xml:space="preserve"> (Satisfactorio / Insatisfactorio). 
Si el control previsto </t>
    </r>
    <r>
      <rPr>
        <b/>
        <sz val="9"/>
        <rFont val="Arial"/>
        <family val="2"/>
      </rPr>
      <t>no es aplicable</t>
    </r>
    <r>
      <rPr>
        <sz val="9"/>
        <rFont val="Arial"/>
        <family val="2"/>
      </rPr>
      <t xml:space="preserve"> para el Socio seleccionado en la ubicación específica (por ej., controles sobre la gestión de actividades subcontratadas si no hay ninguna actividad subcontratada por el socio), el resultado debe anotarse como Aplicabilidad="</t>
    </r>
    <r>
      <rPr>
        <b/>
        <sz val="9"/>
        <rFont val="Arial"/>
        <family val="2"/>
      </rPr>
      <t>No</t>
    </r>
    <r>
      <rPr>
        <sz val="9"/>
        <rFont val="Arial"/>
        <family val="2"/>
      </rPr>
      <t xml:space="preserve">" y se debe </t>
    </r>
    <r>
      <rPr>
        <b/>
        <sz val="9"/>
        <rFont val="Arial"/>
        <family val="2"/>
      </rPr>
      <t>ingresar su explicación.</t>
    </r>
    <r>
      <rPr>
        <sz val="9"/>
        <rFont val="Arial"/>
        <family val="2"/>
      </rPr>
      <t xml:space="preserve">
En algunos casos, un control puede no existir (Aplicabilidad </t>
    </r>
    <r>
      <rPr>
        <b/>
        <sz val="9"/>
        <rFont val="Arial"/>
        <family val="2"/>
      </rPr>
      <t xml:space="preserve"> = No</t>
    </r>
    <r>
      <rPr>
        <sz val="9"/>
        <rFont val="Arial"/>
        <family val="2"/>
      </rPr>
      <t>) pero un control compensatorio puede mitigar el riesgo (</t>
    </r>
    <r>
      <rPr>
        <b/>
        <sz val="9"/>
        <rFont val="Arial"/>
        <family val="2"/>
      </rPr>
      <t>Diseño = Satisfactorio</t>
    </r>
    <r>
      <rPr>
        <sz val="9"/>
        <rFont val="Arial"/>
        <family val="2"/>
      </rPr>
      <t xml:space="preserve">). En ese caso, deberá justificar por qué considera satisfactoria la situación. 
De forma similar, un control puede existir (Aplicabilidad </t>
    </r>
    <r>
      <rPr>
        <b/>
        <sz val="9"/>
        <rFont val="Arial"/>
        <family val="2"/>
      </rPr>
      <t>= Sí</t>
    </r>
    <r>
      <rPr>
        <sz val="9"/>
        <rFont val="Arial"/>
        <family val="2"/>
      </rPr>
      <t>) pero su diseño puede no mitigar el riesgo o no funcionar con base en las entradas del equipo de trabajo (</t>
    </r>
    <r>
      <rPr>
        <b/>
        <sz val="9"/>
        <rFont val="Arial"/>
        <family val="2"/>
      </rPr>
      <t>Diseño = Insatisfactorio</t>
    </r>
    <r>
      <rPr>
        <sz val="9"/>
        <rFont val="Arial"/>
        <family val="2"/>
      </rPr>
      <t>). Igualmente, debe justificar en dicho caso.</t>
    </r>
  </si>
  <si>
    <r>
      <rPr>
        <sz val="9"/>
        <color theme="1"/>
        <rFont val="Arial"/>
        <family val="2"/>
      </rPr>
      <t>2)</t>
    </r>
  </si>
  <si>
    <r>
      <t xml:space="preserve">Si un atributo de control es considerado </t>
    </r>
    <r>
      <rPr>
        <b/>
        <i/>
        <sz val="9"/>
        <rFont val="Arial"/>
        <family val="2"/>
      </rPr>
      <t>Insatisfactorio</t>
    </r>
    <r>
      <rPr>
        <b/>
        <sz val="9"/>
        <rFont val="Arial"/>
        <family val="2"/>
      </rPr>
      <t>,</t>
    </r>
    <r>
      <rPr>
        <sz val="9"/>
        <rFont val="Arial"/>
        <family val="2"/>
      </rPr>
      <t xml:space="preserve"> deberá prepararse la siguiente documentación:
1. Incorpore un </t>
    </r>
    <r>
      <rPr>
        <b/>
        <sz val="9"/>
        <rFont val="Arial"/>
        <family val="2"/>
      </rPr>
      <t>comentario en la carta de auditoría</t>
    </r>
    <r>
      <rPr>
        <sz val="9"/>
        <rFont val="Arial"/>
        <family val="2"/>
      </rPr>
      <t xml:space="preserve"> resumiendo su observación en la columna </t>
    </r>
    <r>
      <rPr>
        <i/>
        <sz val="9"/>
        <rFont val="Arial"/>
        <family val="2"/>
      </rPr>
      <t>"Conclusión de la carta de auditoría"</t>
    </r>
    <r>
      <rPr>
        <sz val="9"/>
        <rFont val="Arial"/>
        <family val="2"/>
      </rPr>
      <t xml:space="preserve">;
</t>
    </r>
    <r>
      <rPr>
        <i/>
        <sz val="9"/>
        <rFont val="Arial"/>
        <family val="2"/>
      </rPr>
      <t>2.</t>
    </r>
    <r>
      <rPr>
        <sz val="9"/>
        <rFont val="Arial"/>
        <family val="2"/>
      </rPr>
      <t xml:space="preserve"> Documente el</t>
    </r>
    <r>
      <rPr>
        <b/>
        <sz val="9"/>
        <rFont val="Arial"/>
        <family val="2"/>
      </rPr>
      <t xml:space="preserve"> riesgo asociado</t>
    </r>
    <r>
      <rPr>
        <sz val="9"/>
        <rFont val="Arial"/>
        <family val="2"/>
      </rPr>
      <t xml:space="preserve"> a su observación en la columna </t>
    </r>
    <r>
      <rPr>
        <i/>
        <sz val="9"/>
        <rFont val="Arial"/>
        <family val="2"/>
      </rPr>
      <t>"Riesgo"</t>
    </r>
    <r>
      <rPr>
        <sz val="9"/>
        <rFont val="Arial"/>
        <family val="2"/>
      </rPr>
      <t xml:space="preserve">;
3. Seleccione el nivel </t>
    </r>
    <r>
      <rPr>
        <b/>
        <sz val="9"/>
        <rFont val="Arial"/>
        <family val="2"/>
      </rPr>
      <t>apropiado de prioridad del riesgo</t>
    </r>
    <r>
      <rPr>
        <sz val="9"/>
        <rFont val="Arial"/>
        <family val="2"/>
      </rPr>
      <t xml:space="preserve"> (es decir, la prioridad de la recomendación de la auditoría) asociado a su riesgo en columna </t>
    </r>
    <r>
      <rPr>
        <i/>
        <sz val="9"/>
        <rFont val="Arial"/>
        <family val="2"/>
      </rPr>
      <t>"Prioridad del riesgo"</t>
    </r>
    <r>
      <rPr>
        <sz val="9"/>
        <rFont val="Arial"/>
        <family val="2"/>
      </rPr>
      <t xml:space="preserve">; los niveles de prioridad de riesgo se definen más abajo;
4. Documente las </t>
    </r>
    <r>
      <rPr>
        <b/>
        <sz val="9"/>
        <rFont val="Arial"/>
        <family val="2"/>
      </rPr>
      <t xml:space="preserve">recomendaciones </t>
    </r>
    <r>
      <rPr>
        <sz val="9"/>
        <rFont val="Arial"/>
        <family val="2"/>
      </rPr>
      <t xml:space="preserve">de mejora en la columna </t>
    </r>
    <r>
      <rPr>
        <i/>
        <sz val="9"/>
        <rFont val="Arial"/>
        <family val="2"/>
      </rPr>
      <t>"Recomendación del Auditor"</t>
    </r>
    <r>
      <rPr>
        <sz val="9"/>
        <rFont val="Arial"/>
        <family val="2"/>
      </rPr>
      <t xml:space="preserve">;
5. Documente las </t>
    </r>
    <r>
      <rPr>
        <b/>
        <sz val="9"/>
        <rFont val="Arial"/>
        <family val="2"/>
      </rPr>
      <t>respuestas de la entidad</t>
    </r>
    <r>
      <rPr>
        <sz val="9"/>
        <rFont val="Arial"/>
        <family val="2"/>
      </rPr>
      <t>, el plan de acción, el plazo para su implementación y las personas responsables en las columnas</t>
    </r>
    <r>
      <rPr>
        <i/>
        <sz val="9"/>
        <rFont val="Arial"/>
        <family val="2"/>
      </rPr>
      <t xml:space="preserve"> "Comentarios de la entidad y acciones propuestas"</t>
    </r>
    <r>
      <rPr>
        <sz val="9"/>
        <rFont val="Arial"/>
        <family val="2"/>
      </rPr>
      <t xml:space="preserve"> y </t>
    </r>
    <r>
      <rPr>
        <i/>
        <sz val="9"/>
        <rFont val="Arial"/>
        <family val="2"/>
      </rPr>
      <t>"Plazos para su implementación y persona responsable"</t>
    </r>
    <r>
      <rPr>
        <sz val="9"/>
        <rFont val="Arial"/>
        <family val="2"/>
      </rPr>
      <t>.</t>
    </r>
  </si>
  <si>
    <t>Criticidad</t>
  </si>
  <si>
    <t>Descripción</t>
  </si>
  <si>
    <t>Alta (Crítica)</t>
  </si>
  <si>
    <t>Se requiere tomar medidas de inmediato para asegurar que ACNUR no se exponga a mayores riesgos. 
No tomar medidas adecuadas, podría ocasionar importantes consecuencia negativa para ACNUR.</t>
  </si>
  <si>
    <t>Media (Importante)</t>
  </si>
  <si>
    <t>Se requiere tomar medidas para asegurar que ACNUR no se exponga a riesgos moderados. 
No tomar medidas adecuadas, podría ocasionar consecuencias negativas para ACNUR.</t>
  </si>
  <si>
    <t>Baja</t>
  </si>
  <si>
    <t>Es deseable que se tomen medidas y esto debería resultar en un mayor control o una mejor relación calidad-precio. Las recomendaciones de prioridad baja, si son tratadas durante la reunión de cierre,  no deberían ser incluidas en el informe de auditor.</t>
  </si>
  <si>
    <t>Calificación estándar</t>
  </si>
  <si>
    <t>Definición</t>
  </si>
  <si>
    <t>Los controles internos, de dirección y procesos de gestión de riesgo fueron adecuadamente establecidos y funcionan correctamente. No se han identificado problemas que pudieran afectar significativamente el logro de los objetivos de la entidad auditada.</t>
  </si>
  <si>
    <t>Los controles internos, de dirección y procesos de gestión de riesgo fueron, en general,  adecuadamente establecidos y funcionan correctamente, pero necesitan ser mejorados. Fueron identificados uno o más problemas que pudieran afectar negativamente el logro de los objetivos de la entidad auditada.</t>
  </si>
  <si>
    <t>Los controles internos, de dirección y procesos de gestión de riesgo no fueron adecuadamente establecidos y/o no funcionan correctamente. La levedad de los problemas identificados podrían afectar seriamente el logro de los objetivos generales de la entidad auditada.</t>
  </si>
  <si>
    <r>
      <rPr>
        <sz val="9"/>
        <color theme="1"/>
        <rFont val="Arial"/>
        <family val="2"/>
      </rPr>
      <t>4)</t>
    </r>
  </si>
  <si>
    <r>
      <t>Luego de haber completado el cuestionario, la carta de gestión debe incluir el Cuestionario de Control Interno en el anexo. El Cuestionario de Control Interno (ICQ) puede ser guardado como archivo extensión .</t>
    </r>
    <r>
      <rPr>
        <b/>
        <sz val="9"/>
        <rFont val="Arial"/>
        <family val="2"/>
      </rPr>
      <t>PDF haciendo clic en el botón "Imprimir"</t>
    </r>
    <r>
      <rPr>
        <sz val="9"/>
        <rFont val="Arial"/>
        <family val="2"/>
      </rPr>
      <t xml:space="preserve">.  Las observaciones realizadas en el cuestionario deber ser reportadas en la carta de gestión y el Cuestionario de Control Interno (ICQ) completo debe adjuntarse en el </t>
    </r>
    <r>
      <rPr>
        <b/>
        <sz val="9"/>
        <rFont val="Arial"/>
        <family val="2"/>
      </rPr>
      <t>Anexo de su Carta de gestión</t>
    </r>
    <r>
      <rPr>
        <sz val="9"/>
        <rFont val="Arial"/>
        <family val="2"/>
      </rPr>
      <t xml:space="preserve">.
A los efectos de facilitar el reporte de controles identificados como </t>
    </r>
    <r>
      <rPr>
        <b/>
        <sz val="9"/>
        <rFont val="Arial"/>
        <family val="2"/>
      </rPr>
      <t>"Insatisfactorios"</t>
    </r>
    <r>
      <rPr>
        <sz val="9"/>
        <rFont val="Arial"/>
        <family val="2"/>
      </rPr>
      <t xml:space="preserve">, el auditor puede usar el </t>
    </r>
    <r>
      <rPr>
        <b/>
        <sz val="9"/>
        <rFont val="Arial"/>
        <family val="2"/>
      </rPr>
      <t>auto-filtro de la columna J</t>
    </r>
    <r>
      <rPr>
        <sz val="9"/>
        <rFont val="Arial"/>
        <family val="2"/>
      </rPr>
      <t xml:space="preserve"> para filtras los controles insatisfactorios.
La lista de controles identificados como insatisfactorios puede ser incluida en la </t>
    </r>
    <r>
      <rPr>
        <b/>
        <sz val="9"/>
        <rFont val="Arial"/>
        <family val="2"/>
      </rPr>
      <t>Carta de gestión</t>
    </r>
    <r>
      <rPr>
        <sz val="9"/>
        <rFont val="Arial"/>
        <family val="2"/>
      </rPr>
      <t xml:space="preserve"> en formato PDF y pegado como imagen.</t>
    </r>
  </si>
  <si>
    <r>
      <rPr>
        <sz val="9"/>
        <color theme="1"/>
        <rFont val="Arial"/>
        <family val="2"/>
      </rPr>
      <t>5)</t>
    </r>
  </si>
  <si>
    <t>Por favor, complete la información del socio (ID del socio y Unidad de Negocio) ya que está información será utilizada para consolidar los resultados.</t>
  </si>
  <si>
    <t>Se han incorporado controles de validación para asegurar que la información incorporada sea la correcta.</t>
  </si>
  <si>
    <t>Alta</t>
  </si>
  <si>
    <t>Media</t>
  </si>
  <si>
    <r>
      <t xml:space="preserve">Cada proceso debe ser calificado en general como </t>
    </r>
    <r>
      <rPr>
        <i/>
        <sz val="9"/>
        <color rgb="FFFF0000"/>
        <rFont val="Arial"/>
        <family val="2"/>
      </rPr>
      <t>Adequado, Require Mejoras o Inadequado.</t>
    </r>
    <r>
      <rPr>
        <sz val="9"/>
        <color rgb="FFFF0000"/>
        <rFont val="Arial"/>
        <family val="2"/>
      </rPr>
      <t xml:space="preserve"> Las definiciones de las </t>
    </r>
    <r>
      <rPr>
        <b/>
        <sz val="9"/>
        <color rgb="FFFF0000"/>
        <rFont val="Arial"/>
        <family val="2"/>
      </rPr>
      <t xml:space="preserve">clasificaciones generales del proceso </t>
    </r>
    <r>
      <rPr>
        <sz val="9"/>
        <color rgb="FFFF0000"/>
        <rFont val="Arial"/>
        <family val="2"/>
      </rPr>
      <t>son las siguientes:</t>
    </r>
  </si>
  <si>
    <t>Action is desirable and should result in enhanced control or better value for money. Low priority recommendations, if dealt with during the exit meeting, they would not be included in the audit report.</t>
  </si>
  <si>
    <t xml:space="preserve">Prompt action is required to ensure UNHCR is not exposed to high risks.
Failure to take action could result in major negative consequence for UNHCR. </t>
  </si>
  <si>
    <t>Requires improvement</t>
  </si>
  <si>
    <r>
      <rPr>
        <b/>
        <u/>
        <sz val="9"/>
        <color theme="1"/>
        <rFont val="Arial"/>
        <family val="2"/>
      </rPr>
      <t>Instructions</t>
    </r>
  </si>
  <si>
    <r>
      <rPr>
        <sz val="9"/>
        <rFont val="Arial"/>
        <family val="2"/>
      </rPr>
      <t>Un test de cheminement (p. ex. test d’un échantillon) doit être effectué pour chaque élément listé dans l’onglet "</t>
    </r>
    <r>
      <rPr>
        <i/>
        <sz val="9"/>
        <color theme="1"/>
        <rFont val="Arial"/>
        <family val="2"/>
      </rPr>
      <t>Questions QCI"</t>
    </r>
    <r>
      <rPr>
        <sz val="9"/>
        <color theme="1"/>
        <rFont val="Arial"/>
        <family val="2"/>
      </rPr>
      <t xml:space="preserve">. Sur la base des résultats de ce test, les auditeurs devront sélectionner une réponse pour: 
1. </t>
    </r>
    <r>
      <rPr>
        <b/>
        <sz val="9"/>
        <color theme="1"/>
        <rFont val="Arial"/>
        <family val="2"/>
      </rPr>
      <t>L’applicabilité</t>
    </r>
    <r>
      <rPr>
        <sz val="9"/>
        <color theme="1"/>
        <rFont val="Arial"/>
        <family val="2"/>
      </rPr>
      <t xml:space="preserve"> du contrôle (oui / non); et
2. </t>
    </r>
    <r>
      <rPr>
        <b/>
        <sz val="9"/>
        <color theme="1"/>
        <rFont val="Arial"/>
        <family val="2"/>
      </rPr>
      <t>L’existence du contrôle</t>
    </r>
    <r>
      <rPr>
        <sz val="9"/>
        <color theme="1"/>
        <rFont val="Arial"/>
        <family val="2"/>
      </rPr>
      <t xml:space="preserve"> (satisfaisant / insatisfaisant). 
Si le contrôle attendu </t>
    </r>
    <r>
      <rPr>
        <b/>
        <sz val="9"/>
        <color theme="1"/>
        <rFont val="Arial"/>
        <family val="2"/>
      </rPr>
      <t>ne devait pas s’appliquer</t>
    </r>
    <r>
      <rPr>
        <sz val="9"/>
        <color theme="1"/>
        <rFont val="Arial"/>
        <family val="2"/>
      </rPr>
      <t xml:space="preserve"> à un partenaire en particulier dans une destination spécifique (p. ex. contrôles sur la gestion des activités sous-traitées si aucune activité ne l’est par le partenaire), l’applicabilité du contrôle doit être égale à "</t>
    </r>
    <r>
      <rPr>
        <b/>
        <sz val="9"/>
        <color theme="1"/>
        <rFont val="Arial"/>
        <family val="2"/>
      </rPr>
      <t>non</t>
    </r>
    <r>
      <rPr>
        <sz val="9"/>
        <color theme="1"/>
        <rFont val="Arial"/>
        <family val="2"/>
      </rPr>
      <t xml:space="preserve">" </t>
    </r>
    <r>
      <rPr>
        <b/>
        <sz val="9"/>
        <color theme="1"/>
        <rFont val="Arial"/>
        <family val="2"/>
      </rPr>
      <t>suivi d’un commentaire</t>
    </r>
    <r>
      <rPr>
        <sz val="9"/>
        <color theme="1"/>
        <rFont val="Arial"/>
        <family val="2"/>
      </rPr>
      <t xml:space="preserve">.
Dans certains cas, un contrôle peut ne pas exister (applicabilité </t>
    </r>
    <r>
      <rPr>
        <b/>
        <sz val="9"/>
        <color theme="1"/>
        <rFont val="Arial"/>
        <family val="2"/>
      </rPr>
      <t xml:space="preserve"> = non</t>
    </r>
    <r>
      <rPr>
        <sz val="9"/>
        <color theme="1"/>
        <rFont val="Arial"/>
        <family val="2"/>
      </rPr>
      <t>), mais le risque peut être atténué par un contrôle compensatoire (</t>
    </r>
    <r>
      <rPr>
        <b/>
        <sz val="9"/>
        <color theme="1"/>
        <rFont val="Arial"/>
        <family val="2"/>
      </rPr>
      <t>conception = satisfaisante</t>
    </r>
    <r>
      <rPr>
        <sz val="9"/>
        <color theme="1"/>
        <rFont val="Arial"/>
        <family val="2"/>
      </rPr>
      <t xml:space="preserve">). Le cas échéant, vous devrez ajouter un commentaire en expliquant les raisons pour lesquelles vous jugez que la situation est satisfaisante. 
De même, un contrôle peut exister (applicabilité </t>
    </r>
    <r>
      <rPr>
        <b/>
        <sz val="9"/>
        <color theme="1"/>
        <rFont val="Arial"/>
        <family val="2"/>
      </rPr>
      <t xml:space="preserve">= oui </t>
    </r>
    <r>
      <rPr>
        <sz val="9"/>
        <color theme="1"/>
        <rFont val="Arial"/>
        <family val="2"/>
      </rPr>
      <t>) mais ne pas prévenir le risque ou peut ne pas fonctionner en raison des entrées de l’équipe de projet (</t>
    </r>
    <r>
      <rPr>
        <b/>
        <sz val="9"/>
        <color theme="1"/>
        <rFont val="Arial"/>
        <family val="2"/>
      </rPr>
      <t>conception = insatisfaisante</t>
    </r>
    <r>
      <rPr>
        <sz val="9"/>
        <color theme="1"/>
        <rFont val="Arial"/>
        <family val="2"/>
      </rPr>
      <t>). Le cas échéant, vous devrez ajouter un commentaire.</t>
    </r>
  </si>
  <si>
    <r>
      <rPr>
        <sz val="9"/>
        <rFont val="Arial"/>
        <family val="2"/>
      </rPr>
      <t xml:space="preserve">Si un élément du contrôle est jugé </t>
    </r>
    <r>
      <rPr>
        <b/>
        <i/>
        <sz val="9"/>
        <color theme="1"/>
        <rFont val="Arial"/>
        <family val="2"/>
      </rPr>
      <t>insatisfaisant</t>
    </r>
    <r>
      <rPr>
        <b/>
        <sz val="9"/>
        <color theme="1"/>
        <rFont val="Arial"/>
        <family val="2"/>
      </rPr>
      <t>,</t>
    </r>
    <r>
      <rPr>
        <sz val="9"/>
        <color theme="1"/>
        <rFont val="Arial"/>
        <family val="2"/>
      </rPr>
      <t xml:space="preserve"> la documentation suivante doit être fournie:
1. Insérez un </t>
    </r>
    <r>
      <rPr>
        <b/>
        <sz val="9"/>
        <color theme="1"/>
        <rFont val="Arial"/>
        <family val="2"/>
      </rPr>
      <t>commentaire à la management letter</t>
    </r>
    <r>
      <rPr>
        <sz val="9"/>
        <color theme="1"/>
        <rFont val="Arial"/>
        <family val="2"/>
      </rPr>
      <t xml:space="preserve"> dans lequel vous résumez vos observations dans la colonne </t>
    </r>
    <r>
      <rPr>
        <i/>
        <sz val="9"/>
        <color theme="1"/>
        <rFont val="Arial"/>
        <family val="2"/>
      </rPr>
      <t>"Constatations management letter"</t>
    </r>
    <r>
      <rPr>
        <sz val="9"/>
        <color theme="1"/>
        <rFont val="Arial"/>
        <family val="2"/>
      </rPr>
      <t>;</t>
    </r>
    <r>
      <rPr>
        <i/>
        <sz val="9"/>
        <color theme="1"/>
        <rFont val="Arial"/>
        <family val="2"/>
      </rPr>
      <t xml:space="preserve"> 
2.</t>
    </r>
    <r>
      <rPr>
        <sz val="9"/>
        <color theme="1"/>
        <rFont val="Arial"/>
        <family val="2"/>
      </rPr>
      <t xml:space="preserve"> Documentez le</t>
    </r>
    <r>
      <rPr>
        <b/>
        <sz val="9"/>
        <color theme="1"/>
        <rFont val="Arial"/>
        <family val="2"/>
      </rPr>
      <t xml:space="preserve"> risque correspondant</t>
    </r>
    <r>
      <rPr>
        <sz val="9"/>
        <color theme="1"/>
        <rFont val="Arial"/>
        <family val="2"/>
      </rPr>
      <t xml:space="preserve"> à vos observations dans la colonne </t>
    </r>
    <r>
      <rPr>
        <i/>
        <sz val="9"/>
        <color theme="1"/>
        <rFont val="Arial"/>
        <family val="2"/>
      </rPr>
      <t>"Risque"</t>
    </r>
    <r>
      <rPr>
        <sz val="9"/>
        <color theme="1"/>
        <rFont val="Arial"/>
        <family val="2"/>
      </rPr>
      <t xml:space="preserve">;
3. Sélectionnez le </t>
    </r>
    <r>
      <rPr>
        <b/>
        <sz val="9"/>
        <color theme="1"/>
        <rFont val="Arial"/>
        <family val="2"/>
      </rPr>
      <t xml:space="preserve">niveau approprié de criticité du risque </t>
    </r>
    <r>
      <rPr>
        <sz val="9"/>
        <color theme="1"/>
        <rFont val="Arial"/>
        <family val="2"/>
      </rPr>
      <t xml:space="preserve"> (p. ex. priorité de la recommandation d’audit) dans la colonne </t>
    </r>
    <r>
      <rPr>
        <i/>
        <sz val="9"/>
        <color theme="1"/>
        <rFont val="Arial"/>
        <family val="2"/>
      </rPr>
      <t>"Criticité du risque"</t>
    </r>
    <r>
      <rPr>
        <sz val="9"/>
        <color theme="1"/>
        <rFont val="Arial"/>
        <family val="2"/>
      </rPr>
      <t xml:space="preserve">. Les niveaux de criticité du risque sont définis ci-dessous;
4. Documentez votre </t>
    </r>
    <r>
      <rPr>
        <b/>
        <sz val="9"/>
        <color theme="1"/>
        <rFont val="Arial"/>
        <family val="2"/>
      </rPr>
      <t>recommandation</t>
    </r>
    <r>
      <rPr>
        <sz val="9"/>
        <color theme="1"/>
        <rFont val="Arial"/>
        <family val="2"/>
      </rPr>
      <t xml:space="preserve"> d’amélioration dans la colonne </t>
    </r>
    <r>
      <rPr>
        <i/>
        <sz val="9"/>
        <color theme="1"/>
        <rFont val="Arial"/>
        <family val="2"/>
      </rPr>
      <t>"Recommandation de l’auditeur"</t>
    </r>
    <r>
      <rPr>
        <sz val="9"/>
        <color theme="1"/>
        <rFont val="Arial"/>
        <family val="2"/>
      </rPr>
      <t>;
5. Indiquez la</t>
    </r>
    <r>
      <rPr>
        <b/>
        <sz val="9"/>
        <color theme="1"/>
        <rFont val="Arial"/>
        <family val="2"/>
      </rPr>
      <t>réponse de la Direction</t>
    </r>
    <r>
      <rPr>
        <sz val="9"/>
        <color theme="1"/>
        <rFont val="Arial"/>
        <family val="2"/>
      </rPr>
      <t>, le plan d’action, le délai pour l’intervention et les personnes responsables dans les colonnes</t>
    </r>
    <r>
      <rPr>
        <i/>
        <sz val="9"/>
        <color theme="1"/>
        <rFont val="Arial"/>
        <family val="2"/>
      </rPr>
      <t xml:space="preserve"> "Commentaires de la Direction et actions envisagées"</t>
    </r>
    <r>
      <rPr>
        <sz val="9"/>
        <color theme="1"/>
        <rFont val="Arial"/>
        <family val="2"/>
      </rPr>
      <t xml:space="preserve"> et </t>
    </r>
    <r>
      <rPr>
        <i/>
        <sz val="9"/>
        <color theme="1"/>
        <rFont val="Arial"/>
        <family val="2"/>
      </rPr>
      <t>"Délais d’intervention et personnes responsables"</t>
    </r>
    <r>
      <rPr>
        <sz val="9"/>
        <color theme="1"/>
        <rFont val="Arial"/>
        <family val="2"/>
      </rPr>
      <t>.</t>
    </r>
  </si>
  <si>
    <r>
      <rPr>
        <sz val="9"/>
        <rFont val="Arial"/>
        <family val="2"/>
      </rPr>
      <t xml:space="preserve">Une fois complété, le questionnaire Contrôle interne devra être inclus dans l’annexe de la management letter. Le QCI peut être sauvegardé au </t>
    </r>
    <r>
      <rPr>
        <b/>
        <sz val="9"/>
        <color theme="1"/>
        <rFont val="Arial"/>
        <family val="2"/>
      </rPr>
      <t>format PDF en cliquant sur le bouton "Imprimer"</t>
    </r>
    <r>
      <rPr>
        <sz val="9"/>
        <color theme="1"/>
        <rFont val="Arial"/>
        <family val="2"/>
      </rPr>
      <t xml:space="preserve">.  Les observations effectuées dans le questionnaire doivent être consignées dans la management letter et le QCI complété sera joint à </t>
    </r>
    <r>
      <rPr>
        <b/>
        <sz val="9"/>
        <color theme="1"/>
        <rFont val="Arial"/>
        <family val="2"/>
      </rPr>
      <t>l’annexe de la management letter</t>
    </r>
    <r>
      <rPr>
        <sz val="9"/>
        <color theme="1"/>
        <rFont val="Arial"/>
        <family val="2"/>
      </rPr>
      <t>.
Pour faciliter le reporting des contrôles identifiés comme "</t>
    </r>
    <r>
      <rPr>
        <b/>
        <sz val="9"/>
        <color theme="1"/>
        <rFont val="Arial"/>
        <family val="2"/>
      </rPr>
      <t>insatisfaisants</t>
    </r>
    <r>
      <rPr>
        <sz val="9"/>
        <color theme="1"/>
        <rFont val="Arial"/>
        <family val="2"/>
      </rPr>
      <t xml:space="preserve">", les auditeurs peuvent utiliser la fonction </t>
    </r>
    <r>
      <rPr>
        <b/>
        <sz val="9"/>
        <color theme="1"/>
        <rFont val="Arial"/>
        <family val="2"/>
      </rPr>
      <t>Filtre automatique dans la colonne J</t>
    </r>
    <r>
      <rPr>
        <sz val="9"/>
        <color theme="1"/>
        <rFont val="Arial"/>
        <family val="2"/>
      </rPr>
      <t xml:space="preserve"> pour filtrer les contrôles insatisfaisants.
Les auditeurs peuvent ensuite imprimer au format PDF la liste des contrôles identifiés comme insatisfaisants et/ou copier-coller la liste dans leur </t>
    </r>
    <r>
      <rPr>
        <b/>
        <sz val="9"/>
        <color theme="1"/>
        <rFont val="Arial"/>
        <family val="2"/>
      </rPr>
      <t>management letter</t>
    </r>
    <r>
      <rPr>
        <sz val="9"/>
        <color theme="1"/>
        <rFont val="Arial"/>
        <family val="2"/>
      </rPr>
      <t xml:space="preserve">.
Le </t>
    </r>
    <r>
      <rPr>
        <b/>
        <sz val="9"/>
        <color theme="1"/>
        <rFont val="Arial"/>
        <family val="2"/>
      </rPr>
      <t>QCI (version Excel)</t>
    </r>
    <r>
      <rPr>
        <sz val="9"/>
        <color theme="1"/>
        <rFont val="Arial"/>
        <family val="2"/>
      </rPr>
      <t xml:space="preserve"> doit être téléchargé dans </t>
    </r>
    <r>
      <rPr>
        <b/>
        <sz val="9"/>
        <color theme="1"/>
        <rFont val="Arial"/>
        <family val="2"/>
      </rPr>
      <t>l’outil GrA</t>
    </r>
    <r>
      <rPr>
        <sz val="9"/>
        <color theme="1"/>
        <rFont val="Arial"/>
        <family val="2"/>
      </rPr>
      <t>, en suivant les instructions reçues séparément par les équipes d’audit.</t>
    </r>
  </si>
  <si>
    <r>
      <rPr>
        <sz val="9"/>
        <color theme="1"/>
        <rFont val="Arial"/>
        <family val="2"/>
      </rPr>
      <t>Veuillez compléter avec précision les informations relatives aux partenaires (ID partenaire et Business Unit), ces informations étant utilisés pour consolider les résultats.</t>
    </r>
  </si>
  <si>
    <r>
      <rPr>
        <sz val="9"/>
        <color theme="1"/>
        <rFont val="Arial"/>
        <family val="2"/>
      </rPr>
      <t>Des contrôles de validité ont été mis en œuvre afin de s’assurer que les informations fournies sont exactes.</t>
    </r>
  </si>
  <si>
    <r>
      <t xml:space="preserve">Chaque processus doit être noté comme </t>
    </r>
    <r>
      <rPr>
        <i/>
        <sz val="9"/>
        <color rgb="FFFF0000"/>
        <rFont val="Arial"/>
        <family val="2"/>
      </rPr>
      <t>Entièrement adéquat, Requiert des améliorations ou Inadéquat</t>
    </r>
    <r>
      <rPr>
        <sz val="9"/>
        <color rgb="FFFF0000"/>
        <rFont val="Arial"/>
        <family val="2"/>
      </rPr>
      <t xml:space="preserve">. La </t>
    </r>
    <r>
      <rPr>
        <b/>
        <sz val="9"/>
        <color rgb="FFFF0000"/>
        <rFont val="Arial"/>
        <family val="2"/>
      </rPr>
      <t xml:space="preserve">classification globale des processus </t>
    </r>
    <r>
      <rPr>
        <sz val="9"/>
        <color rgb="FFFF0000"/>
        <rFont val="Arial"/>
        <family val="2"/>
      </rPr>
      <t>est définie comme suit:</t>
    </r>
  </si>
  <si>
    <t>Implementer</t>
  </si>
  <si>
    <t>ORGANIZATION FOR RELIEF DEVELOPMENT</t>
  </si>
  <si>
    <t>BASIC EDUCATION AND EMPLOYABLE SKILLS TRAINING</t>
  </si>
  <si>
    <t>NORWEGIAN CHURCH AID</t>
  </si>
  <si>
    <t>CED - CARITAS BURUNDI</t>
  </si>
  <si>
    <t>OFFICE NATIONAL DE PROTECTION DES REFUGIES ET APATRIDES</t>
  </si>
  <si>
    <t>COMMISSION NATIONALE D'AIDE AUX REFUGIES, BKF</t>
  </si>
  <si>
    <t>COMMUNITY DEVELOPMENT CENTRE, BANGLADESH</t>
  </si>
  <si>
    <t>FOOD FOR THE HUNGRY INTERNATIONAL</t>
  </si>
  <si>
    <t>BRAC BANGLADESH</t>
  </si>
  <si>
    <t>ACTIONAID, GREAT BRITAIN</t>
  </si>
  <si>
    <t>WAR CHILD, U.K.</t>
  </si>
  <si>
    <t>AGENCE D'ASSIST. AUX REPATRIES ET REFUGIES AU CONGO - COB</t>
  </si>
  <si>
    <t>INSTITUTO DOMINICANO DE DESARROLLO INTEGRAL</t>
  </si>
  <si>
    <t>TRIANGLE GENERATION HUMANITAIRE, FRANCE</t>
  </si>
  <si>
    <t>HARIKAR NGO</t>
  </si>
  <si>
    <t>JORDANIAN HASHEMITE FUND FOR HUMAN DEVELOPMENT</t>
  </si>
  <si>
    <t>ACTION AFRICA HELP INTERNATIONAL</t>
  </si>
  <si>
    <t>LOTUS KENYA ACTION FOR DEVELOPMENT ORGANIZATION</t>
  </si>
  <si>
    <t>KENYA RED CROSS SOCIETY</t>
  </si>
  <si>
    <t>CARITAS, LEBANON</t>
  </si>
  <si>
    <t>MAKHZOUMI FOUNDATION</t>
  </si>
  <si>
    <t>STOP SAHEL, ASSOCIATION MALIENNE POUR LA PROTECTION DE L'ENVIRONNEMENT</t>
  </si>
  <si>
    <t>AGENCE NATIONALE DU REGISTRE DES POPULATIONS ET DES TITRES SÉCURISÉS</t>
  </si>
  <si>
    <t>RHEMA CARE INTEGRATED DEVELOPMENT CENTRE</t>
  </si>
  <si>
    <t>NATIONAL COMMISSION FOR REFUGEES</t>
  </si>
  <si>
    <t>AL MANAR VOLUNTARY ORGANIZATION</t>
  </si>
  <si>
    <t>SUDANESE RED CRESCENT SOCIETY</t>
  </si>
  <si>
    <t>ASSOCIATION OF CHRISTIAN RESOURCE ORGANISATION SERVING SUDAN, UK</t>
  </si>
  <si>
    <t>SECOURS ISLAMIQUE FRANCE</t>
  </si>
  <si>
    <t>SUPPORT TO LIFE</t>
  </si>
  <si>
    <t>ADJUMANI DISTRICT, UGANDA</t>
  </si>
  <si>
    <t>YEMEN WOMEN UNION</t>
  </si>
  <si>
    <t>SKILLSHARE INTERNATIONAL</t>
  </si>
  <si>
    <t>LBR01</t>
  </si>
  <si>
    <t>NPL01</t>
  </si>
  <si>
    <t>Status de la recommendation de l'audit précédent</t>
  </si>
  <si>
    <t xml:space="preserve">Invalid payments are processed </t>
  </si>
  <si>
    <t>The name of the bank account holder is same as the legitimate name of the partner and concurrent account details as stipulated in the Partnership Agreement</t>
  </si>
  <si>
    <t>An adequate cashbook (including cash on hand &amp; at bank), recording all receipts and payments, is maintained</t>
  </si>
  <si>
    <t>Bank reconciliations are performed properly and at least on a monthly basis.</t>
  </si>
  <si>
    <t xml:space="preserve">Petty Cash is counted, documented and reconciled to the petty cash journal and the ledger on, at least, a monthly basis on a regular basis. </t>
  </si>
  <si>
    <t>A9.2</t>
  </si>
  <si>
    <t>Cheque payments are issued in the official name of the suppliers, and stamped / crossed with “First beneficiary only” (or equivalent)</t>
  </si>
  <si>
    <t>There are official, written, documented and approved standard procurement procedures.</t>
  </si>
  <si>
    <t>B1.6</t>
  </si>
  <si>
    <t>All necessary procurement source documents are in place (e.g. purchase requisitions, purchase orders, receiving reports)</t>
  </si>
  <si>
    <t>There are formal delegations of authorities in place for approving purchase requisitions, purchase orders, receiving reports, contracts and invoices.</t>
  </si>
  <si>
    <t>Upon Payment, a three-way match (check of price and quantity) between the purchase order/ contract, the invoice and the receiving report is performed.</t>
  </si>
  <si>
    <t>Allocation of purchases to UNHCR project and related adjustments are independently reviewed to verify that they are correct, including that rebates are completely and accurately declared, according to a well-defined, documented and approved allocation policy.</t>
  </si>
  <si>
    <t>Key Sub partners have well defined, documented and approved polices &amp; procedures (e.g. HR, Finance, Procurement ..etc.).
Key sub-partners are officially registered with the government and audited on an annual basis or other form of assurance is obtained.</t>
  </si>
  <si>
    <t xml:space="preserve">There are written &amp; approved policies and procedures for personnel engagement (vetting recruitment, employment, termination, code of conduct, disciplinary and personnel management processes) </t>
  </si>
  <si>
    <t>D2.2</t>
  </si>
  <si>
    <t>D2.3</t>
  </si>
  <si>
    <t>Time and attendance are reviewed and approved to ensure accuracy and validity of hours worked.</t>
  </si>
  <si>
    <t>Inaccurate or incomplete salary calculations, unauthorized salary payments and lack of criteria / base to monitor and to evaluate employees' performance.</t>
  </si>
  <si>
    <t>D9</t>
  </si>
  <si>
    <t xml:space="preserve">Completeness of Personnel Files </t>
  </si>
  <si>
    <t>D9.1</t>
  </si>
  <si>
    <t>Personnel Files are complete, accurate and updated.</t>
  </si>
  <si>
    <t>The partner undertakes a periodic physical verification of fixed assets (UNHCR Provided Good and Properties in cash or kind).
Proper documentation is kept by partner evidencing the periodic physical verification of fixed assets.</t>
  </si>
  <si>
    <t>F1.2</t>
  </si>
  <si>
    <t>A three-way match (check of cost and quantity) between the fixed assets register, the “Goods &amp; Property Report / Annex D” and the general ledger.</t>
  </si>
  <si>
    <t xml:space="preserve">Inventory is counted and reconciled to the accounts at least on an annual basis.
Inventory counts is well approved and documented. </t>
  </si>
  <si>
    <t>G1.3</t>
  </si>
  <si>
    <t>There are control procedures to prevent double funding / charging of expenditures (e.g. “Paid” Stamp, Project / Donor Code ..etc)</t>
  </si>
  <si>
    <t>Accounting is modified cash or accrual based?</t>
  </si>
  <si>
    <t>% of Bank payments and cash payments?</t>
  </si>
  <si>
    <t>Se mantiene un libro de caja adecuado (incluido el efectivo en caja y en el banco), que registra todos los recibos y pagos.</t>
  </si>
  <si>
    <t>Las conciliaciones bancarias se realizan correctamente y al menos mensualmente.</t>
  </si>
  <si>
    <t>Petty Cash se cuenta, documenta y concilia con el diario de caja chica y el libro mayor, al menos, mensualmente de forma regular.</t>
  </si>
  <si>
    <t>Los pagos con cheques se emiten a nombre oficial de los proveedores y se sellan / cruzan con "Primer beneficiario solamente" (o equivalente)</t>
  </si>
  <si>
    <t>Existen procedimientos de adquisición estándar oficiales, escritos, documentados y aprobados.</t>
  </si>
  <si>
    <t>Todos los documentos fuente de adquisición necesarios están en su lugar (por ejemplo, solicitudes de compra, órdenes de compra, informes de recepción)</t>
  </si>
  <si>
    <t>Existen delegaciones formales de autoridades para aprobar solicitudes de compra, órdenes de compra, recibir informes, contratos y facturas.</t>
  </si>
  <si>
    <t>Tras el pago, se realiza una coincidencia tripartita (verificación de precio y cantidad) entre la orden de compra / contrato, la factura y el informe de recepción.</t>
  </si>
  <si>
    <t>La asignación de compras al proyecto del ACNUR y los ajustes relacionados se revisan de forma independiente para verificar que sean correctos, incluido que los reembolsos se declaren de manera completa y precisa, de acuerdo con una política de asignación bien definida, documentada y aprobada.</t>
  </si>
  <si>
    <t>Los socios principales clave tienen políticas y procedimientos bien definidos, documentados y aprobados (por ejemplo, RRHH, Finanzas, Adquisiciones, etc.).
Los socios secundarios clave se registran oficialmente en el gobierno y se auditan anualmente u se obtiene otra forma de garantía.</t>
  </si>
  <si>
    <t>Existen políticas y procedimientos escritos y aprobados para la participación del personal (investigación de antecedentes de reclutamiento, empleo, terminación, código de conducta, procesos disciplinarios y de gestión de personal)</t>
  </si>
  <si>
    <t>Cálculos salariales imprecisos o incompletos, pagos salariales no autorizados y falta de criterios / base para monitorear y evaluar el desempeño de los empleados.</t>
  </si>
  <si>
    <t>Los archivos de personal son completos, precisos y actualizados.</t>
  </si>
  <si>
    <t>El socio realiza una verificación física periódica de los activos fijos (Propiedades y bienes de ACNUR en efectivo o en especie).
El socio conserva la documentación adecuada que acredite la verificación física periódica de los activos fijos.</t>
  </si>
  <si>
    <t>Una coincidencia tripartita (verificación de costo y cantidad) entre el registro de activos fijos, el "Informe de bienes y propiedades / Anexo D" y el libro mayor.</t>
  </si>
  <si>
    <t xml:space="preserve">El inventario se contabiliza y se concilia con las cuentas, al menos anualmente.
Inventory counts is well approved and documented. </t>
  </si>
  <si>
    <t>Existen procedimientos de control para evitar la doble financiación / cobro de gastos (por ejemplo, sello "pagado", código de proyecto / donante, etc.)</t>
  </si>
  <si>
    <t>% de pagos bancarios y pagos en efectivo?</t>
  </si>
  <si>
    <t>Il existe un livre de caisse  (y compris l'argent en caisse et à la banque) approprié dans lequel sont enregistrés l'ensemble des recettes et des paiements</t>
  </si>
  <si>
    <t>Les réconciliations bancaires sont effectuées correctement et au moins une fois par mois.</t>
  </si>
  <si>
    <t>Le compte de la petite caisse est comptabilisée, documentée et rapprochée du journal de la petite caisse et du grand livre au moins une fois par mois sur une base régulière.</t>
  </si>
  <si>
    <r>
      <rPr>
        <sz val="9"/>
        <rFont val="Arial"/>
        <family val="2"/>
      </rPr>
      <t>A10</t>
    </r>
    <r>
      <rPr>
        <sz val="11"/>
        <color theme="1"/>
        <rFont val="Calibri"/>
        <family val="2"/>
        <scheme val="minor"/>
      </rPr>
      <t/>
    </r>
  </si>
  <si>
    <r>
      <rPr>
        <sz val="9"/>
        <rFont val="Arial"/>
        <family val="2"/>
      </rPr>
      <t>A9.2</t>
    </r>
    <r>
      <rPr>
        <sz val="11"/>
        <color theme="1"/>
        <rFont val="Calibri"/>
        <family val="2"/>
        <scheme val="minor"/>
      </rPr>
      <t/>
    </r>
  </si>
  <si>
    <t>Les paiements par chèque sont émis au nom officiel des fournisseurs et tamponnés / croisés avec «Premier bénéficiaire uniquement» (ou équivalent)</t>
  </si>
  <si>
    <t>Il existe des procédures d'achat standard officielles, écrites, documentées et approuvées</t>
  </si>
  <si>
    <r>
      <rPr>
        <sz val="9"/>
        <color theme="1"/>
        <rFont val="Arial"/>
        <family val="2"/>
      </rPr>
      <t>B2</t>
    </r>
    <r>
      <rPr>
        <sz val="11"/>
        <color theme="1"/>
        <rFont val="Calibri"/>
        <family val="2"/>
        <scheme val="minor"/>
      </rPr>
      <t/>
    </r>
  </si>
  <si>
    <r>
      <rPr>
        <sz val="9"/>
        <rFont val="Arial"/>
        <family val="2"/>
      </rPr>
      <t>B1.6</t>
    </r>
    <r>
      <rPr>
        <sz val="11"/>
        <color theme="1"/>
        <rFont val="Calibri"/>
        <family val="2"/>
        <scheme val="minor"/>
      </rPr>
      <t/>
    </r>
  </si>
  <si>
    <t>Tous les documents sources d'approvisionnement nécessaires sont en place (par exemple, demandes d'achat, bons de commande, réception de rapports)</t>
  </si>
  <si>
    <t>Des délégations de pouvoir formalisées sont en place en ce qui concerne l'approbation des demandes d'achat, bons de commande, recevoir les rapports, contrats et factures.</t>
  </si>
  <si>
    <t>Au moment du payment, une procédure de validation dite "three-way match" (vérification du prix et de la quantité) est effectuée entre le bon de commande/contrat, la facture et le rapport de réception.</t>
  </si>
  <si>
    <t>L'attribution des achats au projet HCR et les modifications y afférentes sont revues de manière indépendante afin de vérifier leur exactitude, notamment la déclaration complète et précise des rabais, 
selon une politique d'allocation bien définie, documentée et approuvée.</t>
  </si>
  <si>
    <t>Les sous-partenaires clés ont des politiques et procédures bien définies, documentées et approuvées (par exemple, RH, finances, approvisionnement, etc.).
Les sous-partenaires clés sont officiellement enregistrés auprès du gouvernement et vérifiés sur une base annuelle ou une autre forme d'assurance est obtenue.</t>
  </si>
  <si>
    <t xml:space="preserve">Il existe des politiques et procédures écrites &amp; approvées pour le recrutement du personnel (contrôle du recrutement, emploi, cessation d'emploi, code de conduite, procédures disciplinaires et de gestion du personnel) </t>
  </si>
  <si>
    <t>Calculs de salaire inexacts ou incomplets, paiements de salaires non autorisés et manque de critères / base pour surveiller et évaluer le rendement des employés.</t>
  </si>
  <si>
    <t xml:space="preserve">
Les dossiers du personnel sont complets, précis et mis à jour.</t>
  </si>
  <si>
    <t>Le partenaire effectue une vérification physique périodique des actifs immobilisés (marchandises et biens fournis par le HCR en espèces ou en nature).
Une documentation appropriée est conservée par le partenaire attestant de la vérification physique périodique des immobilisations.</t>
  </si>
  <si>
    <r>
      <rPr>
        <sz val="9"/>
        <rFont val="Arial"/>
        <family val="2"/>
      </rPr>
      <t>F2</t>
    </r>
    <r>
      <rPr>
        <sz val="11"/>
        <color theme="1"/>
        <rFont val="Calibri"/>
        <family val="2"/>
        <scheme val="minor"/>
      </rPr>
      <t/>
    </r>
  </si>
  <si>
    <r>
      <rPr>
        <sz val="9"/>
        <color theme="1"/>
        <rFont val="Arial"/>
        <family val="2"/>
      </rPr>
      <t>F1.2</t>
    </r>
    <r>
      <rPr>
        <sz val="11"/>
        <color theme="1"/>
        <rFont val="Calibri"/>
        <family val="2"/>
        <scheme val="minor"/>
      </rPr>
      <t/>
    </r>
  </si>
  <si>
    <t xml:space="preserve">
Une correspondance à trois (vérification du coût et de la quantité) entre le registre des immobilisations, le «rapport sur les biens et les biens / annexe D» et le grand livre général.</t>
  </si>
  <si>
    <t>L'inventaire est compté et réconcilié avec les comptes au moins une fois par an.
Le décompte des stocks est bien approuvé et documenté.</t>
  </si>
  <si>
    <r>
      <rPr>
        <sz val="9"/>
        <rFont val="Arial"/>
        <family val="2"/>
      </rPr>
      <t>G1.3</t>
    </r>
    <r>
      <rPr>
        <sz val="11"/>
        <color theme="1"/>
        <rFont val="Calibri"/>
        <family val="2"/>
        <scheme val="minor"/>
      </rPr>
      <t/>
    </r>
  </si>
  <si>
    <t>Il existe des procédures de contrôle pour éviter le double financement / imputation des dépenses (par exemple, timbre «payé», code de projet / donateur, etc.)</t>
  </si>
  <si>
    <t>La comptabilité est-elle modifiée en espèces ou en comptabilité d'exercice?</t>
  </si>
  <si>
    <r>
      <rPr>
        <sz val="9"/>
        <rFont val="Arial"/>
        <family val="2"/>
      </rPr>
      <t>G1.4</t>
    </r>
    <r>
      <rPr>
        <sz val="11"/>
        <color theme="1"/>
        <rFont val="Calibri"/>
        <family val="2"/>
        <scheme val="minor"/>
      </rPr>
      <t/>
    </r>
  </si>
  <si>
    <r>
      <rPr>
        <sz val="9"/>
        <rFont val="Arial"/>
        <family val="2"/>
      </rPr>
      <t>G1.5</t>
    </r>
    <r>
      <rPr>
        <sz val="11"/>
        <color theme="1"/>
        <rFont val="Calibri"/>
        <family val="2"/>
        <scheme val="minor"/>
      </rPr>
      <t/>
    </r>
  </si>
  <si>
    <t>G1.4</t>
  </si>
  <si>
    <t>G1.5</t>
  </si>
  <si>
    <t xml:space="preserve"> There are control procedures to prevent Misclassification of expenditure between PFR line items</t>
  </si>
  <si>
    <t xml:space="preserve">There are control procedures to ensure that all expenditure incurred are reported in PFR </t>
  </si>
  <si>
    <t>Existen procedimientos de control para evitar la clasificación errónea de gastos entre partidas individuales de PFR</t>
  </si>
  <si>
    <t>Existen procedimientos de control para garantizar que todos los gastos incurridos se reporten en PFR</t>
  </si>
  <si>
    <t>Il existe des procédures de contrôle pour éviter une classification erronée des dépenses entre les postes PFR</t>
  </si>
  <si>
    <t>Il existe des procédures de contrôle pour garantir que toutes les dépenses engagées sont déclarées dans le PFR</t>
  </si>
  <si>
    <t xml:space="preserve">Invalid cheque payments are processed </t>
  </si>
  <si>
    <t>All disbursements made by the partner are reviewed by authorized person to ensure that there are in line with the project budget and purposes.</t>
  </si>
  <si>
    <t xml:space="preserve">Cheque payments are approved by at least two authorized persons, an authorized cheque signatory and a member of the finance/admin team. </t>
  </si>
  <si>
    <t xml:space="preserve">Note for he current year audit process:
i) Controls conclusion are now replaced by "Adequate, Require improvement, Inadequate", see updated table definition below
ii) In order to optimise reporting, we are providing you with last year's ICQ (when available) for the project audit:
  - Prior year results (applicability and conclusion) are retained in column I and J, while columns K &amp; L are for the current year audit results.
  - Prior year comments, findings &amp; management comments have been copied at the end of the table
  - Current year comments, findings &amp; management comments are to be indicated in the usual columns
iii) The column ("M") indicates the status of the prior year recommendation.
iv) A limited number of controls were added to this year ICQ
</t>
  </si>
  <si>
    <t>FUNDACIÓN MAKIKUNA</t>
  </si>
  <si>
    <t>MINISTRY OF FOREIGN AFFAIRS</t>
  </si>
  <si>
    <t>ANSARI REHABILITATION ASSOCIATION FOR AFGHANISTAN</t>
  </si>
  <si>
    <t>HUMAN RESOURCES DEVELOPMENT AGENCY</t>
  </si>
  <si>
    <t>WATAN SOCIAL AND TECHNICAL SERVICES ASSOCIATION</t>
  </si>
  <si>
    <t>CENTRE DE SUPPORT EN SANTE INTL  AU TCHAD</t>
  </si>
  <si>
    <t>CHRISTIAN RELIEF &amp; DEV. ORGANIZATION, BURKINA FASO</t>
  </si>
  <si>
    <t>RELIEF INTERNATIONAL UK</t>
  </si>
  <si>
    <t>FAIRMED FOUNDATION</t>
  </si>
  <si>
    <t>OPCION LEGAL, COLOMBIA</t>
  </si>
  <si>
    <t>BENPOSTA NACION DE MUCHACHOS</t>
  </si>
  <si>
    <t>UNION NATIONALE DES FEMMES DJIBOUTIENNES</t>
  </si>
  <si>
    <t>CROISSANT ROUGE ALGERIEN</t>
  </si>
  <si>
    <t>FONDO ECUATORIANO POPULORUM PROGRESSIO</t>
  </si>
  <si>
    <t>MINISTRY OF EDUCATION &amp; TRAINING, ISL.REP. OF IRAN</t>
  </si>
  <si>
    <t>DEMOCRACY AND HUMAN RIGHTS DEVELOPMENT CENTRE</t>
  </si>
  <si>
    <t>SAFAK DERNEGI</t>
  </si>
  <si>
    <t>FINN CHURCH AID</t>
  </si>
  <si>
    <t>COMITATO INTERNAZIONALE PER LO SVILUPPO DEI POPULI</t>
  </si>
  <si>
    <t>LIBERIAN REFUGEE REPAT.&amp; RESETTLEMENT COMMISSION</t>
  </si>
  <si>
    <t>MUSLIM AID</t>
  </si>
  <si>
    <t>COMMISSION NATIONALE CHARGE DES REFUGEES AU MALI</t>
  </si>
  <si>
    <t>KACHIN BAPTIST CONVENTION - EMERGENCY RELIEF COMMITTEE</t>
  </si>
  <si>
    <t>BRIDGE ASIA-JAPAN</t>
  </si>
  <si>
    <t>INITIATIVE FOR DEVELOPMENT AND EMPOWERMENT AXIS</t>
  </si>
  <si>
    <t>CARITAS EL SALVADOR</t>
  </si>
  <si>
    <t>MUTAWINAT BENEVOLENT COMPANY</t>
  </si>
  <si>
    <t>COMMISSION NATIONALE POUR LES RÉFUGIÉS ET DÉPLACÉS INTÉRIEURS</t>
  </si>
  <si>
    <t>SOUTH SUDAN RELIEF AND REHABILITATION COMMISSION, SOUTH-SUDAN</t>
  </si>
  <si>
    <t>AL NADA DEVELOPMENT NGO</t>
  </si>
  <si>
    <t>GREEN VILLAGE FOUNDATION</t>
  </si>
  <si>
    <t>TURKISH RED CRESCENT SOCIETY</t>
  </si>
  <si>
    <t>KOBOKO DISTRICT LOCAL GOVERNMENT</t>
  </si>
  <si>
    <t>CHURCH WORLD SERVICE, USA</t>
  </si>
  <si>
    <t>QATAR RED CRESCENT</t>
  </si>
  <si>
    <t>YEMENI RED CRESCENT SOCIETY, YEMEN ARAB REPUBLIC</t>
  </si>
  <si>
    <t>GHA01</t>
  </si>
  <si>
    <t>PER01</t>
  </si>
  <si>
    <t>TGO01</t>
  </si>
  <si>
    <t>BDI011021036</t>
  </si>
  <si>
    <t>BFA011042027</t>
  </si>
  <si>
    <t>BFA011126018</t>
  </si>
  <si>
    <t>BFA011197000</t>
  </si>
  <si>
    <t>BGD011092074</t>
  </si>
  <si>
    <t>CMR011073021</t>
  </si>
  <si>
    <t>COD011081049</t>
  </si>
  <si>
    <t>COD011047074</t>
  </si>
  <si>
    <t>COL011049053</t>
  </si>
  <si>
    <t>COL011238020</t>
  </si>
  <si>
    <t>IRQ011134018</t>
  </si>
  <si>
    <t>JOR011133022L</t>
  </si>
  <si>
    <t>JORMN1263032</t>
  </si>
  <si>
    <t>KEN011246004</t>
  </si>
  <si>
    <t>KEN011142046</t>
  </si>
  <si>
    <t>LBN011274001</t>
  </si>
  <si>
    <t>LBN011155014</t>
  </si>
  <si>
    <t>NER011194009</t>
  </si>
  <si>
    <t>SSD011274032</t>
  </si>
  <si>
    <t>SYR011060001</t>
  </si>
  <si>
    <t>YEM011290028</t>
  </si>
  <si>
    <t>YEM011290037</t>
  </si>
  <si>
    <t>YEM011290038</t>
  </si>
  <si>
    <t>YEM011290023</t>
  </si>
  <si>
    <t>YEM011290013L</t>
  </si>
  <si>
    <t>ZAF011092072</t>
  </si>
  <si>
    <t>AFG011001019</t>
  </si>
  <si>
    <t>AFG011001186</t>
  </si>
  <si>
    <t>AFG011001198</t>
  </si>
  <si>
    <t>AFG011001078</t>
  </si>
  <si>
    <t>AFG011001218</t>
  </si>
  <si>
    <t>AFG011001179</t>
  </si>
  <si>
    <t>ARG011274071</t>
  </si>
  <si>
    <t>ARM011007013</t>
  </si>
  <si>
    <t>BDI011021007</t>
  </si>
  <si>
    <t>BDI011126036</t>
  </si>
  <si>
    <t>BDI011274001</t>
  </si>
  <si>
    <t>BFA011025011</t>
  </si>
  <si>
    <t>BFA011025003</t>
  </si>
  <si>
    <t>BFA011025000</t>
  </si>
  <si>
    <t>BGD011081025</t>
  </si>
  <si>
    <t>BGD011246052</t>
  </si>
  <si>
    <t>BGD011274056</t>
  </si>
  <si>
    <t>BGD011246030I</t>
  </si>
  <si>
    <t>BGD011092075</t>
  </si>
  <si>
    <t>BGD011024020</t>
  </si>
  <si>
    <t>BGD011092045</t>
  </si>
  <si>
    <t>BGD011024009</t>
  </si>
  <si>
    <t>BGD011024003</t>
  </si>
  <si>
    <t>BGD011024014</t>
  </si>
  <si>
    <t>BGD011024021</t>
  </si>
  <si>
    <t>BRA011029018</t>
  </si>
  <si>
    <t>BRA011029017</t>
  </si>
  <si>
    <t>BRA011029012</t>
  </si>
  <si>
    <t>CAF011041000</t>
  </si>
  <si>
    <t>CAF011197000</t>
  </si>
  <si>
    <t>CAF011041011</t>
  </si>
  <si>
    <t>CIV011120004</t>
  </si>
  <si>
    <t>CMR011092047</t>
  </si>
  <si>
    <t>CMR011045008</t>
  </si>
  <si>
    <t>CMR011246016</t>
  </si>
  <si>
    <t>CMR011042016</t>
  </si>
  <si>
    <t>CMR011126018</t>
  </si>
  <si>
    <t>COD011042016</t>
  </si>
  <si>
    <t>COD011271031</t>
  </si>
  <si>
    <t>COD011047017</t>
  </si>
  <si>
    <t>COD011047061</t>
  </si>
  <si>
    <t>COD011092053</t>
  </si>
  <si>
    <t>COD011197000</t>
  </si>
  <si>
    <t>COD011126018</t>
  </si>
  <si>
    <t>COD011092020</t>
  </si>
  <si>
    <t>COG011040019</t>
  </si>
  <si>
    <t>COG011046006</t>
  </si>
  <si>
    <t>COL011049057</t>
  </si>
  <si>
    <t>COL011049011</t>
  </si>
  <si>
    <t>COL011060001</t>
  </si>
  <si>
    <t>COL011274075</t>
  </si>
  <si>
    <t>COL011049051</t>
  </si>
  <si>
    <t>DJI011061014</t>
  </si>
  <si>
    <t>DJI011061015</t>
  </si>
  <si>
    <t>DJI011061010</t>
  </si>
  <si>
    <t>DOM011062018</t>
  </si>
  <si>
    <t>DZA011060001</t>
  </si>
  <si>
    <t>DZA011003002</t>
  </si>
  <si>
    <t>DZA011081016</t>
  </si>
  <si>
    <t>ECU011274075</t>
  </si>
  <si>
    <t>ECU011070008</t>
  </si>
  <si>
    <t>ECU011070048</t>
  </si>
  <si>
    <t>ECU011197000</t>
  </si>
  <si>
    <t>ECU011070051</t>
  </si>
  <si>
    <t>EGY011005002</t>
  </si>
  <si>
    <t>EGY011092074</t>
  </si>
  <si>
    <t>EGY011246030I</t>
  </si>
  <si>
    <t>ETH011073057</t>
  </si>
  <si>
    <t>ETH011073001</t>
  </si>
  <si>
    <t>ETH011073004</t>
  </si>
  <si>
    <t>GRC011097018</t>
  </si>
  <si>
    <t>GRC011097017</t>
  </si>
  <si>
    <t>GRC011097009</t>
  </si>
  <si>
    <t>GRC011097010</t>
  </si>
  <si>
    <t>GRC011274036</t>
  </si>
  <si>
    <t>IRN011124000</t>
  </si>
  <si>
    <t>IRN011124002</t>
  </si>
  <si>
    <t>IRN011124065</t>
  </si>
  <si>
    <t>IRQ011245011</t>
  </si>
  <si>
    <t>IRQ011126018</t>
  </si>
  <si>
    <t>IRQ011126037</t>
  </si>
  <si>
    <t>IRQ011081049</t>
  </si>
  <si>
    <t>IRQ011125059</t>
  </si>
  <si>
    <t>IRQ011274001</t>
  </si>
  <si>
    <t>IRQ011274079</t>
  </si>
  <si>
    <t>IRQ011125052</t>
  </si>
  <si>
    <t>IRQ011062026</t>
  </si>
  <si>
    <t>IRQ011125016</t>
  </si>
  <si>
    <t>IRQ011125048</t>
  </si>
  <si>
    <t>JOR011133036</t>
  </si>
  <si>
    <t>JOR011133031</t>
  </si>
  <si>
    <t>JOR011133015</t>
  </si>
  <si>
    <t>JOR011133037</t>
  </si>
  <si>
    <t>JOR011092066</t>
  </si>
  <si>
    <t>JOR011197000</t>
  </si>
  <si>
    <t>JOR011133030</t>
  </si>
  <si>
    <t>JORMN1263018</t>
  </si>
  <si>
    <t>JORMN1263012</t>
  </si>
  <si>
    <t>JORMN1263020</t>
  </si>
  <si>
    <t>KEN011142055</t>
  </si>
  <si>
    <t>KEN011142014</t>
  </si>
  <si>
    <t>KEN011142033</t>
  </si>
  <si>
    <t>LBN011246007</t>
  </si>
  <si>
    <t>LBN011092074</t>
  </si>
  <si>
    <t>LBN011155002</t>
  </si>
  <si>
    <t>LBR011153000</t>
  </si>
  <si>
    <t>LBY011197000</t>
  </si>
  <si>
    <t>LBY011081049</t>
  </si>
  <si>
    <t>LBY011126026</t>
  </si>
  <si>
    <t>LBY011274001</t>
  </si>
  <si>
    <t>LBY011154015</t>
  </si>
  <si>
    <t>MLI011174014</t>
  </si>
  <si>
    <t>MLI011174008</t>
  </si>
  <si>
    <t>MLI011174010</t>
  </si>
  <si>
    <t>MMR011182009</t>
  </si>
  <si>
    <t>MMR011182007</t>
  </si>
  <si>
    <t>MMR011134013</t>
  </si>
  <si>
    <t>MRT011246004</t>
  </si>
  <si>
    <t>MRT011171020</t>
  </si>
  <si>
    <t>NER011194025</t>
  </si>
  <si>
    <t>NER011126017</t>
  </si>
  <si>
    <t>NER011271031</t>
  </si>
  <si>
    <t>NER011194013</t>
  </si>
  <si>
    <t>NER011194021</t>
  </si>
  <si>
    <t>NGA011196030</t>
  </si>
  <si>
    <t>NGA011196027</t>
  </si>
  <si>
    <t>NGA011196008</t>
  </si>
  <si>
    <t>NGA011196015</t>
  </si>
  <si>
    <t>NGA011196033</t>
  </si>
  <si>
    <t>NPL011246004</t>
  </si>
  <si>
    <t>PAK011205041</t>
  </si>
  <si>
    <t>PAK011205000</t>
  </si>
  <si>
    <t>PAK011205060</t>
  </si>
  <si>
    <t>PAK011205176</t>
  </si>
  <si>
    <t>PAK011205046</t>
  </si>
  <si>
    <t>PAK011205103</t>
  </si>
  <si>
    <t>PER011274075</t>
  </si>
  <si>
    <t>PER011092047</t>
  </si>
  <si>
    <t>PER011246016</t>
  </si>
  <si>
    <t>RWA011223054</t>
  </si>
  <si>
    <t>RWA011274050</t>
  </si>
  <si>
    <t>RWA011274071</t>
  </si>
  <si>
    <t>RWA011092074</t>
  </si>
  <si>
    <t>SDN011240116</t>
  </si>
  <si>
    <t>SDN011240001</t>
  </si>
  <si>
    <t>SDN011240006</t>
  </si>
  <si>
    <t>SDN011240050</t>
  </si>
  <si>
    <t>SDN011240028</t>
  </si>
  <si>
    <t>SDN011092074</t>
  </si>
  <si>
    <t>SDN011240088</t>
  </si>
  <si>
    <t>SEN011096006</t>
  </si>
  <si>
    <t>SOM011237122</t>
  </si>
  <si>
    <t>SOM011237118</t>
  </si>
  <si>
    <t>SOM011237127</t>
  </si>
  <si>
    <t>SSD011073021</t>
  </si>
  <si>
    <t>SSD011248013</t>
  </si>
  <si>
    <t>SSD011142033</t>
  </si>
  <si>
    <t>SSD011126018</t>
  </si>
  <si>
    <t>SSD011248018</t>
  </si>
  <si>
    <t>SSD011274001</t>
  </si>
  <si>
    <t>SSD011274071</t>
  </si>
  <si>
    <t>SSD011060001</t>
  </si>
  <si>
    <t>SSD011092056</t>
  </si>
  <si>
    <t>SSD011248014</t>
  </si>
  <si>
    <t>SSD011081049</t>
  </si>
  <si>
    <t>SSD011248005</t>
  </si>
  <si>
    <t>SYR011247050</t>
  </si>
  <si>
    <t>SYR011247026</t>
  </si>
  <si>
    <t>SYR011247039</t>
  </si>
  <si>
    <t>SYR011247032</t>
  </si>
  <si>
    <t>SYR011247035</t>
  </si>
  <si>
    <t>SYR011247034</t>
  </si>
  <si>
    <t>SYR011247037</t>
  </si>
  <si>
    <t>SYR011247018L</t>
  </si>
  <si>
    <t>SYR011247021</t>
  </si>
  <si>
    <t>SYR011081064</t>
  </si>
  <si>
    <t>SYR011081029</t>
  </si>
  <si>
    <t>SYR011247051</t>
  </si>
  <si>
    <t>SYR011274071</t>
  </si>
  <si>
    <t>SYR011247025</t>
  </si>
  <si>
    <t>SYR011247003</t>
  </si>
  <si>
    <t>SYR011247023</t>
  </si>
  <si>
    <t>TCD011042005</t>
  </si>
  <si>
    <t>TCD011126007</t>
  </si>
  <si>
    <t>TCD011042016</t>
  </si>
  <si>
    <t>TCD011274001</t>
  </si>
  <si>
    <t>TCD011042003</t>
  </si>
  <si>
    <t>TCD011042000</t>
  </si>
  <si>
    <t>TCD011271031</t>
  </si>
  <si>
    <t>TGO011261000</t>
  </si>
  <si>
    <t>THA011257005</t>
  </si>
  <si>
    <t>TUN011262009</t>
  </si>
  <si>
    <t>TUN011262011</t>
  </si>
  <si>
    <t>TUR011263022</t>
  </si>
  <si>
    <t>TUR011263003</t>
  </si>
  <si>
    <t>TUR011263008</t>
  </si>
  <si>
    <t>TUR011263011</t>
  </si>
  <si>
    <t>TUR011263004</t>
  </si>
  <si>
    <t>TZA011271031</t>
  </si>
  <si>
    <t>TZA011197000</t>
  </si>
  <si>
    <t>TZA011256026</t>
  </si>
  <si>
    <t>TZA011274001</t>
  </si>
  <si>
    <t>TZA011092028</t>
  </si>
  <si>
    <t>TZA011256001</t>
  </si>
  <si>
    <t>TZA011256031</t>
  </si>
  <si>
    <t>UGA011073021</t>
  </si>
  <si>
    <t>UGA011271020</t>
  </si>
  <si>
    <t>UGA011271064</t>
  </si>
  <si>
    <t>UGA011271004</t>
  </si>
  <si>
    <t>UGA011271050</t>
  </si>
  <si>
    <t>UGA011271056</t>
  </si>
  <si>
    <t>UGA011271048</t>
  </si>
  <si>
    <t>UGA011271025</t>
  </si>
  <si>
    <t>UGA011274104</t>
  </si>
  <si>
    <t>UGA011274001</t>
  </si>
  <si>
    <t>UGA011271065</t>
  </si>
  <si>
    <t>UGA011271041</t>
  </si>
  <si>
    <t>UGA011197000</t>
  </si>
  <si>
    <t>UGA011080002</t>
  </si>
  <si>
    <t>UGA011060012</t>
  </si>
  <si>
    <t>UGA011274050</t>
  </si>
  <si>
    <t>UGA011246004</t>
  </si>
  <si>
    <t>UGA011271031</t>
  </si>
  <si>
    <t>UGA011060001</t>
  </si>
  <si>
    <t>UGA011271018</t>
  </si>
  <si>
    <t>UGA011271024</t>
  </si>
  <si>
    <t>UNHCR1060001</t>
  </si>
  <si>
    <t>VEN011126007</t>
  </si>
  <si>
    <t>VEN011274075</t>
  </si>
  <si>
    <t>VEN011197000</t>
  </si>
  <si>
    <t>YEM011290002</t>
  </si>
  <si>
    <t>YEM011290003</t>
  </si>
  <si>
    <t>YEM011126018</t>
  </si>
  <si>
    <t>YEM011290040</t>
  </si>
  <si>
    <t>YEM011290039</t>
  </si>
  <si>
    <t>YEM011216001</t>
  </si>
  <si>
    <t>YEM011290029</t>
  </si>
  <si>
    <t>YEM011290007</t>
  </si>
  <si>
    <t>YEM011290018</t>
  </si>
  <si>
    <t>YEM011290036</t>
  </si>
  <si>
    <t>YEM011290045</t>
  </si>
  <si>
    <t>YEM011290046</t>
  </si>
  <si>
    <t>ZAF011191011</t>
  </si>
  <si>
    <t>ZMB011296000</t>
  </si>
  <si>
    <t>Agreement Number</t>
  </si>
  <si>
    <t>UNIQUE</t>
  </si>
  <si>
    <t>* If this ICQ covers more than 1 IP agreement number, separate then with a ";" with no spaces</t>
  </si>
  <si>
    <t>Los fondos proporcionados por el ACNUR pueden tenerse en una cuenta separada o agrupada, La cuenta será preferiblemente una relación de intereses (como se menciona en el PA).</t>
  </si>
  <si>
    <t>Los intereses obtenidos se acreditan o se abonan (de conformidad con el tamaño de los fondos del ACNUR en relación con otros fondos de la cuenta agrupada) al ACNUR.</t>
  </si>
  <si>
    <t>PICSC esta presupuestado con precisión y se aplica a los gastos reclamados en el PFR</t>
  </si>
  <si>
    <t>Presupuesto PICSC incorrecto</t>
  </si>
  <si>
    <t>The interest earned is credited or approtioned (in accordance with the size of UNHCR funds in relation to other funds in the pooled account) to UNHCR.</t>
  </si>
  <si>
    <t xml:space="preserve">PICSC is accurately budgeted and applied to expenses claimed in the PFR </t>
  </si>
  <si>
    <t>PICSC Budget miscalculated</t>
  </si>
  <si>
    <t>Afghan Amputee Bicyclists for Rehabilitation and Recreation</t>
  </si>
  <si>
    <t>AFG011081049</t>
  </si>
  <si>
    <t>AGO011126007</t>
  </si>
  <si>
    <t>AGO011197004</t>
  </si>
  <si>
    <t>MEDICOS DEL MUNDO, ESPANA</t>
  </si>
  <si>
    <t>ARG011027003</t>
  </si>
  <si>
    <t>Caritas Boliviana</t>
  </si>
  <si>
    <t>ARG011044013187</t>
  </si>
  <si>
    <t>ARG011044013</t>
  </si>
  <si>
    <t>Municipalidad de Santiago</t>
  </si>
  <si>
    <t>BDI011021028</t>
  </si>
  <si>
    <t>CONSEIL POUR EDUCATION AND DEVELOPMENT, BURUNDI</t>
  </si>
  <si>
    <t>WE WORLD - G.V.C. Organizzazione Non lucrativa di Utilita Sociale</t>
  </si>
  <si>
    <t>International Rescue Committee, Inc.</t>
  </si>
  <si>
    <t>BFA011022006</t>
  </si>
  <si>
    <t>VETERINAIRES SANS FRONTIERES</t>
  </si>
  <si>
    <t>Conseil National de Secours d'Urgence et de Rehabilitation</t>
  </si>
  <si>
    <t>BFA011025013</t>
  </si>
  <si>
    <t>Mouvement Burkinabe Des Droits De L'homme Et Des Peuples</t>
  </si>
  <si>
    <t>ICAHD international</t>
  </si>
  <si>
    <t>BFA011060001</t>
  </si>
  <si>
    <t>BFA011081049</t>
  </si>
  <si>
    <t>BFA011092047</t>
  </si>
  <si>
    <t>BFA011271031</t>
  </si>
  <si>
    <t>BGD011022007</t>
  </si>
  <si>
    <t>BGD011024001</t>
  </si>
  <si>
    <t>Gonoshasthaya Kendra</t>
  </si>
  <si>
    <t>BGD011024005</t>
  </si>
  <si>
    <t>BANGLADESH RED CRESCENT SOCIETY</t>
  </si>
  <si>
    <t>BGD011024015</t>
  </si>
  <si>
    <t>NGO Forum for Public Health</t>
  </si>
  <si>
    <t>BGD011024017</t>
  </si>
  <si>
    <t>Caritas Bangladesh</t>
  </si>
  <si>
    <t>Light House</t>
  </si>
  <si>
    <t>Center for Natural Resource Studies</t>
  </si>
  <si>
    <t>HELVETAS Swiss Intercooperation</t>
  </si>
  <si>
    <t>Associacao Voluntarios Para o Servicio Internacional - BRASIL</t>
  </si>
  <si>
    <t>Fraternidade - Federação Humanitária Internacional</t>
  </si>
  <si>
    <t>Aldeias Infantis SOS Brasil</t>
  </si>
  <si>
    <t>BRA011029019</t>
  </si>
  <si>
    <t>ASAV Servico Jesuita a Migrantes e Refugiados</t>
  </si>
  <si>
    <t>CAF011041009</t>
  </si>
  <si>
    <t>PROJET D'APPUI AU RETOUR ET A LA REINTEGRATION EN RCA</t>
  </si>
  <si>
    <t>Ong Nourrir</t>
  </si>
  <si>
    <t>CMR011092066</t>
  </si>
  <si>
    <t>COD011047150</t>
  </si>
  <si>
    <t>Comite Technique Interinstitutionnel De Lutte Contre L'Apatridie En RDC</t>
  </si>
  <si>
    <t>COL011049093</t>
  </si>
  <si>
    <t>Fundacion de Atencion al Migrante</t>
  </si>
  <si>
    <t>COL011126008</t>
  </si>
  <si>
    <t>Fundacion Alianza por los Derechos, la Igualdad y la Solidaridad Internacional</t>
  </si>
  <si>
    <t>HIAS Inc</t>
  </si>
  <si>
    <t>COL011274169</t>
  </si>
  <si>
    <t>Order of Malta Worldwide Relief - Malteser International Americas Inc.</t>
  </si>
  <si>
    <t>CRI011050014</t>
  </si>
  <si>
    <t>FUNDACION MUJER</t>
  </si>
  <si>
    <t>DJI011061000</t>
  </si>
  <si>
    <t>OFF. NAT. D'ASSISTANCE AUX REFUGIES ET SINISTRES</t>
  </si>
  <si>
    <t>Ministère de la Santé</t>
  </si>
  <si>
    <t>Direction Hydraulique Rurale</t>
  </si>
  <si>
    <t>DJI011197000</t>
  </si>
  <si>
    <t>DOM011062026</t>
  </si>
  <si>
    <t>ECU011070033</t>
  </si>
  <si>
    <t>COMITE PERMANENTE DE DEFENSA DE LOS DERECHOS HUMANOS</t>
  </si>
  <si>
    <t>Aldeas Infantiles SOS Ecuador</t>
  </si>
  <si>
    <t>Movimiento de Mujeres de El Oro</t>
  </si>
  <si>
    <t>ECU011070053</t>
  </si>
  <si>
    <t>Agencia Adventista de Desarrollo y Recursos Asistenciales del Ecuador</t>
  </si>
  <si>
    <t>ACTION AGAINST HUNGER, USA</t>
  </si>
  <si>
    <t>Allileggie Solidarity Now</t>
  </si>
  <si>
    <t>Association for the Social Support of Youth - ARSIS</t>
  </si>
  <si>
    <t>GRC011097036</t>
  </si>
  <si>
    <t>Centre Of Research On Women's Issues Diotima</t>
  </si>
  <si>
    <t>GRC011246016</t>
  </si>
  <si>
    <t>GTM011092074</t>
  </si>
  <si>
    <t>GTM01</t>
  </si>
  <si>
    <t>GTM011098011</t>
  </si>
  <si>
    <t>GTM011098012</t>
  </si>
  <si>
    <t>Asociación Lambda</t>
  </si>
  <si>
    <t>GTM011098013</t>
  </si>
  <si>
    <t>Asociacion El Refugio de la Ninez ONG</t>
  </si>
  <si>
    <t>HND01</t>
  </si>
  <si>
    <t>HND011108016</t>
  </si>
  <si>
    <t>Asociacion Programa Amigo de los Ninos - Children International Honduras</t>
  </si>
  <si>
    <t>HND011238004</t>
  </si>
  <si>
    <t>IDN011122042</t>
  </si>
  <si>
    <t>IDN01</t>
  </si>
  <si>
    <t>Yayasan Kemanusiaan Madani Indonesia</t>
  </si>
  <si>
    <t>IDN011274028</t>
  </si>
  <si>
    <t>IDN011274036</t>
  </si>
  <si>
    <t>IRN011124020</t>
  </si>
  <si>
    <t>MOI/BUREAU OF ALIENS AND FOREIGN IMMIGRANTS AFFAIRS</t>
  </si>
  <si>
    <t>IRQ011081036</t>
  </si>
  <si>
    <t>IRQ011125018</t>
  </si>
  <si>
    <t>KURDISTAN RECONSTR &amp; DEVT SOCIETY</t>
  </si>
  <si>
    <t>IRQ011125055</t>
  </si>
  <si>
    <t>Directorate General of Health  Duhok</t>
  </si>
  <si>
    <t>Permanent Committee for Refugees Affair Ministry of Interior PC-MOI</t>
  </si>
  <si>
    <t>IRQ011125061</t>
  </si>
  <si>
    <t>Joint Crisis Coordination Centre</t>
  </si>
  <si>
    <t>SWEDO The Swedish Development Aid Organization</t>
  </si>
  <si>
    <t>Blumont International, Inc.</t>
  </si>
  <si>
    <t>ITA011126047</t>
  </si>
  <si>
    <t>ARCI Associazione di Promozione Sociale</t>
  </si>
  <si>
    <t>JOR011133001</t>
  </si>
  <si>
    <t>MINISTRY OF INTERIOR, JORDAN</t>
  </si>
  <si>
    <t>JOR011133009</t>
  </si>
  <si>
    <t>CARITAS JORDAN</t>
  </si>
  <si>
    <t>JOR011133023L</t>
  </si>
  <si>
    <t>1133023L</t>
  </si>
  <si>
    <t>JORDAN RIVER FOUNDATION</t>
  </si>
  <si>
    <t>Arabian Medical Relief</t>
  </si>
  <si>
    <t>Jordan Paramedic Society</t>
  </si>
  <si>
    <t>JOR011274040</t>
  </si>
  <si>
    <t>Cooperative for Assistance and Relief Everywhere, Inc. (Care)</t>
  </si>
  <si>
    <t>Vatan Dernegi</t>
  </si>
  <si>
    <t>Bir Dunya Cocuk Dernegi</t>
  </si>
  <si>
    <t>Nur Dernegi</t>
  </si>
  <si>
    <t>JORMN1263034</t>
  </si>
  <si>
    <t>Sema Insani Ve Tibbi Yardim Dernegi</t>
  </si>
  <si>
    <t>JORMN1263035</t>
  </si>
  <si>
    <t>Sosyal Refah Dernegi</t>
  </si>
  <si>
    <t>KEN011142021</t>
  </si>
  <si>
    <t>CARE INTERNATIONAL, KENYA</t>
  </si>
  <si>
    <t>Refugee Affairs Secretariat</t>
  </si>
  <si>
    <t>LBN011126018</t>
  </si>
  <si>
    <t>LBN011155011</t>
  </si>
  <si>
    <t>LEBANESE ASSOCIATION FOR POPULAR ACTION, AMEL</t>
  </si>
  <si>
    <t>LBN011155016</t>
  </si>
  <si>
    <t>SOCIAL, HUMANITARIAN, ECONOMICAL INTERVENTION FOR LOCAL DEVELOPMENT</t>
  </si>
  <si>
    <t>LBR011271031</t>
  </si>
  <si>
    <t>Premiere Urgence International</t>
  </si>
  <si>
    <t>Libyan Humanitarian Relief Agency (LibAid)</t>
  </si>
  <si>
    <t>MAR011179010</t>
  </si>
  <si>
    <t>Association Marocaine de Planification Familiale</t>
  </si>
  <si>
    <t>MEX011173016</t>
  </si>
  <si>
    <t>PROGRAMA CASA REFUGIADOS AC</t>
  </si>
  <si>
    <t>MEX011173045</t>
  </si>
  <si>
    <t>Hospitalidad y Solidaridad AC</t>
  </si>
  <si>
    <t>RET International</t>
  </si>
  <si>
    <t>MEX011274001</t>
  </si>
  <si>
    <t>Comite International Pour L’Aide D’Urgence et le Developpement</t>
  </si>
  <si>
    <t>MMR011134013249</t>
  </si>
  <si>
    <t>MMR011182007257</t>
  </si>
  <si>
    <t>MMR011182009256</t>
  </si>
  <si>
    <t>Karuna Mission Soc. Solidarity</t>
  </si>
  <si>
    <t>MOZ011180002</t>
  </si>
  <si>
    <t>INSTITUTO NACIONAL DE APOIO AOS REFUGIADOS</t>
  </si>
  <si>
    <t>MRT011171000</t>
  </si>
  <si>
    <t>COMMISSARIAT  LA SCURIT ALIMENTAIRE, MAURITANIE</t>
  </si>
  <si>
    <t>MRT011171001155</t>
  </si>
  <si>
    <t>MRT011171001</t>
  </si>
  <si>
    <t>MINISTRE DE LA SANT, MAURITANIE</t>
  </si>
  <si>
    <t>MYS011175017</t>
  </si>
  <si>
    <t>DIGNITY FOR CHILDREN FOUNDATION</t>
  </si>
  <si>
    <t>MYS011175019</t>
  </si>
  <si>
    <t>TAIWAN BUDDHIST TZU-CHI FOUNDATION, KUALA LUMPUR BRANCH, MALAYSIA</t>
  </si>
  <si>
    <t>MYS011175024</t>
  </si>
  <si>
    <t>PERSATUAN JARINGAN ISLAM GLOBAL MASA DEPAN</t>
  </si>
  <si>
    <t>MYS011175027</t>
  </si>
  <si>
    <t>MALAYSIAN SOCIAL RESEARCH INSTITUTE</t>
  </si>
  <si>
    <t>MYS011175048</t>
  </si>
  <si>
    <t>Pertubuhan Kebajikan Cahaya Surya Bakti</t>
  </si>
  <si>
    <t>NER011040023</t>
  </si>
  <si>
    <t>NER011042016</t>
  </si>
  <si>
    <t>NER011060001</t>
  </si>
  <si>
    <t>NER011081016</t>
  </si>
  <si>
    <t>NER011194010</t>
  </si>
  <si>
    <t>ONG ADKOUL</t>
  </si>
  <si>
    <t>Min. de l'Action Humanitaire et de la Gest. des Catast.</t>
  </si>
  <si>
    <t>NER011194023</t>
  </si>
  <si>
    <t>Nigerien Association for the Treatment of Delinquency and Crime Prevention</t>
  </si>
  <si>
    <t>Association Nigérienne de Construction Sans Bois</t>
  </si>
  <si>
    <t>Cuso International</t>
  </si>
  <si>
    <t>NGA011196005</t>
  </si>
  <si>
    <t>NIGERIAN RED CROSS</t>
  </si>
  <si>
    <t>Catholic Caritas Foundation of Nigeria</t>
  </si>
  <si>
    <t>Mediatrix Development Foundation</t>
  </si>
  <si>
    <t>Cross River State Emergency Management Agency</t>
  </si>
  <si>
    <t>SAVE THE CHILDREN FEDERATION, INC</t>
  </si>
  <si>
    <t>PAK011205032</t>
  </si>
  <si>
    <t>SOCIETY FOR HUMANITARIAN RIGHTS &amp; PRISONERS, PAK</t>
  </si>
  <si>
    <t>PAK011205034</t>
  </si>
  <si>
    <t>WATER, ENVIRONMENT &amp; SANITATION SOCIETY, PAKISTAN</t>
  </si>
  <si>
    <t>PAK011205037</t>
  </si>
  <si>
    <t>SOCIETY FOR COMMUNITY SUPPORT TO PRIMARY EDUCATION</t>
  </si>
  <si>
    <t>PAK011205059</t>
  </si>
  <si>
    <t>SARHAD RURAL SUPPORT PROGRAMME</t>
  </si>
  <si>
    <t>PAK011205175</t>
  </si>
  <si>
    <t>Pakistan Poverty Alleviation Fund</t>
  </si>
  <si>
    <t>National Vocational and Technical Training Commission</t>
  </si>
  <si>
    <t>Fundacion Plan El Salvador</t>
  </si>
  <si>
    <t>Fundacion Salvadorena de Desarrollo y vivienda Minima</t>
  </si>
  <si>
    <t>RWA011092076</t>
  </si>
  <si>
    <t>World Vision</t>
  </si>
  <si>
    <t>RWA011223020</t>
  </si>
  <si>
    <t>CARITAS RWANDA</t>
  </si>
  <si>
    <t>Ministry in charge of Emergency Management (MINEMA)</t>
  </si>
  <si>
    <t>RWA011223061</t>
  </si>
  <si>
    <t>Prison Fellowship Rwanda</t>
  </si>
  <si>
    <t>SDN011073021</t>
  </si>
  <si>
    <t>SDN011193000</t>
  </si>
  <si>
    <t>ZOA</t>
  </si>
  <si>
    <t>SDN011197004</t>
  </si>
  <si>
    <t>SDN011240052</t>
  </si>
  <si>
    <t>WATER AND ENVIRONMENTAL SANITATION</t>
  </si>
  <si>
    <t>SDN011240072</t>
  </si>
  <si>
    <t>TRUST REHABILITATION AND DEVELOPMENT ORGANIZATION</t>
  </si>
  <si>
    <t>SDN011240132</t>
  </si>
  <si>
    <t>Ministry Of Education  White Nile State</t>
  </si>
  <si>
    <t>SDN011240147</t>
  </si>
  <si>
    <t>National Planning Organization</t>
  </si>
  <si>
    <t>SDN011245006</t>
  </si>
  <si>
    <t>International Aid Services</t>
  </si>
  <si>
    <t>SDN011274089</t>
  </si>
  <si>
    <t>WORLD RELIEF SUDAN-USA</t>
  </si>
  <si>
    <t>SEN011023014</t>
  </si>
  <si>
    <t>Secretariat Permanent de la Commission Nationale chargee des Refugies</t>
  </si>
  <si>
    <t>SEN011126048</t>
  </si>
  <si>
    <t>Mani Tese</t>
  </si>
  <si>
    <t>SOM011197000</t>
  </si>
  <si>
    <t>Benadir Regional Administration</t>
  </si>
  <si>
    <t>SSD011126007</t>
  </si>
  <si>
    <t>SSD011246004</t>
  </si>
  <si>
    <t>Hope Restoration</t>
  </si>
  <si>
    <t>SSD011248021</t>
  </si>
  <si>
    <t>Mission to Alleviate Suffering in South Sudan</t>
  </si>
  <si>
    <t>SSD011274050</t>
  </si>
  <si>
    <t>SYR011247038</t>
  </si>
  <si>
    <t>Monastery Saint James the Mutilated</t>
  </si>
  <si>
    <t>Bara'em  Association for Children Care</t>
  </si>
  <si>
    <t>SYR011247042</t>
  </si>
  <si>
    <t>Charity ALEHSAN Association in Aleppo</t>
  </si>
  <si>
    <t>St Ephrem Patriarchal Development Committee</t>
  </si>
  <si>
    <t>Syrian Alymama</t>
  </si>
  <si>
    <t>Croix-Rouge du Tchad</t>
  </si>
  <si>
    <t>TCD011042017</t>
  </si>
  <si>
    <t>ASSOCIATION POUR LA PROMOTION DES LIBERTESFONDAMENTALES AU TCHAD</t>
  </si>
  <si>
    <t>Coordination Nationale D'Assistance aux Refugies et Deplaces -Togo</t>
  </si>
  <si>
    <t>COERR Foundation</t>
  </si>
  <si>
    <t>Tunisian Refugees Council</t>
  </si>
  <si>
    <t>TUR011134012</t>
  </si>
  <si>
    <t>Association for Aid and Relief, Japan</t>
  </si>
  <si>
    <t>Ankara Provincial Directorate of Family, Labor and Social Services</t>
  </si>
  <si>
    <t>TUR011263028</t>
  </si>
  <si>
    <t>Union of Turkish Bar Associations</t>
  </si>
  <si>
    <t>DanChurchAid</t>
  </si>
  <si>
    <t>UGA011193020I</t>
  </si>
  <si>
    <t>1193020I</t>
  </si>
  <si>
    <t>OXFAM NOVIB</t>
  </si>
  <si>
    <t>Windle International Uganda</t>
  </si>
  <si>
    <t>Care And Assistance For Forced Migrants</t>
  </si>
  <si>
    <t>Water Missions Uganda</t>
  </si>
  <si>
    <t>OPM – Hoima Refugee Desk</t>
  </si>
  <si>
    <t>OPM – Mbarara Refugee Desk</t>
  </si>
  <si>
    <t>UNHCR1246003</t>
  </si>
  <si>
    <t>INTERNATIONAL COUNCIL OF VOLUNTARY AGENCIES</t>
  </si>
  <si>
    <t>Fundashon Salu Pa Tur</t>
  </si>
  <si>
    <t>VEN011126008</t>
  </si>
  <si>
    <t>VEN011285021</t>
  </si>
  <si>
    <t>Fundacion Luz y Vida</t>
  </si>
  <si>
    <t>VEN011285032</t>
  </si>
  <si>
    <t>Fundacion Vivienda Popular</t>
  </si>
  <si>
    <t>YEM011274079</t>
  </si>
  <si>
    <t>Supreme Council for the Management and Coordination of Humanitarian Affairs</t>
  </si>
  <si>
    <t>Sustainable Development Founda</t>
  </si>
  <si>
    <t>YEM011290032</t>
  </si>
  <si>
    <t>AL-MAGD FOR CHARITABLE &amp; HUMANITARIAN RELIEF &amp; DEVELOPMENT</t>
  </si>
  <si>
    <t>Jeel Albena Association for Humanitarian Development</t>
  </si>
  <si>
    <t>Yemen Alkair for Relief and Development(YARD)</t>
  </si>
  <si>
    <t>Yemen Development Foundation</t>
  </si>
  <si>
    <t>Ministry of Education - Aden</t>
  </si>
  <si>
    <t>Nahda Makers Organization</t>
  </si>
  <si>
    <t>Rawabi AL-Nahdah Developmental Foundation</t>
  </si>
  <si>
    <t>Executive Unit For IDPs Camp Management</t>
  </si>
  <si>
    <t>YEM011290047</t>
  </si>
  <si>
    <t>Yemeni General Union of Sociologists, Social Workers and Psychologists</t>
  </si>
  <si>
    <t>YEM011290049</t>
  </si>
  <si>
    <t>NAMA Small and Microfinance Foundation</t>
  </si>
  <si>
    <t>YEM011290050</t>
  </si>
  <si>
    <t>Tamdeen Youth Foundation</t>
  </si>
  <si>
    <t>YEM011290051</t>
  </si>
  <si>
    <t>Deem For Development Organization</t>
  </si>
  <si>
    <t>YEM011290053</t>
  </si>
  <si>
    <t>Field Medical Foundation</t>
  </si>
  <si>
    <t>Society for Family Health</t>
  </si>
  <si>
    <t>ZMB011054003</t>
  </si>
  <si>
    <t>CARITAS, CZECH REPUBLIC</t>
  </si>
  <si>
    <t xml:space="preserve">Elément du contrôle clé # </t>
  </si>
  <si>
    <t>Calcul erroné du budget PICSC</t>
  </si>
  <si>
    <t xml:space="preserve">Le PICSC est correctement budgété et comptabilisé en charges réclammées dans les rapports financiers  </t>
  </si>
  <si>
    <t>Les fonds fournis par le HCR peuvent être détenus sur un compte séparé ou mis en commun. Le compte sera de préférence porteur d'intérêts (comme indiqué dans l'AP).</t>
  </si>
  <si>
    <t>Funds provided by UNHCR may be held in a separate or pooled account. The account shall be preferably an interest bearing (as mentioned in the PA).</t>
  </si>
  <si>
    <t>Les intérêts gagnés sont crédités ou approuvés (conformément à la taille des fonds du HCR par rapport aux autres fonds du compte commun) au HCR.</t>
  </si>
  <si>
    <t>FY 2020</t>
  </si>
  <si>
    <t>FY2021</t>
  </si>
  <si>
    <t>There is a clear allocation/ breakdown of the use of the UNHCR provided contribution maximum budgeting rate per /person into ( gross salary, net payment, other entitlements) as well as supporting documentation.</t>
  </si>
  <si>
    <t>Existe una clara asignación / desglose del uso de la maxima tasa presupuestaria de contribución del ACNUR por persona (salario bruto, pago neto, otros derechos), así como documentación de apoyo.</t>
  </si>
  <si>
    <t>AFG011001222953</t>
  </si>
  <si>
    <t>AFG011001222</t>
  </si>
  <si>
    <t>HEWAD Reconstruction, Health and Humanitarian Assistance committee</t>
  </si>
  <si>
    <t>AFG011001218954</t>
  </si>
  <si>
    <t>AFG011001211955</t>
  </si>
  <si>
    <t>AFG011001211</t>
  </si>
  <si>
    <t>WOMEN FOR AFGHAN WOMEN</t>
  </si>
  <si>
    <t>AFG011001223956</t>
  </si>
  <si>
    <t>AFG011001223</t>
  </si>
  <si>
    <t>The Welfare Association for the Development of Afghanistan</t>
  </si>
  <si>
    <t>AFG011001179957</t>
  </si>
  <si>
    <t>AFG011001198958</t>
  </si>
  <si>
    <t>AFG011001211959</t>
  </si>
  <si>
    <t>AFG011001078960</t>
  </si>
  <si>
    <t>AFG011001041962</t>
  </si>
  <si>
    <t>AFG011001041</t>
  </si>
  <si>
    <t>COORD. OF HUMANITARIAN ASSISTANCE, AFGHANISTAN</t>
  </si>
  <si>
    <t>AFG011001221963</t>
  </si>
  <si>
    <t>AFG011001221</t>
  </si>
  <si>
    <t>Afghan Community and Health Rehabilitation Organization</t>
  </si>
  <si>
    <t>AFG011001218964</t>
  </si>
  <si>
    <t>AFG011001000965</t>
  </si>
  <si>
    <t>AFG011001000</t>
  </si>
  <si>
    <t>MINISTRY OF REFUGEES &amp; REPATRIATION, KABUL, AFGHANISTAN</t>
  </si>
  <si>
    <t>AFG011001222966</t>
  </si>
  <si>
    <t>AFG011001211967</t>
  </si>
  <si>
    <t>AFG011001186968</t>
  </si>
  <si>
    <t>AFG011001198969</t>
  </si>
  <si>
    <t>AFG011001041970</t>
  </si>
  <si>
    <t>AFG011001019971</t>
  </si>
  <si>
    <t>AFG011001211972</t>
  </si>
  <si>
    <t>AFG011001223973</t>
  </si>
  <si>
    <t>AFG011081049976</t>
  </si>
  <si>
    <t>AFG011246057978</t>
  </si>
  <si>
    <t>AFG011246057</t>
  </si>
  <si>
    <t>Aga Khan Agency for Habitat</t>
  </si>
  <si>
    <t>AFG011193037979</t>
  </si>
  <si>
    <t>AFG011193037</t>
  </si>
  <si>
    <t>Stichting BRAC International</t>
  </si>
  <si>
    <t>AGO011197004117</t>
  </si>
  <si>
    <t>AGO011004016118</t>
  </si>
  <si>
    <t>AGO011004016</t>
  </si>
  <si>
    <t>Igreja Evangelica dos Irmaos em Angola - IEIA</t>
  </si>
  <si>
    <t>AGO011126007121</t>
  </si>
  <si>
    <t>ARG011274071193</t>
  </si>
  <si>
    <t>ARG011274054194</t>
  </si>
  <si>
    <t>ARG011274054</t>
  </si>
  <si>
    <t>ARG011207001197</t>
  </si>
  <si>
    <t>ARG011207001</t>
  </si>
  <si>
    <t>Semillas para la Democracia</t>
  </si>
  <si>
    <t>ARG011273001198</t>
  </si>
  <si>
    <t>ARG011273001</t>
  </si>
  <si>
    <t>SERVICIO ECUMENICO PARA LA DIGNIDAD HUMANA, URUGUAY</t>
  </si>
  <si>
    <t>ARG011027003203</t>
  </si>
  <si>
    <t>ARG011246016205</t>
  </si>
  <si>
    <t>ARG011246016</t>
  </si>
  <si>
    <t>ARG011044013210</t>
  </si>
  <si>
    <t>ARM011007018138</t>
  </si>
  <si>
    <t>ARM011007018</t>
  </si>
  <si>
    <t>ARMENIAN RED CROSS SOCIETY</t>
  </si>
  <si>
    <t>ARM011007013139</t>
  </si>
  <si>
    <t>ARM011274054143</t>
  </si>
  <si>
    <t>ARM011274054</t>
  </si>
  <si>
    <t>BDI011021028269</t>
  </si>
  <si>
    <t>BDI011021036270</t>
  </si>
  <si>
    <t>BDI011126036272</t>
  </si>
  <si>
    <t>BDI011274001273</t>
  </si>
  <si>
    <t>BDI011021007276</t>
  </si>
  <si>
    <t>BDI011271031278</t>
  </si>
  <si>
    <t>BDI011271031</t>
  </si>
  <si>
    <t>BDI011092074279</t>
  </si>
  <si>
    <t>BDI011092074</t>
  </si>
  <si>
    <t>BDI011274054282</t>
  </si>
  <si>
    <t>BDI011274054</t>
  </si>
  <si>
    <t>BDI011060001285</t>
  </si>
  <si>
    <t>BDI011060001</t>
  </si>
  <si>
    <t>BDI011246031288</t>
  </si>
  <si>
    <t>BDI011246031</t>
  </si>
  <si>
    <t>BEL01102202361</t>
  </si>
  <si>
    <t>BEL011022023</t>
  </si>
  <si>
    <t>BEL01</t>
  </si>
  <si>
    <t>EUROPEAN COUNCIL ON REFUGEES AND EXILES</t>
  </si>
  <si>
    <t>LBN011155014589</t>
  </si>
  <si>
    <t>BFA011081081136</t>
  </si>
  <si>
    <t>BFA011081081</t>
  </si>
  <si>
    <t>Association la Voute Nubienne</t>
  </si>
  <si>
    <t>BFA011271031137</t>
  </si>
  <si>
    <t>BFA011022006138</t>
  </si>
  <si>
    <t>BFA011126018139</t>
  </si>
  <si>
    <t>BFA011092047140</t>
  </si>
  <si>
    <t>BFA011025003141</t>
  </si>
  <si>
    <t>BFA011042027142</t>
  </si>
  <si>
    <t>BFA011025013143</t>
  </si>
  <si>
    <t>BFA011197000145</t>
  </si>
  <si>
    <t>BFA011060001146</t>
  </si>
  <si>
    <t>BFA011025000148</t>
  </si>
  <si>
    <t>BFA011025011149</t>
  </si>
  <si>
    <t>BFA011081049150</t>
  </si>
  <si>
    <t>BFA011040026152</t>
  </si>
  <si>
    <t>BFA011040026</t>
  </si>
  <si>
    <t>All For Peace And Dignity</t>
  </si>
  <si>
    <t>BFA011040023153</t>
  </si>
  <si>
    <t>BFA011040023</t>
  </si>
  <si>
    <t>BFA011274001154</t>
  </si>
  <si>
    <t>BFA011274001</t>
  </si>
  <si>
    <t>BGD011024020226</t>
  </si>
  <si>
    <t>BGD011274056227</t>
  </si>
  <si>
    <t>BGD011024001229</t>
  </si>
  <si>
    <t>BGD011246022233</t>
  </si>
  <si>
    <t>BGD011246022</t>
  </si>
  <si>
    <t>IUCN, International Union for Conservation of Nature and Natural Resources</t>
  </si>
  <si>
    <t>BGD011024005234</t>
  </si>
  <si>
    <t>BGD011024017236</t>
  </si>
  <si>
    <t>BGD011022007237</t>
  </si>
  <si>
    <t>BGD011246052238</t>
  </si>
  <si>
    <t>BGD011024014239</t>
  </si>
  <si>
    <t>BGD011092045240</t>
  </si>
  <si>
    <t>BGD011024015241</t>
  </si>
  <si>
    <t>BGD011024009242</t>
  </si>
  <si>
    <t>TAI Social Foundation</t>
  </si>
  <si>
    <t>BGD011246030I243</t>
  </si>
  <si>
    <t>BGD011024003244</t>
  </si>
  <si>
    <t>BGD011024021245</t>
  </si>
  <si>
    <t>BGD011081025246</t>
  </si>
  <si>
    <t>BGD011092074248</t>
  </si>
  <si>
    <t>BGD011092075249</t>
  </si>
  <si>
    <t>BGD011092020250</t>
  </si>
  <si>
    <t>BGD011092020</t>
  </si>
  <si>
    <t>BIH011030007203</t>
  </si>
  <si>
    <t>BIH011030007</t>
  </si>
  <si>
    <t>BIH01</t>
  </si>
  <si>
    <t>Min.for Human Rights&amp;Rfgs., BSN</t>
  </si>
  <si>
    <t>BIH011030058204</t>
  </si>
  <si>
    <t>BIH011030058</t>
  </si>
  <si>
    <t>MINISTRY OF SECURITY, BiH</t>
  </si>
  <si>
    <t>BIH011030056205</t>
  </si>
  <si>
    <t>BIH011030056</t>
  </si>
  <si>
    <t>B&amp;H Women's Initiative, BSN</t>
  </si>
  <si>
    <t>BIH011030057206</t>
  </si>
  <si>
    <t>BIH011030057</t>
  </si>
  <si>
    <t>Udruzenje “Vasa Prava BIH”</t>
  </si>
  <si>
    <t>BRA011029018158</t>
  </si>
  <si>
    <t>BRA011029024159</t>
  </si>
  <si>
    <t>BRA011029024</t>
  </si>
  <si>
    <t>Organizacao Fraternidade sem Fronteiras</t>
  </si>
  <si>
    <t>BRA011029019161</t>
  </si>
  <si>
    <t>BRA011029017162</t>
  </si>
  <si>
    <t>BRA011029012163</t>
  </si>
  <si>
    <t>BRA011029001164</t>
  </si>
  <si>
    <t>BRA011029001</t>
  </si>
  <si>
    <t>CARITAS ARQUIDIOCESANA DE RIO DE JANEIRO, BRAZIL</t>
  </si>
  <si>
    <t>BRA011029002168</t>
  </si>
  <si>
    <t>BRA011029002</t>
  </si>
  <si>
    <t>CARITAS ARQUIDIOCESANA DE SAO PAULO, BRAZIL</t>
  </si>
  <si>
    <t>BRA011029020171</t>
  </si>
  <si>
    <t>BRA011029020</t>
  </si>
  <si>
    <t>Instituto MANA</t>
  </si>
  <si>
    <t>CAF011126018183</t>
  </si>
  <si>
    <t>CAF011126018</t>
  </si>
  <si>
    <t>CAF011041009184</t>
  </si>
  <si>
    <t>CAF011041009188</t>
  </si>
  <si>
    <t>CAF011126017190</t>
  </si>
  <si>
    <t>CAF011126017</t>
  </si>
  <si>
    <t>CAF011080002191</t>
  </si>
  <si>
    <t>CAF011080002</t>
  </si>
  <si>
    <t>CAF011197000192</t>
  </si>
  <si>
    <t>CAF011041000193</t>
  </si>
  <si>
    <t>CAF011041011195</t>
  </si>
  <si>
    <t>CIV011120004218</t>
  </si>
  <si>
    <t>CIV011120011219</t>
  </si>
  <si>
    <t>CIV011120011</t>
  </si>
  <si>
    <t>CARITAS COTE D'IVOIRE</t>
  </si>
  <si>
    <t>CIV011120025220</t>
  </si>
  <si>
    <t>CIV011120025</t>
  </si>
  <si>
    <t>ASSOCIATION DES FEMMES JURISTES DE COTE D¿IVOIRE</t>
  </si>
  <si>
    <t>CIV011120024221</t>
  </si>
  <si>
    <t>CIV011120024</t>
  </si>
  <si>
    <t>MINISTERE D ETAT, MINISTERE DE LA JUSTICE</t>
  </si>
  <si>
    <t>CMR011045008282</t>
  </si>
  <si>
    <t>CMR011073021285</t>
  </si>
  <si>
    <t>CMR011092066287</t>
  </si>
  <si>
    <t>CMR011126018288</t>
  </si>
  <si>
    <t>CMR011042016290</t>
  </si>
  <si>
    <t>CMR011246004291</t>
  </si>
  <si>
    <t>CMR011246004</t>
  </si>
  <si>
    <t>CMR011045006292</t>
  </si>
  <si>
    <t>CMR011045006</t>
  </si>
  <si>
    <t>PUBLIC CONCERN</t>
  </si>
  <si>
    <t>CMR011246004293</t>
  </si>
  <si>
    <t>CMR011092047294</t>
  </si>
  <si>
    <t>CMR011271031295</t>
  </si>
  <si>
    <t>CMR011271031</t>
  </si>
  <si>
    <t>CMR011126018296</t>
  </si>
  <si>
    <t>CMR011246016297</t>
  </si>
  <si>
    <t>CMR011092047298</t>
  </si>
  <si>
    <t>COD011126018830</t>
  </si>
  <si>
    <t>COD011047017832</t>
  </si>
  <si>
    <t>COD011047061834</t>
  </si>
  <si>
    <t>COD011197000836</t>
  </si>
  <si>
    <t>COD011271031837</t>
  </si>
  <si>
    <t>COD011047017838</t>
  </si>
  <si>
    <t>COD011047061839</t>
  </si>
  <si>
    <t>COD011081049840</t>
  </si>
  <si>
    <t>COD011047074841</t>
  </si>
  <si>
    <t>COD011092053844</t>
  </si>
  <si>
    <t>COD011047061846</t>
  </si>
  <si>
    <t>COD011047017847</t>
  </si>
  <si>
    <t>COD011047150849</t>
  </si>
  <si>
    <t>COD011047074850</t>
  </si>
  <si>
    <t>COD011271031851</t>
  </si>
  <si>
    <t>COD011042016855</t>
  </si>
  <si>
    <t>COD011047017856</t>
  </si>
  <si>
    <t>LBN011274001565</t>
  </si>
  <si>
    <t>COD011092020858</t>
  </si>
  <si>
    <t>COD011047074859</t>
  </si>
  <si>
    <t>COD011047017860</t>
  </si>
  <si>
    <t>COD011271031861</t>
  </si>
  <si>
    <t>COD011126018862</t>
  </si>
  <si>
    <t>COD011047061864</t>
  </si>
  <si>
    <t>COD011047017865</t>
  </si>
  <si>
    <t>COD011126018866</t>
  </si>
  <si>
    <t>COD011047074867</t>
  </si>
  <si>
    <t>COD011047074874</t>
  </si>
  <si>
    <t>COD011047152875</t>
  </si>
  <si>
    <t>COD011047152</t>
  </si>
  <si>
    <t>Kadima Foundation</t>
  </si>
  <si>
    <t>COD011047153876</t>
  </si>
  <si>
    <t>COD011047153</t>
  </si>
  <si>
    <t>Femmes Main dans la Main pour le Developpement du Kasai</t>
  </si>
  <si>
    <t>COD011047154877</t>
  </si>
  <si>
    <t>COD011047154</t>
  </si>
  <si>
    <t>AIDPROFEN-Actions et Init. de dev. pour la protection de la femme et de l'enfant</t>
  </si>
  <si>
    <t>COD011126013882</t>
  </si>
  <si>
    <t>COD011126013</t>
  </si>
  <si>
    <t>AVSI Foundation</t>
  </si>
  <si>
    <t>COG011040019128</t>
  </si>
  <si>
    <t>COG011046000129</t>
  </si>
  <si>
    <t>COG011046000</t>
  </si>
  <si>
    <t>COMITE NATIONAL D'ASSISTANCE AUX REFUGIES,CONGO</t>
  </si>
  <si>
    <t>COG011046006130</t>
  </si>
  <si>
    <t>TCD011271031537</t>
  </si>
  <si>
    <t>COL011049044521</t>
  </si>
  <si>
    <t>COL011049044</t>
  </si>
  <si>
    <t>Asociacion De Apoyo Al Desarrollo</t>
  </si>
  <si>
    <t>COL011060001522</t>
  </si>
  <si>
    <t>COL011049093523</t>
  </si>
  <si>
    <t>COL011049011524</t>
  </si>
  <si>
    <t>COL011238007525</t>
  </si>
  <si>
    <t>COL011238007</t>
  </si>
  <si>
    <t>COL011274169526</t>
  </si>
  <si>
    <t>COL011197000530</t>
  </si>
  <si>
    <t>COL011197000</t>
  </si>
  <si>
    <t>COL011274075531</t>
  </si>
  <si>
    <t>GRC011097001257</t>
  </si>
  <si>
    <t>GRC011097001</t>
  </si>
  <si>
    <t>GREEK COUNCIL FOR REFUGEES</t>
  </si>
  <si>
    <t>COL011049089535</t>
  </si>
  <si>
    <t>COL011049089</t>
  </si>
  <si>
    <t>Secretariado de Pastoral Social – Caritas Barranquilla</t>
  </si>
  <si>
    <t>LBN011126018580</t>
  </si>
  <si>
    <t>ETH011073001954</t>
  </si>
  <si>
    <t>Refugees and Returnees Service</t>
  </si>
  <si>
    <t>COL011049077540</t>
  </si>
  <si>
    <t>COL011049077</t>
  </si>
  <si>
    <t>Corporación Scalabrini</t>
  </si>
  <si>
    <t>COL011049077542</t>
  </si>
  <si>
    <t>COL011049057544</t>
  </si>
  <si>
    <t>COL011049095546</t>
  </si>
  <si>
    <t>COL011049095</t>
  </si>
  <si>
    <t>Centro Arquidiocesano del Migrante</t>
  </si>
  <si>
    <t>COL011062026547</t>
  </si>
  <si>
    <t>COL011062026</t>
  </si>
  <si>
    <t>COL011238020549</t>
  </si>
  <si>
    <t>COL011049053550</t>
  </si>
  <si>
    <t>COL011049059552</t>
  </si>
  <si>
    <t>COL011049059</t>
  </si>
  <si>
    <t>SECRETARIADO DIOCESANO DE PASTORAL SOCIAL, IPIALES</t>
  </si>
  <si>
    <t>COL011049042555</t>
  </si>
  <si>
    <t>COL011049042</t>
  </si>
  <si>
    <t>CORPORACION PARA LA INVESTIGACION Y EL DESARROLLO DE LA DEMOCRACIA CIDEMOS</t>
  </si>
  <si>
    <t>COL011126008556</t>
  </si>
  <si>
    <t>COL011049086558</t>
  </si>
  <si>
    <t>COL011049086</t>
  </si>
  <si>
    <t>Comfenalco Antioquia</t>
  </si>
  <si>
    <t>COL011049051559</t>
  </si>
  <si>
    <t>COL011049029560</t>
  </si>
  <si>
    <t>COL011049029</t>
  </si>
  <si>
    <t>UNIVERSIDAD DE ANTIOQUIA</t>
  </si>
  <si>
    <t>COL011049097562</t>
  </si>
  <si>
    <t>COL011049097</t>
  </si>
  <si>
    <t>Caja De Compensacion Familiar Del Choco</t>
  </si>
  <si>
    <t>GRC011097036260</t>
  </si>
  <si>
    <t>COL011049104564</t>
  </si>
  <si>
    <t>COL011049104</t>
  </si>
  <si>
    <t>Corporacion Colectiva Justicia Mujer</t>
  </si>
  <si>
    <t>COL011040024568</t>
  </si>
  <si>
    <t>COL011040024</t>
  </si>
  <si>
    <t>COL011126026569</t>
  </si>
  <si>
    <t>COL011126026</t>
  </si>
  <si>
    <t>COL011274075570</t>
  </si>
  <si>
    <t>COL011049105571</t>
  </si>
  <si>
    <t>COL011049105</t>
  </si>
  <si>
    <t>Fundacion Renacer</t>
  </si>
  <si>
    <t>CRI011274075104</t>
  </si>
  <si>
    <t>CRI011274075</t>
  </si>
  <si>
    <t>CRI011050014105</t>
  </si>
  <si>
    <t>CRI011050023106</t>
  </si>
  <si>
    <t>CRI011050023</t>
  </si>
  <si>
    <t>DNI Costa Rica</t>
  </si>
  <si>
    <t>CYP01105301141</t>
  </si>
  <si>
    <t>CYP011053011</t>
  </si>
  <si>
    <t>CYP01</t>
  </si>
  <si>
    <t>CY.R.C. CYPRUS REFUGEE COUNCIL</t>
  </si>
  <si>
    <t>DJI011197000118</t>
  </si>
  <si>
    <t>DJI011134028119</t>
  </si>
  <si>
    <t>DJI011134028</t>
  </si>
  <si>
    <t>International Children's Action Network</t>
  </si>
  <si>
    <t>DJI011061010120</t>
  </si>
  <si>
    <t>DJI011061000124</t>
  </si>
  <si>
    <t>DJI011061014125</t>
  </si>
  <si>
    <t>DJI011061015126</t>
  </si>
  <si>
    <t>DOM011062018101</t>
  </si>
  <si>
    <t>DOM011062026102</t>
  </si>
  <si>
    <t>DZA011060001211</t>
  </si>
  <si>
    <t>DZA011081016212</t>
  </si>
  <si>
    <t>DZA011003002213</t>
  </si>
  <si>
    <t>DZA011003012215</t>
  </si>
  <si>
    <t>DZA011003012</t>
  </si>
  <si>
    <t>Association Adwaa Rights pour la Démocratie et Droits de L'homme</t>
  </si>
  <si>
    <t>ECU011274075270</t>
  </si>
  <si>
    <t>ECU011070028271</t>
  </si>
  <si>
    <t>ECU011070028</t>
  </si>
  <si>
    <t>MISION SCALABRINIANA, CONGREGATION OF MISSIONARIES SISTERS OF CARLOS BORROMEO</t>
  </si>
  <si>
    <t>ECU011070030272</t>
  </si>
  <si>
    <t>ECU011070030</t>
  </si>
  <si>
    <t>FUNDACION TARABITA</t>
  </si>
  <si>
    <t>ECU011274040274</t>
  </si>
  <si>
    <t>ECU011274040</t>
  </si>
  <si>
    <t>ECU011070033275</t>
  </si>
  <si>
    <t>ECU011070038276</t>
  </si>
  <si>
    <t>ECU011070038</t>
  </si>
  <si>
    <t>FUNDACIÓN DE LAS AMÉRICAS PARA EL DESARROLLO - FUDELA</t>
  </si>
  <si>
    <t>ECU011070048278</t>
  </si>
  <si>
    <t>ECU011070052280</t>
  </si>
  <si>
    <t>ECU011070052</t>
  </si>
  <si>
    <t>Fundacion Vision Mundial</t>
  </si>
  <si>
    <t>ECU011070050281</t>
  </si>
  <si>
    <t>ECU011070050</t>
  </si>
  <si>
    <t>Fd. Alternativas Latinoamericanas De Desarrollo Humano Y Estudios Antropologicos</t>
  </si>
  <si>
    <t>ECU011070041283</t>
  </si>
  <si>
    <t>ECU011070041</t>
  </si>
  <si>
    <t>Association Solidarity and Action</t>
  </si>
  <si>
    <t>ECU011197000284</t>
  </si>
  <si>
    <t>ECU011070053285</t>
  </si>
  <si>
    <t>ECU011070008287</t>
  </si>
  <si>
    <t>ECU011070051288</t>
  </si>
  <si>
    <t>EGY011274036242</t>
  </si>
  <si>
    <t>EGY011274036</t>
  </si>
  <si>
    <t>EGY011092074244</t>
  </si>
  <si>
    <t>EGY011274036246</t>
  </si>
  <si>
    <t>EGY011246030I248</t>
  </si>
  <si>
    <t>EGY011005002249</t>
  </si>
  <si>
    <t>ETH011123001924</t>
  </si>
  <si>
    <t>ETH011123001</t>
  </si>
  <si>
    <t>GOAL, IRELAND</t>
  </si>
  <si>
    <t>ETH011073004928</t>
  </si>
  <si>
    <t>ETH011073001930</t>
  </si>
  <si>
    <t>ETH011073057931</t>
  </si>
  <si>
    <t>ETH011073021933</t>
  </si>
  <si>
    <t>ETH011073021</t>
  </si>
  <si>
    <t>TCD011042016544</t>
  </si>
  <si>
    <t>ETH011092047941</t>
  </si>
  <si>
    <t>ETH011092047</t>
  </si>
  <si>
    <t>ETH011092066944</t>
  </si>
  <si>
    <t>ETH011092066</t>
  </si>
  <si>
    <t>ETH011073026951</t>
  </si>
  <si>
    <t>ETH011073026</t>
  </si>
  <si>
    <t>REHABILIATION &amp; DEVELOPMENT ORGANIZATION, ETHIOPIA</t>
  </si>
  <si>
    <t>ETH011073057952</t>
  </si>
  <si>
    <t>ETH011073033953</t>
  </si>
  <si>
    <t>ETH011073033</t>
  </si>
  <si>
    <t>AFRICAN HUMANITARIAN AID AND DEVELOPMENT AGENCY</t>
  </si>
  <si>
    <t>SOM011197000670</t>
  </si>
  <si>
    <t>ETH011073001955</t>
  </si>
  <si>
    <t>ETH011060001957</t>
  </si>
  <si>
    <t>ETH011060001</t>
  </si>
  <si>
    <t>ETH011274001959</t>
  </si>
  <si>
    <t>ETH011274001</t>
  </si>
  <si>
    <t>ETH011073001960</t>
  </si>
  <si>
    <t>ETH011193000964</t>
  </si>
  <si>
    <t>ETH011193000</t>
  </si>
  <si>
    <t>ETH011073057965</t>
  </si>
  <si>
    <t>LBN011126018571</t>
  </si>
  <si>
    <t>ETH011073017968</t>
  </si>
  <si>
    <t>ETH011073017</t>
  </si>
  <si>
    <t>Ethiopian Orthodox Church, Development and Inter Church Aid Commission</t>
  </si>
  <si>
    <t>ETH011073001969</t>
  </si>
  <si>
    <t>ETH011060001970</t>
  </si>
  <si>
    <t>ETH011073050974</t>
  </si>
  <si>
    <t>ETH011073050</t>
  </si>
  <si>
    <t>ASSOCIATION OF ETHIOPIANS EDUCATED IN GERMANY</t>
  </si>
  <si>
    <t>ETH011060001975</t>
  </si>
  <si>
    <t>ETH011081016977</t>
  </si>
  <si>
    <t>ETH011081016</t>
  </si>
  <si>
    <t>ETH011073026980</t>
  </si>
  <si>
    <t>ETH011073057986</t>
  </si>
  <si>
    <t>ETH011092047990</t>
  </si>
  <si>
    <t>ETH011092066991</t>
  </si>
  <si>
    <t>ETH011073087994</t>
  </si>
  <si>
    <t>ETH011073087</t>
  </si>
  <si>
    <t>Organization for Women in Self-Employment (WISE)</t>
  </si>
  <si>
    <t>ETH011073057995</t>
  </si>
  <si>
    <t>ETH011073088999</t>
  </si>
  <si>
    <t>ETH011073088</t>
  </si>
  <si>
    <t>Organization for Social Service Health and Development</t>
  </si>
  <si>
    <t>GHA011274071129</t>
  </si>
  <si>
    <t>GHA011274071</t>
  </si>
  <si>
    <t>GRC011097010255</t>
  </si>
  <si>
    <t>GRC011097009256</t>
  </si>
  <si>
    <t>GRC011097010258</t>
  </si>
  <si>
    <t>GRC011246016259</t>
  </si>
  <si>
    <t>GRC011097030261</t>
  </si>
  <si>
    <t>GRC011097030</t>
  </si>
  <si>
    <t>Network for Children's Rights</t>
  </si>
  <si>
    <t>GRC011274036264</t>
  </si>
  <si>
    <t>GRC011097017265</t>
  </si>
  <si>
    <t>GRC011097018267</t>
  </si>
  <si>
    <t>GRC011246002269</t>
  </si>
  <si>
    <t>GRC011246002</t>
  </si>
  <si>
    <t>GRC011097017274</t>
  </si>
  <si>
    <t>GRC011097047275</t>
  </si>
  <si>
    <t>GRC011097047</t>
  </si>
  <si>
    <t>International Rescue Committee Hellas</t>
  </si>
  <si>
    <t>GTM01109801212</t>
  </si>
  <si>
    <t>GTM01109801317</t>
  </si>
  <si>
    <t>GTM01109801118</t>
  </si>
  <si>
    <t>GTM01109801920</t>
  </si>
  <si>
    <t>GTM011098019</t>
  </si>
  <si>
    <t>Asociacion de Mujeres de Peten Ixqik</t>
  </si>
  <si>
    <t>GTM01109207422</t>
  </si>
  <si>
    <t>GTM01109207624</t>
  </si>
  <si>
    <t>GTM011092076</t>
  </si>
  <si>
    <t>GTM01109802325</t>
  </si>
  <si>
    <t>GTM011098023</t>
  </si>
  <si>
    <t>Asociacion La Alianza</t>
  </si>
  <si>
    <t>GTM01123800726</t>
  </si>
  <si>
    <t>GTM011238007</t>
  </si>
  <si>
    <t>HND01110801618</t>
  </si>
  <si>
    <t>HND01123800428</t>
  </si>
  <si>
    <t>HRV011109023155</t>
  </si>
  <si>
    <t>HRV011109023</t>
  </si>
  <si>
    <t>HRV01</t>
  </si>
  <si>
    <t>CROATIAN LAW CENTER</t>
  </si>
  <si>
    <t>IDN01127403656</t>
  </si>
  <si>
    <t>IDN01127402857</t>
  </si>
  <si>
    <t>IDN01112204258</t>
  </si>
  <si>
    <t>IND011121019127</t>
  </si>
  <si>
    <t>IND011121019</t>
  </si>
  <si>
    <t>DEVELOPMENT AND JUSTICE INITIATIVE</t>
  </si>
  <si>
    <t>IND011121003128</t>
  </si>
  <si>
    <t>IND011121003</t>
  </si>
  <si>
    <t>BOSCO ORGANISATION FOR SOCIAL CONCERN AND OPERATION (BOSCO)</t>
  </si>
  <si>
    <t>IND011121025130</t>
  </si>
  <si>
    <t>IND011121025</t>
  </si>
  <si>
    <t>Fair Trade Forum - India</t>
  </si>
  <si>
    <t>IRN011124020297</t>
  </si>
  <si>
    <t>IRN011124015298</t>
  </si>
  <si>
    <t>IRN011124015</t>
  </si>
  <si>
    <t>Technical and Vocational Training Organization</t>
  </si>
  <si>
    <t>IRN011124000299</t>
  </si>
  <si>
    <t>IRN011124002310</t>
  </si>
  <si>
    <t>IRN011124068313</t>
  </si>
  <si>
    <t>IRN011124068</t>
  </si>
  <si>
    <t>Pars Development Actors Institute</t>
  </si>
  <si>
    <t>IRN011124065314</t>
  </si>
  <si>
    <t>IRQ011126018772</t>
  </si>
  <si>
    <t>IRQ011125059773</t>
  </si>
  <si>
    <t>IRQ011125052774</t>
  </si>
  <si>
    <t>IRQ011062026775</t>
  </si>
  <si>
    <t>IRQ011274001776</t>
  </si>
  <si>
    <t>IRQ011274079778</t>
  </si>
  <si>
    <t>IRQ011125048780</t>
  </si>
  <si>
    <t>IRQ011125061782</t>
  </si>
  <si>
    <t>IRQ011134018783</t>
  </si>
  <si>
    <t>IRQ011125055784</t>
  </si>
  <si>
    <t>IRQ011125018785</t>
  </si>
  <si>
    <t>IRQ011245011786</t>
  </si>
  <si>
    <t>IRQ011125016787</t>
  </si>
  <si>
    <t>IRQ011126037791</t>
  </si>
  <si>
    <t>IRQ011081036792</t>
  </si>
  <si>
    <t>IRQ011092078793</t>
  </si>
  <si>
    <t>IRQ011092078</t>
  </si>
  <si>
    <t>SEEKING TO EQUIP PEOPLE</t>
  </si>
  <si>
    <t>IRQ011081049795</t>
  </si>
  <si>
    <t>ISR011127003L89</t>
  </si>
  <si>
    <t>ISR011127003L</t>
  </si>
  <si>
    <t>ISR01</t>
  </si>
  <si>
    <t>1127003L</t>
  </si>
  <si>
    <t>PHYSICIANS FOR HUMAN RIGHTS</t>
  </si>
  <si>
    <t>ITA011126047127</t>
  </si>
  <si>
    <t>ITA011126018132</t>
  </si>
  <si>
    <t>ITA011126018</t>
  </si>
  <si>
    <t>JOR011133036333</t>
  </si>
  <si>
    <t>JOR011133027334</t>
  </si>
  <si>
    <t>JOR011133027</t>
  </si>
  <si>
    <t>ARAB RENAISSANCE FOR DEMOCRACY AND DEVELOPMENT - LEGAL AID</t>
  </si>
  <si>
    <t>JOR011133023L335</t>
  </si>
  <si>
    <t>JOR011092066336</t>
  </si>
  <si>
    <t>JOR011133037337</t>
  </si>
  <si>
    <t>JOR011133009338</t>
  </si>
  <si>
    <t>JOR011274040339</t>
  </si>
  <si>
    <t>JOR011133035340</t>
  </si>
  <si>
    <t>JOR011133035</t>
  </si>
  <si>
    <t>Save The Children Jordan</t>
  </si>
  <si>
    <t>JOR011133030341</t>
  </si>
  <si>
    <t>JOR011197000342</t>
  </si>
  <si>
    <t>JOR011133022L343</t>
  </si>
  <si>
    <t>JOR011274079344</t>
  </si>
  <si>
    <t>JOR011274079</t>
  </si>
  <si>
    <t>JOR011133001345</t>
  </si>
  <si>
    <t>JOR011133031346</t>
  </si>
  <si>
    <t>JOR011133034347</t>
  </si>
  <si>
    <t>JOR011133034</t>
  </si>
  <si>
    <t>National Council for Family Affairs</t>
  </si>
  <si>
    <t>JOR011133022L348</t>
  </si>
  <si>
    <t>JOR011133015349</t>
  </si>
  <si>
    <t>JORMN126301880</t>
  </si>
  <si>
    <t>JORMN126302081</t>
  </si>
  <si>
    <t>JORMN126303582</t>
  </si>
  <si>
    <t>JORMN126303483</t>
  </si>
  <si>
    <t>JORMN126301284</t>
  </si>
  <si>
    <t>JORMN126303987</t>
  </si>
  <si>
    <t>JORMN1263039</t>
  </si>
  <si>
    <t>Rahmet Bulutlari Dernegi</t>
  </si>
  <si>
    <t>JORMN126303288</t>
  </si>
  <si>
    <t>KEN011142046673</t>
  </si>
  <si>
    <t>KEN011142034676</t>
  </si>
  <si>
    <t>KEN011142034</t>
  </si>
  <si>
    <t>REFUGEE CONSORTIUM OF KENYA</t>
  </si>
  <si>
    <t>KEN011126007680</t>
  </si>
  <si>
    <t>KEN011126007</t>
  </si>
  <si>
    <t>KEN011142022682</t>
  </si>
  <si>
    <t>KEN011142022</t>
  </si>
  <si>
    <t>Windle International Kenya</t>
  </si>
  <si>
    <t>KEN011060001684</t>
  </si>
  <si>
    <t>KEN011060001</t>
  </si>
  <si>
    <t>KEN011142033687</t>
  </si>
  <si>
    <t>KEN011134018688</t>
  </si>
  <si>
    <t>KEN011134018</t>
  </si>
  <si>
    <t>KEN011142014689</t>
  </si>
  <si>
    <t>KEN011246004691</t>
  </si>
  <si>
    <t>KEN011142049693</t>
  </si>
  <si>
    <t>KEN011142049</t>
  </si>
  <si>
    <t>FRANCIS XAVIER PROJECT</t>
  </si>
  <si>
    <t>KEN011142021694</t>
  </si>
  <si>
    <t>KEN011246004696</t>
  </si>
  <si>
    <t>KEN011142055697</t>
  </si>
  <si>
    <t>KEN011060001700</t>
  </si>
  <si>
    <t>KEN011197000701</t>
  </si>
  <si>
    <t>KEN011197000</t>
  </si>
  <si>
    <t>KEN011142034702</t>
  </si>
  <si>
    <t>KEN011142014703</t>
  </si>
  <si>
    <t>KEN011142022704</t>
  </si>
  <si>
    <t>LBN011126018564</t>
  </si>
  <si>
    <t>LBN011246007566</t>
  </si>
  <si>
    <t>LBN011274032567</t>
  </si>
  <si>
    <t>LBN011274032</t>
  </si>
  <si>
    <t>LBN011092074568</t>
  </si>
  <si>
    <t>LBN011155011573</t>
  </si>
  <si>
    <t>LBN011155002581</t>
  </si>
  <si>
    <t>LBN011155016593</t>
  </si>
  <si>
    <t>LBN011155044598</t>
  </si>
  <si>
    <t>LBN011155044</t>
  </si>
  <si>
    <t>Semeurs d'Avenir</t>
  </si>
  <si>
    <t>LBN011155044599</t>
  </si>
  <si>
    <t>LBN011246007600</t>
  </si>
  <si>
    <t>LBR011271031234</t>
  </si>
  <si>
    <t>LBR011274036235</t>
  </si>
  <si>
    <t>LBR011274036</t>
  </si>
  <si>
    <t>LBR011092047236</t>
  </si>
  <si>
    <t>LBR011092047</t>
  </si>
  <si>
    <t>LBR011153022237</t>
  </si>
  <si>
    <t>LBR011153022</t>
  </si>
  <si>
    <t>LIBERIAN NATIONAL RED CROSS SOCIETY</t>
  </si>
  <si>
    <t>LBR011153000238</t>
  </si>
  <si>
    <t>LBY011154015119</t>
  </si>
  <si>
    <t>LBY011126026120</t>
  </si>
  <si>
    <t>LBY011081049125</t>
  </si>
  <si>
    <t>LBY011197000127</t>
  </si>
  <si>
    <t>LBY011274001128</t>
  </si>
  <si>
    <t>LBY011126018129</t>
  </si>
  <si>
    <t>LBY011126018</t>
  </si>
  <si>
    <t>MAR01117900789</t>
  </si>
  <si>
    <t>MAR011179007</t>
  </si>
  <si>
    <t>FONDATION ORIENT OCCIDENT</t>
  </si>
  <si>
    <t>MAR01117901091</t>
  </si>
  <si>
    <t>MEX011173029194</t>
  </si>
  <si>
    <t>MEX011173029</t>
  </si>
  <si>
    <t>Dignidad y Justicia en el Camino, A.C.</t>
  </si>
  <si>
    <t>MEX011173035196</t>
  </si>
  <si>
    <t>MEX011173035</t>
  </si>
  <si>
    <t>Frontera con Justicia AC</t>
  </si>
  <si>
    <t>MEX011173016197</t>
  </si>
  <si>
    <t>MEX011173040208</t>
  </si>
  <si>
    <t>MEX011173040</t>
  </si>
  <si>
    <t>Fundacion Juconi Mexico, A.C.</t>
  </si>
  <si>
    <t>MEX011173041216</t>
  </si>
  <si>
    <t>MEX011173041</t>
  </si>
  <si>
    <t>Casa del Migrante Monsenor Guillermo Ranzahuer Gonzalez</t>
  </si>
  <si>
    <t>MEX011173023219</t>
  </si>
  <si>
    <t>MEX011173023</t>
  </si>
  <si>
    <t>COMISIÓN MEXICANA DE DEFENSA Y PROMOCIÓN DE LOS DERECHOS HUMANOS, ASOCIACIÓN CIV</t>
  </si>
  <si>
    <t>MEX011173045221</t>
  </si>
  <si>
    <t>MEX011173032222</t>
  </si>
  <si>
    <t>MEX011173032</t>
  </si>
  <si>
    <t>Casa del Caminante Samuel Ruiz Garcia AC</t>
  </si>
  <si>
    <t>MEX011173053223</t>
  </si>
  <si>
    <t>MEX011173053</t>
  </si>
  <si>
    <t>Centro de Apoyo Marista al Migrante - CAMMI AC</t>
  </si>
  <si>
    <t>MEX011274001225</t>
  </si>
  <si>
    <t>MLI011174020109</t>
  </si>
  <si>
    <t>MLI011174020</t>
  </si>
  <si>
    <t>Association Malienne pour la Solidarite et le Developpement</t>
  </si>
  <si>
    <t>MLI011174010111</t>
  </si>
  <si>
    <t>MLI011174018112</t>
  </si>
  <si>
    <t>MLI011174018</t>
  </si>
  <si>
    <t>Direction Nationale du Developpement Social</t>
  </si>
  <si>
    <t>MLI011174019115</t>
  </si>
  <si>
    <t>MLI011174019</t>
  </si>
  <si>
    <t>Appui Conseils aux Enfants et aux Femmes du Mali</t>
  </si>
  <si>
    <t>MLI011174014116</t>
  </si>
  <si>
    <t>Ministere de la Sante et du Developpement Social</t>
  </si>
  <si>
    <t>MLI011174008119</t>
  </si>
  <si>
    <t>MLI011197000122</t>
  </si>
  <si>
    <t>MLI011197000</t>
  </si>
  <si>
    <t>MLI011174019127</t>
  </si>
  <si>
    <t>MLI011174022129</t>
  </si>
  <si>
    <t>MLI011174022</t>
  </si>
  <si>
    <t>Direction Nationale de l’Agriculture</t>
  </si>
  <si>
    <t>MLT0111260072</t>
  </si>
  <si>
    <t>MLT011126007</t>
  </si>
  <si>
    <t>MLT01</t>
  </si>
  <si>
    <t>MMR011134013268</t>
  </si>
  <si>
    <t>MMR011182009274</t>
  </si>
  <si>
    <t>MMR011182007275</t>
  </si>
  <si>
    <t>MMR011092076283</t>
  </si>
  <si>
    <t>MMR011092076</t>
  </si>
  <si>
    <t>MOZ011180002106</t>
  </si>
  <si>
    <t>MOZ011180038108</t>
  </si>
  <si>
    <t>MOZ011180038</t>
  </si>
  <si>
    <t>SERVICO DISTRITAL DE SAUDE, MULHER E ACCAO SOCIAL DE NAMPULA</t>
  </si>
  <si>
    <t>MOZ011180040110</t>
  </si>
  <si>
    <t>MOZ011180040</t>
  </si>
  <si>
    <t>SERVICO DISTRITAL DE EDUCACAO, JUVENTUDE E TECNOLOGIA, NAMPULA</t>
  </si>
  <si>
    <t>MOZ011180017111</t>
  </si>
  <si>
    <t>MOZ011180017</t>
  </si>
  <si>
    <t>KULIMA, MOZAMBIQUE</t>
  </si>
  <si>
    <t>MOZ011126067112</t>
  </si>
  <si>
    <t>MOZ011126067</t>
  </si>
  <si>
    <t>Opera San Francesco Saverio - C.U.A.M.M.</t>
  </si>
  <si>
    <t>MOZ011180042113</t>
  </si>
  <si>
    <t>MOZ011180042</t>
  </si>
  <si>
    <t>Faculdade de Gestao de Turismo e Informatica - Universidade Catolica de Mocambiq</t>
  </si>
  <si>
    <t>MOZ011238028114</t>
  </si>
  <si>
    <t>MOZ011238028</t>
  </si>
  <si>
    <t>Fundacion Ayuda en Accion</t>
  </si>
  <si>
    <t>MOZ011180043115</t>
  </si>
  <si>
    <t>MOZ011180043</t>
  </si>
  <si>
    <t>Caritas Diocesana de Pemba</t>
  </si>
  <si>
    <t>MOZ011126013117</t>
  </si>
  <si>
    <t>MOZ011126013</t>
  </si>
  <si>
    <t>MOZ011180031118</t>
  </si>
  <si>
    <t>MOZ011180031</t>
  </si>
  <si>
    <t>INSTITUTO NACIONAL DE EMPREGO E FORMAÇAO PROFESSIONAL</t>
  </si>
  <si>
    <t>MOZ011081038119</t>
  </si>
  <si>
    <t>MOZ011081038</t>
  </si>
  <si>
    <t>SOLIDARITÉS INTERNATIONAL</t>
  </si>
  <si>
    <t>MOZ011180046122</t>
  </si>
  <si>
    <t>MOZ011180046</t>
  </si>
  <si>
    <t>Instituto de Formacao Profissional e Estudos Laborais</t>
  </si>
  <si>
    <t>MOZ011180047124</t>
  </si>
  <si>
    <t>MOZ011180047</t>
  </si>
  <si>
    <t>Associacao ActionAid Mozambique</t>
  </si>
  <si>
    <t>MRT011246004163</t>
  </si>
  <si>
    <t>MRT011171020171</t>
  </si>
  <si>
    <t>MRT011171001172</t>
  </si>
  <si>
    <t>MRT011171000174</t>
  </si>
  <si>
    <t>MRT011081056I178</t>
  </si>
  <si>
    <t>MRT011081056I</t>
  </si>
  <si>
    <t>1081056I</t>
  </si>
  <si>
    <t>CROIX ROUGE FRANCAISE (CRF), FRANCE</t>
  </si>
  <si>
    <t>MWI011094002102</t>
  </si>
  <si>
    <t>MWI011094002</t>
  </si>
  <si>
    <t>GERMAN AGRO-ACTION (DEUSTCHE WELTHUNGERHILFE)</t>
  </si>
  <si>
    <t>MWI011092047105</t>
  </si>
  <si>
    <t>MWI011092047</t>
  </si>
  <si>
    <t>MWI011176007106</t>
  </si>
  <si>
    <t>MWI011176007</t>
  </si>
  <si>
    <t>Ministry Of Health And Population (MoHP)</t>
  </si>
  <si>
    <t>MWI011176021G111</t>
  </si>
  <si>
    <t>MWI011176021G</t>
  </si>
  <si>
    <t>1176021G</t>
  </si>
  <si>
    <t>Ministry of Homeland Security</t>
  </si>
  <si>
    <t>MYS011175019173</t>
  </si>
  <si>
    <t>MYS011175027175</t>
  </si>
  <si>
    <t>MYS011175017176</t>
  </si>
  <si>
    <t>MYS011175048177</t>
  </si>
  <si>
    <t>MYS011175024178</t>
  </si>
  <si>
    <t>NER011194025304</t>
  </si>
  <si>
    <t>NER011271031305</t>
  </si>
  <si>
    <t>NER011194022307</t>
  </si>
  <si>
    <t>NER011194022</t>
  </si>
  <si>
    <t>ONG Contribution au Developpement Rural (CDR)</t>
  </si>
  <si>
    <t>NER011126017310</t>
  </si>
  <si>
    <t>NER011274024311</t>
  </si>
  <si>
    <t>NER011274024</t>
  </si>
  <si>
    <t>SEARCH FOR COMMON GROUND</t>
  </si>
  <si>
    <t>NER011126017312</t>
  </si>
  <si>
    <t>NER011040023318</t>
  </si>
  <si>
    <t>NER011060001319</t>
  </si>
  <si>
    <t>NER011194009320</t>
  </si>
  <si>
    <t>NER011025010322</t>
  </si>
  <si>
    <t>NER011025010</t>
  </si>
  <si>
    <t>Developpement Endogene Durable et Innovation (DEDI)</t>
  </si>
  <si>
    <t>NER011194013323</t>
  </si>
  <si>
    <t>NER011194023324</t>
  </si>
  <si>
    <t>NER011042016325</t>
  </si>
  <si>
    <t>NER011194009328</t>
  </si>
  <si>
    <t>NER011040023329</t>
  </si>
  <si>
    <t>NER011271031330</t>
  </si>
  <si>
    <t>NER011194009331</t>
  </si>
  <si>
    <t>NER011194009332</t>
  </si>
  <si>
    <t>NER011194021333</t>
  </si>
  <si>
    <t>NER011194009334</t>
  </si>
  <si>
    <t>NER011060001338</t>
  </si>
  <si>
    <t>NER011040023339</t>
  </si>
  <si>
    <t>NER011194009340</t>
  </si>
  <si>
    <t>NER011194010342</t>
  </si>
  <si>
    <t>NER011081016343</t>
  </si>
  <si>
    <t>NER011025010344</t>
  </si>
  <si>
    <t>NER011194027346</t>
  </si>
  <si>
    <t>NER011194027</t>
  </si>
  <si>
    <t>Artistique et Culturelle pour le Developpement Durable (ACDD – Forge Arts)</t>
  </si>
  <si>
    <t>NER011194009349</t>
  </si>
  <si>
    <t>NER011194030353</t>
  </si>
  <si>
    <t>NER011194030</t>
  </si>
  <si>
    <t>Ministere du Commerce, de l’Industrie et de l’Entreprenariat des Jeunes</t>
  </si>
  <si>
    <t>NGA011196034161</t>
  </si>
  <si>
    <t>NGA011196034</t>
  </si>
  <si>
    <t>Salient Humanitarian organization</t>
  </si>
  <si>
    <t>NGA011196031163</t>
  </si>
  <si>
    <t>NGA011196031</t>
  </si>
  <si>
    <t>Borno Women Development Initative</t>
  </si>
  <si>
    <t>NGA011196027164</t>
  </si>
  <si>
    <t>NGA011196022165</t>
  </si>
  <si>
    <t>NGA011196022</t>
  </si>
  <si>
    <t>Grassroots Initiative for Strengthening Community Resilience</t>
  </si>
  <si>
    <t>NGA011196033172</t>
  </si>
  <si>
    <t>NGA011196030174</t>
  </si>
  <si>
    <t>NGA011196005177</t>
  </si>
  <si>
    <t>NGA011196008178</t>
  </si>
  <si>
    <t>NGA011196015179</t>
  </si>
  <si>
    <t>NGA011196026182</t>
  </si>
  <si>
    <t>NGA011196026</t>
  </si>
  <si>
    <t>Ministry of Rehabilitation, Reconstruction and Resettlement, Nigeria</t>
  </si>
  <si>
    <t>NPL011246004210</t>
  </si>
  <si>
    <t>PAK011205046952</t>
  </si>
  <si>
    <t>PAK011205103953</t>
  </si>
  <si>
    <t>PAK011205032954</t>
  </si>
  <si>
    <t>PAK011205059958</t>
  </si>
  <si>
    <t>PAK011205037959</t>
  </si>
  <si>
    <t>PAK011205034960</t>
  </si>
  <si>
    <t>PAK011205078962</t>
  </si>
  <si>
    <t>PAK011205078</t>
  </si>
  <si>
    <t>SOCIETY FOR EMPOWERING HUMAN RESOURCES</t>
  </si>
  <si>
    <t>PAK011205032964</t>
  </si>
  <si>
    <t>PAK011205041966</t>
  </si>
  <si>
    <t>PAK011205155968</t>
  </si>
  <si>
    <t>PAK011205155</t>
  </si>
  <si>
    <t>INSPIRE PAKISTAN</t>
  </si>
  <si>
    <t>PAK011205178969</t>
  </si>
  <si>
    <t>PAK011205178</t>
  </si>
  <si>
    <t>Imkaan Welfare Organization</t>
  </si>
  <si>
    <t>PAK011205060970</t>
  </si>
  <si>
    <t>PAK011205176971</t>
  </si>
  <si>
    <t>PAK011205175972</t>
  </si>
  <si>
    <t>PAK011205041974</t>
  </si>
  <si>
    <t>PAK011205000975</t>
  </si>
  <si>
    <t>PAK011205046976</t>
  </si>
  <si>
    <t>PAK011205155980</t>
  </si>
  <si>
    <t>PAK011205179981</t>
  </si>
  <si>
    <t>PAK011205179</t>
  </si>
  <si>
    <t>Peoples Primary Healthcare Initiative PPHI Balochistan</t>
  </si>
  <si>
    <t>PAN011274075302</t>
  </si>
  <si>
    <t>PAN011274075</t>
  </si>
  <si>
    <t>PAN011056001306</t>
  </si>
  <si>
    <t>PAN011056001</t>
  </si>
  <si>
    <t>PAN011274075307</t>
  </si>
  <si>
    <t>PAN011032005308</t>
  </si>
  <si>
    <t>PAN011032005</t>
  </si>
  <si>
    <t>HELP FOR PROGRESS, BELIZE</t>
  </si>
  <si>
    <t>PAN011213000311</t>
  </si>
  <si>
    <t>PAN011213000</t>
  </si>
  <si>
    <t>PAN011032006313</t>
  </si>
  <si>
    <t>PAN011032006</t>
  </si>
  <si>
    <t>HUMAN RIGHTS COMMISSION OF BELIZE</t>
  </si>
  <si>
    <t>PAN011274075314</t>
  </si>
  <si>
    <t>PER01120800635</t>
  </si>
  <si>
    <t>PER011208006</t>
  </si>
  <si>
    <t>Programa de Soporte a la Autoayuda de Personas Seropositivas</t>
  </si>
  <si>
    <t>PER01127407536</t>
  </si>
  <si>
    <t>PER01124601644</t>
  </si>
  <si>
    <t>PER01109204745</t>
  </si>
  <si>
    <t>PHL011209006144</t>
  </si>
  <si>
    <t>PHL011209006</t>
  </si>
  <si>
    <t>PHL01</t>
  </si>
  <si>
    <t>COMMUNITY AND FAMILY SERVICES INTERNATIONAL-CFSI</t>
  </si>
  <si>
    <t>PHL011209006145</t>
  </si>
  <si>
    <t>ROU01122001472</t>
  </si>
  <si>
    <t>ROU011220014</t>
  </si>
  <si>
    <t>ROU01</t>
  </si>
  <si>
    <t>RUS011222060263</t>
  </si>
  <si>
    <t>RUS011222060</t>
  </si>
  <si>
    <t>RUS01</t>
  </si>
  <si>
    <t>MEMORIAL HUMAN RIGHTS CENTER, RUSSIAN FEDERATION</t>
  </si>
  <si>
    <t>RWA011223020176</t>
  </si>
  <si>
    <t>RWA011092074177</t>
  </si>
  <si>
    <t>RWA011274071179</t>
  </si>
  <si>
    <t>RWA011092076180</t>
  </si>
  <si>
    <t>RWA011223054182</t>
  </si>
  <si>
    <t>RWA011073021183</t>
  </si>
  <si>
    <t>RWA011073021</t>
  </si>
  <si>
    <t>RWA011223061184</t>
  </si>
  <si>
    <t>RWA011274050185</t>
  </si>
  <si>
    <t>ALIGHT</t>
  </si>
  <si>
    <t>SDN011245006958</t>
  </si>
  <si>
    <t>SDN011092074961</t>
  </si>
  <si>
    <t>SDN011193000963</t>
  </si>
  <si>
    <t>SDN011246044967</t>
  </si>
  <si>
    <t>SDN011246044</t>
  </si>
  <si>
    <t>CARE INTERNATIONAL SWITZERLAND</t>
  </si>
  <si>
    <t>SDN011240001968</t>
  </si>
  <si>
    <t>SDN011240132970</t>
  </si>
  <si>
    <t>SDN011240116971</t>
  </si>
  <si>
    <t>SDN011240028972</t>
  </si>
  <si>
    <t>SDN011240088976</t>
  </si>
  <si>
    <t>SDN011240134978</t>
  </si>
  <si>
    <t>SDN011240134</t>
  </si>
  <si>
    <t>Water and Environmental Sanitation Project – South Darfur</t>
  </si>
  <si>
    <t>SDN011274071979</t>
  </si>
  <si>
    <t>SDN011274071</t>
  </si>
  <si>
    <t>SDN011240001980</t>
  </si>
  <si>
    <t>SDN011240006981</t>
  </si>
  <si>
    <t>Assistant Commissioner Khartoum Office</t>
  </si>
  <si>
    <t>SDN011240050983</t>
  </si>
  <si>
    <t>SDN011274050986</t>
  </si>
  <si>
    <t>SDN011274050</t>
  </si>
  <si>
    <t>SDN011092062987</t>
  </si>
  <si>
    <t>SDN011092062</t>
  </si>
  <si>
    <t>SDN011240025988</t>
  </si>
  <si>
    <t>SDN011240025</t>
  </si>
  <si>
    <t>NATIONAL FORESTRY CORPORATION, SUDAN</t>
  </si>
  <si>
    <t>SDN011240028990</t>
  </si>
  <si>
    <t>SDN011240001991</t>
  </si>
  <si>
    <t>SDN011240001997</t>
  </si>
  <si>
    <t>SDN0110920741000</t>
  </si>
  <si>
    <t>SDN0110920741001</t>
  </si>
  <si>
    <t>SDN0112401021002</t>
  </si>
  <si>
    <t>SDN011240102</t>
  </si>
  <si>
    <t>WORLD VISION SUDAN</t>
  </si>
  <si>
    <t>SDN0112400011003</t>
  </si>
  <si>
    <t>SDN0112400721005</t>
  </si>
  <si>
    <t>SDN0112740891009</t>
  </si>
  <si>
    <t>SDN0112401471010</t>
  </si>
  <si>
    <t>SDN0110920741011</t>
  </si>
  <si>
    <t>SDN0111970041012</t>
  </si>
  <si>
    <t>SDN0110730211013</t>
  </si>
  <si>
    <t>SDN0110920741017</t>
  </si>
  <si>
    <t>SDN0112401021018</t>
  </si>
  <si>
    <t>SDN0111970001019</t>
  </si>
  <si>
    <t>SDN011197000</t>
  </si>
  <si>
    <t>SDN0112400521020</t>
  </si>
  <si>
    <t>SDN0112460441023</t>
  </si>
  <si>
    <t>SDN0110810381024</t>
  </si>
  <si>
    <t>SDN011081038</t>
  </si>
  <si>
    <t>SDN0110920471027</t>
  </si>
  <si>
    <t>SDN011092047</t>
  </si>
  <si>
    <t>SDN0112401511028</t>
  </si>
  <si>
    <t>SDN011240151</t>
  </si>
  <si>
    <t>Kassala State Ministry of Education and Guidance</t>
  </si>
  <si>
    <t>SDN0111970001034</t>
  </si>
  <si>
    <t>SDN0110920741035</t>
  </si>
  <si>
    <t>SDN0112401021036</t>
  </si>
  <si>
    <t>SDN0112460071039</t>
  </si>
  <si>
    <t>SDN011246007</t>
  </si>
  <si>
    <t>SDN0111970001040</t>
  </si>
  <si>
    <t>SDN0110730211041</t>
  </si>
  <si>
    <t>SDN0110810491042</t>
  </si>
  <si>
    <t>SDN011081049</t>
  </si>
  <si>
    <t>SDN0110400151043</t>
  </si>
  <si>
    <t>SDN011040015</t>
  </si>
  <si>
    <t>WAR CHILD CANADA, CANADA</t>
  </si>
  <si>
    <t>SEN011023014223</t>
  </si>
  <si>
    <t>SEN011233007224</t>
  </si>
  <si>
    <t>SEN011233007</t>
  </si>
  <si>
    <t>COMITÉ NATIONAL POUR LA GESTION DE LA SITUATION DES RÉFUGIÉS RAPATRIÉS ET PERSON</t>
  </si>
  <si>
    <t>SEN011096006225</t>
  </si>
  <si>
    <t>SEN011126048226</t>
  </si>
  <si>
    <t>SEN011274122229</t>
  </si>
  <si>
    <t>SEN011274122</t>
  </si>
  <si>
    <t>SEN011274122230</t>
  </si>
  <si>
    <t>SEN011235013231</t>
  </si>
  <si>
    <t>SEN011235013</t>
  </si>
  <si>
    <t>NATIONAL COMMISSION FOR SOCIAL ACTION, SLE</t>
  </si>
  <si>
    <t>SLV0112310031</t>
  </si>
  <si>
    <t>SLV011231003</t>
  </si>
  <si>
    <t>SLV01</t>
  </si>
  <si>
    <t>SLV0112310102</t>
  </si>
  <si>
    <t>SLV011231010</t>
  </si>
  <si>
    <t>SLV0112740013</t>
  </si>
  <si>
    <t>SLV011274001</t>
  </si>
  <si>
    <t>SLV0112310064</t>
  </si>
  <si>
    <t>SLV011231006</t>
  </si>
  <si>
    <t>Vision Mundial El Salvador</t>
  </si>
  <si>
    <t>SLV0110920746</t>
  </si>
  <si>
    <t>SLV011092074</t>
  </si>
  <si>
    <t>SLV0112310099</t>
  </si>
  <si>
    <t>SLV011231009</t>
  </si>
  <si>
    <t>SLV01123101110</t>
  </si>
  <si>
    <t>SLV011231011</t>
  </si>
  <si>
    <t>Asociación Aldeas Infantiles SOS de El Salvador</t>
  </si>
  <si>
    <t>SOM011237139672</t>
  </si>
  <si>
    <t>SOM011237139</t>
  </si>
  <si>
    <t>Tadamun Social Society</t>
  </si>
  <si>
    <t>SOM011237118673</t>
  </si>
  <si>
    <t>SOM011126017681</t>
  </si>
  <si>
    <t>SOM011126017</t>
  </si>
  <si>
    <t>SOM011237122682</t>
  </si>
  <si>
    <t>SOM011060001685</t>
  </si>
  <si>
    <t>SOM011060001</t>
  </si>
  <si>
    <t>SOM011237137690</t>
  </si>
  <si>
    <t>SOM011237137</t>
  </si>
  <si>
    <t>Aamin Organization</t>
  </si>
  <si>
    <t>SOM011092074691</t>
  </si>
  <si>
    <t>SOM011092074</t>
  </si>
  <si>
    <t>SOM011274011692</t>
  </si>
  <si>
    <t>SOM011274011</t>
  </si>
  <si>
    <t>MERCY CORPS</t>
  </si>
  <si>
    <t>SOM011197000693</t>
  </si>
  <si>
    <t>SOM011060001694</t>
  </si>
  <si>
    <t>SOM011081049695</t>
  </si>
  <si>
    <t>SOM011081049</t>
  </si>
  <si>
    <t>SOM011237095696</t>
  </si>
  <si>
    <t>SOM011237095</t>
  </si>
  <si>
    <t>Ministry of Interior, Federal Affairs and Democratization  (MOIFAD)</t>
  </si>
  <si>
    <t>SOM011237141698</t>
  </si>
  <si>
    <t>SOM011237141</t>
  </si>
  <si>
    <t>Windle International Somalia</t>
  </si>
  <si>
    <t>SOM011237127699</t>
  </si>
  <si>
    <t>SRB011291064332</t>
  </si>
  <si>
    <t>SRB011291064</t>
  </si>
  <si>
    <t>GROUP FOR CHILDREN AND YOUTH INDIGO</t>
  </si>
  <si>
    <t>SRB011291508333</t>
  </si>
  <si>
    <t>SRB011291508</t>
  </si>
  <si>
    <t>Udruzenje gradjana Sigma Plus</t>
  </si>
  <si>
    <t>SRB011291509339</t>
  </si>
  <si>
    <t>SRB011291509</t>
  </si>
  <si>
    <t>A 11 - Initiative for Economic and Social Rights</t>
  </si>
  <si>
    <t>SRB011060001340</t>
  </si>
  <si>
    <t>SRB011060001</t>
  </si>
  <si>
    <t>SSD011248013399</t>
  </si>
  <si>
    <t>SSD011248013400</t>
  </si>
  <si>
    <t>SSD011126018401</t>
  </si>
  <si>
    <t>SSD011248023402</t>
  </si>
  <si>
    <t>SSD011248023</t>
  </si>
  <si>
    <t>Community Action Organization</t>
  </si>
  <si>
    <t>SSD011248018403</t>
  </si>
  <si>
    <t>SSD011060001404</t>
  </si>
  <si>
    <t>SSD011248024405</t>
  </si>
  <si>
    <t>SSD011248024</t>
  </si>
  <si>
    <t>Community Aid for Relief and Development Organization</t>
  </si>
  <si>
    <t>SSD011142033406</t>
  </si>
  <si>
    <t>SSD011248013407</t>
  </si>
  <si>
    <t>SSD011248008408</t>
  </si>
  <si>
    <t>SSD011248008</t>
  </si>
  <si>
    <t>CARE SOUTH SUDAN</t>
  </si>
  <si>
    <t>SSD011073021409</t>
  </si>
  <si>
    <t>SSD011246004410</t>
  </si>
  <si>
    <t>SSD011060001411</t>
  </si>
  <si>
    <t>SSD011126007412</t>
  </si>
  <si>
    <t>SSD011246004413</t>
  </si>
  <si>
    <t>SSD011248013415</t>
  </si>
  <si>
    <t>SSD011081049416</t>
  </si>
  <si>
    <t>SSD011092056417</t>
  </si>
  <si>
    <t>SSD011274054418</t>
  </si>
  <si>
    <t>SSD011274054</t>
  </si>
  <si>
    <t>SSD011274032420</t>
  </si>
  <si>
    <t>SSD011274054421</t>
  </si>
  <si>
    <t>SSD011274050423</t>
  </si>
  <si>
    <t>SSD011193006424</t>
  </si>
  <si>
    <t>SSD011193006</t>
  </si>
  <si>
    <t>CATHOLIC ORGANISATION FOR RELIEF AND DEVELOPMENT, NETHERLANDS</t>
  </si>
  <si>
    <t>SSD011248021425</t>
  </si>
  <si>
    <t>SSD011248021426</t>
  </si>
  <si>
    <t>SSD011248025427</t>
  </si>
  <si>
    <t>SSD011248025</t>
  </si>
  <si>
    <t>Hold the Child Organisation</t>
  </si>
  <si>
    <t>SSD011142033428</t>
  </si>
  <si>
    <t>SSD011248013429</t>
  </si>
  <si>
    <t>SSD011142033430</t>
  </si>
  <si>
    <t>SSD011274071431</t>
  </si>
  <si>
    <t>SSD011274001433</t>
  </si>
  <si>
    <t>SSD011248014434</t>
  </si>
  <si>
    <t>SSD011248005435</t>
  </si>
  <si>
    <t>SSD011246004436</t>
  </si>
  <si>
    <t>SYR011247019G463</t>
  </si>
  <si>
    <t>SYR011247019G</t>
  </si>
  <si>
    <t>1247019G</t>
  </si>
  <si>
    <t>MINISTRY OF HIGHER EDUCATION</t>
  </si>
  <si>
    <t>SYR011247032464</t>
  </si>
  <si>
    <t>SYR011247023466</t>
  </si>
  <si>
    <t>SYR011247034467</t>
  </si>
  <si>
    <t>SYR011247035469</t>
  </si>
  <si>
    <t>SYR011246049470</t>
  </si>
  <si>
    <t>SYR011246049</t>
  </si>
  <si>
    <t>Aga Khan Foundation</t>
  </si>
  <si>
    <t>SYR011081064471</t>
  </si>
  <si>
    <t>SYR011247023474</t>
  </si>
  <si>
    <t>SYR011247025476</t>
  </si>
  <si>
    <t>SYR011247018L478</t>
  </si>
  <si>
    <t>SYR011247003479</t>
  </si>
  <si>
    <t>SYR011274071480</t>
  </si>
  <si>
    <t>SYR011247026481</t>
  </si>
  <si>
    <t>SYR011247021483</t>
  </si>
  <si>
    <t>SYR011247031484</t>
  </si>
  <si>
    <t>SYR011247031</t>
  </si>
  <si>
    <t>CHARITY ASSOCIATION OF SOCIAL CARE-TAMAYOZ PROJECT FOR ORPHAN SPONSORSHIP</t>
  </si>
  <si>
    <t>SYR011081064487</t>
  </si>
  <si>
    <t>SYR011247023488</t>
  </si>
  <si>
    <t>SYR011081029489</t>
  </si>
  <si>
    <t>SYR011060001490</t>
  </si>
  <si>
    <t>SYR011247039492</t>
  </si>
  <si>
    <t>SYR011247051494</t>
  </si>
  <si>
    <t>SYR011247050496</t>
  </si>
  <si>
    <t>SYR011247023497</t>
  </si>
  <si>
    <t>SYR011247042499</t>
  </si>
  <si>
    <t>SYR011247037502</t>
  </si>
  <si>
    <t>SYR011247038504</t>
  </si>
  <si>
    <t>SYR011247025505</t>
  </si>
  <si>
    <t>TCD011042005527</t>
  </si>
  <si>
    <t>TCD011042005528</t>
  </si>
  <si>
    <t>TCD011042005529</t>
  </si>
  <si>
    <t>TCD011042016535</t>
  </si>
  <si>
    <t>TCD011042020536</t>
  </si>
  <si>
    <t>TCD011042020</t>
  </si>
  <si>
    <t>TCD011042003540</t>
  </si>
  <si>
    <t>TCD011126007541</t>
  </si>
  <si>
    <t>TCD011042000542</t>
  </si>
  <si>
    <t>TCD011042017545</t>
  </si>
  <si>
    <t>TCD011274001546</t>
  </si>
  <si>
    <t>TCD011274001547</t>
  </si>
  <si>
    <t>TCD011042028550</t>
  </si>
  <si>
    <t>TCD011042028</t>
  </si>
  <si>
    <t>Agence Nationale des Titres Securises</t>
  </si>
  <si>
    <t>TCD011245006551</t>
  </si>
  <si>
    <t>TCD011245006</t>
  </si>
  <si>
    <t>TGO01126100033</t>
  </si>
  <si>
    <t>THA011257005270</t>
  </si>
  <si>
    <t>THA011081016273</t>
  </si>
  <si>
    <t>THA011081016</t>
  </si>
  <si>
    <t>TJK01125800190</t>
  </si>
  <si>
    <t>TJK011258001</t>
  </si>
  <si>
    <t>TJK01</t>
  </si>
  <si>
    <t>REFUGEE CHILDREN &amp; VULNERABLE CITIZENS, TAJIKISTAN</t>
  </si>
  <si>
    <t>TJK01124605796</t>
  </si>
  <si>
    <t>TJK011246057</t>
  </si>
  <si>
    <t>TUN01126200977</t>
  </si>
  <si>
    <t>TUN01126201178</t>
  </si>
  <si>
    <t>TUR011134012175</t>
  </si>
  <si>
    <t>TUR011263028178</t>
  </si>
  <si>
    <t>TUR011246014179</t>
  </si>
  <si>
    <t>TUR011246014</t>
  </si>
  <si>
    <t>THE HUMAN RESOURCES DEVELOPMENT FOUNDATION, TURKEY</t>
  </si>
  <si>
    <t>TUR011263011181</t>
  </si>
  <si>
    <t>TUR011263022184</t>
  </si>
  <si>
    <t>TUR011263017185</t>
  </si>
  <si>
    <t>TUR011263017</t>
  </si>
  <si>
    <t>Kaos Gey Lezbiyen Kulturel Arast¿rmalar ve Dayan¿sma Dernegi</t>
  </si>
  <si>
    <t>TUR011263003187</t>
  </si>
  <si>
    <t>TUR011263014188</t>
  </si>
  <si>
    <t>TUR011263014</t>
  </si>
  <si>
    <t>Presidency of Migration Management</t>
  </si>
  <si>
    <t>TUR011263004189</t>
  </si>
  <si>
    <t>TUR011263008190</t>
  </si>
  <si>
    <t>TZA0112560511377</t>
  </si>
  <si>
    <t>TZA011256051</t>
  </si>
  <si>
    <t>WOMEN'S LEGAL AID CENTRE</t>
  </si>
  <si>
    <t>TZA0112710311378</t>
  </si>
  <si>
    <t>TZA0110920471380</t>
  </si>
  <si>
    <t>TZA011092047</t>
  </si>
  <si>
    <t>TZA0110920281382</t>
  </si>
  <si>
    <t>TZA0112740011383</t>
  </si>
  <si>
    <t>TZA0112560261384</t>
  </si>
  <si>
    <t>TZA0112740011385</t>
  </si>
  <si>
    <t>TZA0111970001386</t>
  </si>
  <si>
    <t>TZA0112560011387</t>
  </si>
  <si>
    <t>TZA0112560311388</t>
  </si>
  <si>
    <t>UGA011073021727</t>
  </si>
  <si>
    <t>UGA011193020I728</t>
  </si>
  <si>
    <t>UGA011271056729</t>
  </si>
  <si>
    <t>UGA011271058730</t>
  </si>
  <si>
    <t>UGA011271058</t>
  </si>
  <si>
    <t>Uganda Refugee and Disaster Management Council</t>
  </si>
  <si>
    <t>UGA011271041731</t>
  </si>
  <si>
    <t>UGA011271050732</t>
  </si>
  <si>
    <t>UGA011271031733</t>
  </si>
  <si>
    <t>UGA011197000734</t>
  </si>
  <si>
    <t>UGA011274104735</t>
  </si>
  <si>
    <t>UGA011271065740</t>
  </si>
  <si>
    <t>UGA011060012741</t>
  </si>
  <si>
    <t>UGA011271004746</t>
  </si>
  <si>
    <t>UGA011271025747</t>
  </si>
  <si>
    <t>UGA011271018751</t>
  </si>
  <si>
    <t>UGA011271048752</t>
  </si>
  <si>
    <t>UGA011271075753</t>
  </si>
  <si>
    <t>UGA011271075</t>
  </si>
  <si>
    <t>Terego District Local Government</t>
  </si>
  <si>
    <t>UGA011060001760</t>
  </si>
  <si>
    <t>UGA011080002761</t>
  </si>
  <si>
    <t>UGA011271020762</t>
  </si>
  <si>
    <t>UGA011246004763</t>
  </si>
  <si>
    <t>UGA011274001765</t>
  </si>
  <si>
    <t>UGA011271024766</t>
  </si>
  <si>
    <t>UGA011274050767</t>
  </si>
  <si>
    <t>UGA011271064769</t>
  </si>
  <si>
    <t>UGA011271020774</t>
  </si>
  <si>
    <t>UGA011271027776</t>
  </si>
  <si>
    <t>UGA011271027</t>
  </si>
  <si>
    <t>TRANSCULTURAL PSYCHOSOCIAL ORGANIZATION</t>
  </si>
  <si>
    <t>UGA011271076777</t>
  </si>
  <si>
    <t>UGA011271076</t>
  </si>
  <si>
    <t>OPM - Lamwo</t>
  </si>
  <si>
    <t>UGA011274061778</t>
  </si>
  <si>
    <t>UGA011274061</t>
  </si>
  <si>
    <t>UKR011272070265</t>
  </si>
  <si>
    <t>UKR011272070</t>
  </si>
  <si>
    <t>UKR01</t>
  </si>
  <si>
    <t>Charity Foundation Donbass Development Centre</t>
  </si>
  <si>
    <t>UKR011272042268</t>
  </si>
  <si>
    <t>UKR011272042</t>
  </si>
  <si>
    <t>Charitable Organization 'CHARITABLE FUND 'THE RIGHT TO PROTECTION'</t>
  </si>
  <si>
    <t>UKR011272042269</t>
  </si>
  <si>
    <t>UNHCR10600014551</t>
  </si>
  <si>
    <t>UNHCR12120014554</t>
  </si>
  <si>
    <t>UNHCR1212001</t>
  </si>
  <si>
    <t>PORTUGUESE REFUGEE COUNCIL</t>
  </si>
  <si>
    <t>UNHCR11930264582</t>
  </si>
  <si>
    <t>UNHCR1193026</t>
  </si>
  <si>
    <t>STICHTING WAR CHILD</t>
  </si>
  <si>
    <t>UNHCR11930314583</t>
  </si>
  <si>
    <t>UNHCR1193031</t>
  </si>
  <si>
    <t>World Fair Trade Organization</t>
  </si>
  <si>
    <t>UNHCR12460034584</t>
  </si>
  <si>
    <t>UNHCR12740594595</t>
  </si>
  <si>
    <t>UNHCR1274059</t>
  </si>
  <si>
    <t>UNHCR10810164601</t>
  </si>
  <si>
    <t>UNHCR1081016</t>
  </si>
  <si>
    <t>USA011274155223</t>
  </si>
  <si>
    <t>USA011274155</t>
  </si>
  <si>
    <t>KIND, Inc. (Kids in Need of Defense)</t>
  </si>
  <si>
    <t>USA011274177227</t>
  </si>
  <si>
    <t>USA011274177</t>
  </si>
  <si>
    <t>Jewish Family Service of San Diego</t>
  </si>
  <si>
    <t>VEN011126008130</t>
  </si>
  <si>
    <t>VEN011285021134</t>
  </si>
  <si>
    <t>VEN011285032135</t>
  </si>
  <si>
    <t>VEN011126007136</t>
  </si>
  <si>
    <t>VEN011274075138</t>
  </si>
  <si>
    <t>VEN011197000139</t>
  </si>
  <si>
    <t>YEM011126018474</t>
  </si>
  <si>
    <t>YEM011290002475</t>
  </si>
  <si>
    <t>YEM011290003476</t>
  </si>
  <si>
    <t>YEM011290003477</t>
  </si>
  <si>
    <t>YEM011290040478</t>
  </si>
  <si>
    <t>YEM011290046480</t>
  </si>
  <si>
    <t>YEM011290053482</t>
  </si>
  <si>
    <t>YEM011290013L483</t>
  </si>
  <si>
    <t>Human Access for Partnership and Development</t>
  </si>
  <si>
    <t>YEM011290032484</t>
  </si>
  <si>
    <t>YEM011216001485</t>
  </si>
  <si>
    <t>YEM011290043486</t>
  </si>
  <si>
    <t>YEM011290043</t>
  </si>
  <si>
    <t>Al-Dar Al-Arabia For Development and Advocacy</t>
  </si>
  <si>
    <t>YEM011290049487</t>
  </si>
  <si>
    <t>YEM011274079489</t>
  </si>
  <si>
    <t>YEM011290029490</t>
  </si>
  <si>
    <t>YEM011290039492</t>
  </si>
  <si>
    <t>YEM011290045493</t>
  </si>
  <si>
    <t>YEM011290037494</t>
  </si>
  <si>
    <t>YEM011290007495</t>
  </si>
  <si>
    <t>YEM011290029496</t>
  </si>
  <si>
    <t>YEM011290036497</t>
  </si>
  <si>
    <t>YEM011290028498</t>
  </si>
  <si>
    <t>YEM011290047499</t>
  </si>
  <si>
    <t>YEM011290018500</t>
  </si>
  <si>
    <t>YEM011126018502</t>
  </si>
  <si>
    <t>YEM011290051503</t>
  </si>
  <si>
    <t>YEM011290050504</t>
  </si>
  <si>
    <t>YEM011290038505</t>
  </si>
  <si>
    <t>YEM011290023506</t>
  </si>
  <si>
    <t>ZAF011191011260</t>
  </si>
  <si>
    <t>ZAF011092072263</t>
  </si>
  <si>
    <t>ZAF011221034272</t>
  </si>
  <si>
    <t>ZAF011221034</t>
  </si>
  <si>
    <t>STUDIETRUST</t>
  </si>
  <si>
    <t>ZAF011221044273</t>
  </si>
  <si>
    <t>ZAF011221044</t>
  </si>
  <si>
    <t>Department of Home Affairs of South Africa</t>
  </si>
  <si>
    <t>ZMB011054003279</t>
  </si>
  <si>
    <t>ZMB011296000284</t>
  </si>
  <si>
    <t>Il y a une allocation/répartition claire de l'utilisation de la contribution fournie par le HCR au taux de budgétisation maximal par personne en (salaire brut, paiement net, autres droits) ainsi que des pièces justificatives.</t>
  </si>
  <si>
    <t xml:space="preserve">Refer to the Bilateral Non - Government PPA, section 7 - Budget flexibility.The following budget line transfers are only made upon advance witten authorization by UNHCR  (Amendment of the PPA): 
- Over 30 or 50 per cent (depending on the risk assessment) of the authorized level provided (by Output Level)                                                                                      - Impacting overall Project Budget.                                                                                Movement of funds between pillars
Documentation is maintained for such transfers. </t>
  </si>
  <si>
    <t xml:space="preserve">Consulte el PPA bilateral no gubernamental, sección 7 - Flexibilidad presupuestaria. Las siguientes transferencias de líneas presupuestarias sólo se realizan previa autorización por escrito del ACNUR (Enmienda del PPA):
- más del 30 o 50 por ciento (dependiendo de la evaluación de riesgo) del nivel autorizado proporcionado (por OutputLevel) 
- lo que afecta al presupuesto global del proyecto.                                            Movimiento de fondos entre pilares
La documentación se mantiene para dichas transferencias.
</t>
  </si>
  <si>
    <t xml:space="preserve">Se référer au PPA bilatéral non gouvernemental, section 7 - Flexibilité budgétaire. Les transferts de lignes budgétaires suivants ne sont effectués que sur autorisation écrite préalable du HCR (Modification de l'AP):
- Plus de 30 ou 50 pour cent (en fonction de l'évaluation des risques) du niveau autorisé fourni (par niveau de sortant) 
- Impact sur le budget global du projet.                                                             Mouvement de fonds entre piliers
La documentation est conservée pour ces transferts. </t>
  </si>
  <si>
    <t>N/a</t>
  </si>
  <si>
    <t>The petty cash is counted during the closure of the books,  and checked during the annual audit</t>
  </si>
  <si>
    <t>The organisation do not use cheques</t>
  </si>
  <si>
    <t>N/a -  ECRE do not have sub-partners</t>
  </si>
  <si>
    <t>FY 2018</t>
  </si>
  <si>
    <t>Winbooks</t>
  </si>
  <si>
    <t>No - paper based. Procurement policy</t>
  </si>
  <si>
    <t>SdWorx-  payroll provider</t>
  </si>
  <si>
    <t>Accrual based</t>
  </si>
  <si>
    <t>Yes. It is a separate document</t>
  </si>
  <si>
    <t>Yes. The board member signed a conflict of interest declaration at the start of the board. The Director signed the declaration according to the grand terms</t>
  </si>
  <si>
    <t>Under the Belgian law, ECRE verified only the crimal check. References letter from former employer.</t>
  </si>
  <si>
    <t>Costs of unauthorised personnel could be claimed to the project</t>
  </si>
  <si>
    <t>In November 2021 ECRE updated the previous
Staff Handbook to complement the information contained in the staff work regulations</t>
  </si>
  <si>
    <t xml:space="preserve">In November 2021 ECRE updated the previous
Staff Handbook with a specific policy related to Conflict of interest and confidentiality 
Staff Handbook </t>
  </si>
  <si>
    <t>The accounting system is cost/project based and there is a specific code for the UNHCR project</t>
  </si>
  <si>
    <t>The asset register is kept and regular checks are done during the annual audit</t>
  </si>
  <si>
    <t>NO</t>
  </si>
  <si>
    <t xml:space="preserve">It has been noted that sometimes no formal consultancy contracts have been signed. There was only a general agreement by email with the consultants. 
</t>
  </si>
  <si>
    <t>We highly recommend service contracts to be concluded with all consultants.</t>
  </si>
  <si>
    <t>Small percent of cash payments.</t>
  </si>
  <si>
    <t>Staff Handbook. The latest update has been issued in 2022. The employee has to sign a declaration where they declare that have red the Handbook</t>
  </si>
  <si>
    <t>Under the Staff Handbook and Staff regulation ( work regulation). In December 2021 all the staff member joined an online certified training on prevention of sexual exploitation and abuse</t>
  </si>
  <si>
    <t xml:space="preserve">Differences between the actual personnel costs reported with the supporting payroll documentation have been noted. </t>
  </si>
  <si>
    <t>This is already organisational policy. It was not respected by staff members for two contracts. All staff will be reminded of this policy, as will the finance officer preparing payments.</t>
  </si>
  <si>
    <t>We have updated our method of calculating staff costs to represent the real likely costs, removing the "precompte" from the calculations of staff costs for the purpose of budgeting (of course, it is still used when potential liabilities are estimated as required by law)</t>
  </si>
  <si>
    <t>The account does not generate interest</t>
  </si>
  <si>
    <t>No project code on the invoice</t>
  </si>
  <si>
    <t>We noted that the various invoices do not refer to the project (analytical code, project number, etc.), making it more difficult to identify and link expenses to the correct project.</t>
  </si>
  <si>
    <t>Invalid payments made</t>
  </si>
  <si>
    <t>We recommend that the Partner ensures that the mention of "Project" is indicated at the level of the supporting documents relating to the project in order to be able to make the link between the various expenses incurred.</t>
  </si>
  <si>
    <t>Lack of recruitment procedures</t>
  </si>
  <si>
    <t>Following our interviews with ECRE staff, we found that recruitment and personnel procedures/policies within the entity were not formalized.</t>
  </si>
  <si>
    <t>Non-compliance with procedures.</t>
  </si>
  <si>
    <t>We recommend that the Partner develop and formalize its own recruitment procedures and HR policy in a manual.</t>
  </si>
  <si>
    <t>Internal control procedures are not formalized in a manual.</t>
  </si>
  <si>
    <t>We found that the Partner does not have a procedures manual summarizing the internal control policies and procedures in place within the entity. Indeed, our auditors were unable to obtain a procedures manual from ECRE during the audit  in Brussels.</t>
  </si>
  <si>
    <t>Lack of internal control system</t>
  </si>
  <si>
    <t>We recommend that the Partner adopts formal procedures in order to establish the necessary controls over the expenses incurred.</t>
  </si>
  <si>
    <t>No formal guidelines</t>
  </si>
  <si>
    <t>We recommend that the partner develop and formalize their own fraud prevention policies to ensure that fraud and malpractice are identified and managed appropriately.</t>
  </si>
  <si>
    <t>We have procedures formalized in the Human Resources Manual, with instructions for staff to follow and standard forms. So staff know what paperwork needs to be completed and no expense goes by without the forms and related control.</t>
  </si>
  <si>
    <t>Since 2012 ECRE has benefited from a fraud prevention policy in the form of the "whistle blower policy" provided for in the Human Resources Manual. The whistle blower policy aims to protect the private and public funds entrusted to us. A detailed procedure is provided in the event of the discovery of fraud (or other illegal behaviour or illicit activities) which explains to staff the steps to follow in several scenarios. In general there is protection against fraud as only Catherine Woollard and Evelyne Rottiers can make payments and payments require two electronic signatures. Also, the ECRE Board of Directors has a Finance Committee which examines the financial reports in more detail. We also have a consultant who carries out a second check on the projects and an auditor who carries out an official global audit every year. The staff does not know how to cheat. The only danger would be by one of the 4 credit cards but we would notice it at the latest one month after the expense. There are only 4 people who currently own a credit card and the limits on the cards are €5000.</t>
  </si>
  <si>
    <t>On a monthly basis. There is a work plan revied with the line manager and the Director</t>
  </si>
  <si>
    <t>The reconciliation are performed on a quarterly basis</t>
  </si>
  <si>
    <t>Inaccuracy of the actual cost reported.</t>
  </si>
  <si>
    <t>We recommend a global actual personnel cost analysis to be performed on a regular basis and upon the submission of the final financial report to UNHCR.</t>
  </si>
  <si>
    <t>On a quarterly basis, the Finance Manager and the Director review the budget against the actual expenditure of each project and verify complaint with the general grant financial rules. The Finance Manager left the organisation soon before the beginning of this audit. It is recommended to replace the position as soon as possible and implement the same procedure.</t>
  </si>
  <si>
    <t xml:space="preserve">In November 2021 ECRE updated the previous
Staff Handbook  with a specific Whistle blower Protection Policy
</t>
  </si>
  <si>
    <t xml:space="preserve">We found that the Partner has no formal policy for preventing, detecting, and addressing fraud and unethical behaviour. 
</t>
  </si>
  <si>
    <t>Inappropriate behaviour and fraud are not identified and managed appropriately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</si>
</sst>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9"/>
      <color theme="1"/>
      <name val="Arial"/>
      <family val="2"/>
    </font>
    <font>
      <b/>
      <sz val="9"/>
      <color theme="1"/>
      <name val="Arial"/>
      <family val="2"/>
    </font>
    <font>
      <sz val="9"/>
      <name val="Arial"/>
      <family val="2"/>
    </font>
    <font>
      <sz val="10"/>
      <color theme="1"/>
      <name val="Arial"/>
      <family val="2"/>
    </font>
    <font>
      <b/>
      <sz val="9"/>
      <color theme="0"/>
      <name val="Arial"/>
      <family val="2"/>
    </font>
    <font>
      <i/>
      <sz val="9"/>
      <color theme="1"/>
      <name val="Arial"/>
      <family val="2"/>
    </font>
    <font>
      <b/>
      <sz val="9"/>
      <name val="Arial"/>
      <family val="2"/>
    </font>
    <font>
      <b/>
      <u/>
      <sz val="9"/>
      <color theme="1"/>
      <name val="Arial"/>
      <family val="2"/>
    </font>
    <font>
      <i/>
      <sz val="9"/>
      <name val="Arial"/>
      <family val="2"/>
    </font>
    <font>
      <b/>
      <i/>
      <sz val="9"/>
      <color theme="0"/>
      <name val="Arial"/>
      <family val="2"/>
    </font>
    <font>
      <sz val="9"/>
      <color theme="9" tint="-0.249977111117893"/>
      <name val="Arial"/>
      <family val="2"/>
    </font>
    <font>
      <b/>
      <u/>
      <sz val="11"/>
      <color theme="1"/>
      <name val="Calibri"/>
      <family val="2"/>
      <scheme val="minor"/>
    </font>
    <font>
      <b/>
      <i/>
      <sz val="9"/>
      <name val="Arial"/>
      <family val="2"/>
    </font>
    <font>
      <sz val="9"/>
      <color theme="0" tint="-0.249977111117893"/>
      <name val="Arial"/>
      <family val="2"/>
    </font>
    <font>
      <sz val="9"/>
      <color theme="2"/>
      <name val="Arial"/>
      <family val="2"/>
    </font>
    <font>
      <sz val="11"/>
      <color theme="1"/>
      <name val="Calibri"/>
      <family val="2"/>
      <scheme val="minor"/>
    </font>
    <font>
      <sz val="9"/>
      <color rgb="FFFF0000"/>
      <name val="Arial"/>
      <family val="2"/>
    </font>
    <font>
      <sz val="9"/>
      <color theme="0"/>
      <name val="Arial"/>
      <family val="2"/>
    </font>
    <font>
      <b/>
      <sz val="11"/>
      <color theme="0"/>
      <name val="Arial"/>
      <family val="2"/>
    </font>
    <font>
      <b/>
      <sz val="9"/>
      <color rgb="FFFF0000"/>
      <name val="Arial"/>
      <family val="2"/>
    </font>
    <font>
      <i/>
      <sz val="9"/>
      <color rgb="FFFF0000"/>
      <name val="Arial"/>
      <family val="2"/>
    </font>
    <font>
      <b/>
      <sz val="9"/>
      <color rgb="FF000000"/>
      <name val="Tahoma"/>
      <family val="2"/>
    </font>
    <font>
      <b/>
      <sz val="8"/>
      <color rgb="FF000000"/>
      <name val="Tahoma"/>
      <family val="2"/>
    </font>
    <font>
      <sz val="9"/>
      <color rgb="FF000000"/>
      <name val="Tahoma"/>
      <family val="2"/>
    </font>
    <font>
      <sz val="8"/>
      <color rgb="FF000000"/>
      <name val="Tahoma"/>
      <family val="2"/>
    </font>
    <font>
      <b/>
      <sz val="10"/>
      <color rgb="FF000000"/>
      <name val="Tahoma"/>
      <family val="2"/>
    </font>
    <font>
      <sz val="10"/>
      <color rgb="FF000000"/>
      <name val="Tahoma"/>
      <family val="2"/>
    </font>
    <font>
      <b/>
      <i/>
      <sz val="9"/>
      <color theme="1"/>
      <name val="Arial"/>
      <family val="2"/>
    </font>
    <font>
      <sz val="9"/>
      <color rgb="FF000000"/>
      <name val="Arial"/>
      <family val="2"/>
    </font>
  </fonts>
  <fills count="11">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5" tint="-0.249977111117893"/>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indexed="64"/>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bottom/>
      <diagonal/>
    </border>
    <border>
      <left style="thin">
        <color indexed="64"/>
      </left>
      <right/>
      <top/>
      <bottom/>
      <diagonal/>
    </border>
    <border>
      <left/>
      <right style="thin">
        <color indexed="64"/>
      </right>
      <top style="thin">
        <color indexed="64"/>
      </top>
      <bottom/>
      <diagonal/>
    </border>
    <border>
      <left style="thin">
        <color auto="1"/>
      </left>
      <right/>
      <top style="medium">
        <color indexed="64"/>
      </top>
      <bottom/>
      <diagonal/>
    </border>
    <border>
      <left/>
      <right/>
      <top style="medium">
        <color indexed="64"/>
      </top>
      <bottom/>
      <diagonal/>
    </border>
    <border>
      <left/>
      <right style="thin">
        <color auto="1"/>
      </right>
      <top style="medium">
        <color indexed="64"/>
      </top>
      <bottom/>
      <diagonal/>
    </border>
    <border>
      <left/>
      <right/>
      <top/>
      <bottom style="medium">
        <color indexed="64"/>
      </bottom>
      <diagonal/>
    </border>
    <border>
      <left/>
      <right style="thin">
        <color auto="1"/>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style="thin">
        <color auto="1"/>
      </top>
      <bottom style="medium">
        <color indexed="64"/>
      </bottom>
      <diagonal/>
    </border>
  </borders>
  <cellStyleXfs count="3">
    <xf numFmtId="0" fontId="0" fillId="0" borderId="0"/>
    <xf numFmtId="0" fontId="4" fillId="0" borderId="0"/>
    <xf numFmtId="9" fontId="16" fillId="0" borderId="0" applyFont="0" applyFill="0" applyBorder="0" applyAlignment="0" applyProtection="0"/>
  </cellStyleXfs>
  <cellXfs count="270">
    <xf numFmtId="0" fontId="0" fillId="0" borderId="0" xfId="0"/>
    <xf numFmtId="0" fontId="1" fillId="0" borderId="0" xfId="0" applyFont="1" applyFill="1" applyAlignment="1" applyProtection="1">
      <alignment horizontal="center" vertical="top" wrapText="1"/>
    </xf>
    <xf numFmtId="0" fontId="1"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2" fillId="0" borderId="0" xfId="0" applyFont="1" applyFill="1" applyAlignment="1" applyProtection="1">
      <alignment horizontal="left" vertical="top" wrapText="1"/>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vertical="center" wrapText="1"/>
    </xf>
    <xf numFmtId="0" fontId="3" fillId="0" borderId="0" xfId="0" applyFont="1" applyFill="1" applyBorder="1" applyAlignment="1" applyProtection="1">
      <alignment horizontal="left" vertical="center" wrapText="1"/>
    </xf>
    <xf numFmtId="0" fontId="1" fillId="4" borderId="0" xfId="0" applyFont="1" applyFill="1"/>
    <xf numFmtId="0" fontId="3" fillId="4" borderId="0" xfId="0" applyFont="1" applyFill="1" applyAlignment="1">
      <alignment horizontal="left" vertical="top"/>
    </xf>
    <xf numFmtId="0" fontId="3" fillId="4" borderId="0" xfId="0" applyFont="1" applyFill="1"/>
    <xf numFmtId="0" fontId="1" fillId="4" borderId="0" xfId="0" applyFont="1" applyFill="1" applyAlignment="1">
      <alignment horizontal="left" vertical="top"/>
    </xf>
    <xf numFmtId="0" fontId="1" fillId="4" borderId="0" xfId="0" applyFont="1" applyFill="1" applyAlignment="1">
      <alignment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1" fillId="4" borderId="12" xfId="0" applyFont="1" applyFill="1" applyBorder="1" applyAlignment="1">
      <alignment vertical="center" wrapText="1"/>
    </xf>
    <xf numFmtId="0" fontId="8" fillId="4" borderId="0" xfId="0" applyFont="1" applyFill="1" applyAlignment="1">
      <alignment vertical="top"/>
    </xf>
    <xf numFmtId="0" fontId="1" fillId="4" borderId="0" xfId="0" applyFont="1" applyFill="1" applyAlignment="1">
      <alignment vertical="top"/>
    </xf>
    <xf numFmtId="0" fontId="1" fillId="0" borderId="0" xfId="0" applyFont="1" applyFill="1" applyBorder="1" applyAlignment="1" applyProtection="1">
      <alignment horizontal="center" vertical="top" wrapText="1"/>
    </xf>
    <xf numFmtId="0" fontId="3" fillId="0" borderId="0" xfId="0" applyFont="1" applyFill="1" applyBorder="1" applyAlignment="1" applyProtection="1">
      <alignment horizontal="center" vertical="center" wrapText="1"/>
    </xf>
    <xf numFmtId="0" fontId="0" fillId="0" borderId="0" xfId="0"/>
    <xf numFmtId="0" fontId="12" fillId="0" borderId="0" xfId="0" applyFont="1"/>
    <xf numFmtId="0" fontId="1" fillId="0" borderId="0" xfId="0" applyFont="1" applyFill="1" applyAlignment="1" applyProtection="1">
      <alignment horizontal="left" vertical="top" wrapText="1"/>
    </xf>
    <xf numFmtId="0" fontId="11" fillId="0" borderId="0" xfId="0" applyFont="1" applyFill="1" applyAlignment="1" applyProtection="1">
      <alignment horizontal="left" vertical="top" wrapText="1"/>
    </xf>
    <xf numFmtId="0" fontId="11" fillId="0" borderId="0" xfId="0" applyFont="1" applyFill="1" applyBorder="1" applyAlignment="1" applyProtection="1">
      <alignment horizontal="left" vertical="top" wrapText="1"/>
    </xf>
    <xf numFmtId="0" fontId="11" fillId="0" borderId="0" xfId="0" applyFont="1" applyFill="1" applyBorder="1" applyAlignment="1" applyProtection="1">
      <alignment horizontal="left" vertical="center" wrapText="1"/>
    </xf>
    <xf numFmtId="0" fontId="14" fillId="5" borderId="5" xfId="0" applyFont="1" applyFill="1" applyBorder="1" applyAlignment="1" applyProtection="1">
      <alignment vertical="center" wrapText="1"/>
      <protection locked="0"/>
    </xf>
    <xf numFmtId="0" fontId="1" fillId="0" borderId="0" xfId="0" applyFont="1" applyFill="1" applyAlignment="1" applyProtection="1">
      <alignment horizontal="center" vertical="center" wrapText="1"/>
    </xf>
    <xf numFmtId="0" fontId="5" fillId="2" borderId="24" xfId="0" applyFont="1" applyFill="1" applyBorder="1" applyAlignment="1" applyProtection="1">
      <alignment horizontal="right" vertical="top" wrapText="1"/>
    </xf>
    <xf numFmtId="0" fontId="3" fillId="5" borderId="5" xfId="0" applyFont="1" applyFill="1" applyBorder="1" applyAlignment="1" applyProtection="1">
      <alignment horizontal="center" vertical="center" wrapText="1"/>
      <protection locked="0"/>
    </xf>
    <xf numFmtId="0" fontId="3" fillId="5" borderId="5" xfId="0" applyFont="1" applyFill="1" applyBorder="1" applyAlignment="1" applyProtection="1">
      <alignment vertical="center" wrapText="1"/>
      <protection locked="0"/>
    </xf>
    <xf numFmtId="0" fontId="1" fillId="5" borderId="5" xfId="0" applyFont="1" applyFill="1" applyBorder="1" applyAlignment="1" applyProtection="1">
      <alignment horizontal="center" vertical="center" wrapText="1"/>
      <protection locked="0"/>
    </xf>
    <xf numFmtId="0" fontId="5" fillId="2" borderId="26" xfId="0" applyFont="1" applyFill="1" applyBorder="1" applyAlignment="1" applyProtection="1">
      <alignment vertical="center" wrapText="1"/>
    </xf>
    <xf numFmtId="0" fontId="5" fillId="2" borderId="27" xfId="0" applyFont="1" applyFill="1" applyBorder="1" applyAlignment="1" applyProtection="1">
      <alignment vertical="center" wrapText="1"/>
    </xf>
    <xf numFmtId="0" fontId="5" fillId="2" borderId="8" xfId="0" applyFont="1" applyFill="1" applyBorder="1" applyAlignment="1" applyProtection="1">
      <alignment vertical="center"/>
    </xf>
    <xf numFmtId="0" fontId="5" fillId="2" borderId="7" xfId="0" applyFont="1" applyFill="1" applyBorder="1" applyAlignment="1" applyProtection="1">
      <alignment vertical="center"/>
    </xf>
    <xf numFmtId="0" fontId="0" fillId="0" borderId="0" xfId="0" applyNumberFormat="1"/>
    <xf numFmtId="0" fontId="1" fillId="4" borderId="0" xfId="0" applyFont="1" applyFill="1" applyAlignment="1">
      <alignment vertical="top" wrapText="1"/>
    </xf>
    <xf numFmtId="0" fontId="3" fillId="4" borderId="1" xfId="0" applyFont="1" applyFill="1" applyBorder="1" applyAlignment="1" applyProtection="1">
      <alignment horizontal="left" vertical="center" wrapText="1"/>
      <protection locked="0"/>
    </xf>
    <xf numFmtId="0" fontId="3" fillId="4" borderId="0" xfId="0" applyFont="1" applyFill="1" applyBorder="1" applyAlignment="1" applyProtection="1">
      <alignment horizontal="center" vertical="center" wrapText="1"/>
      <protection locked="0"/>
    </xf>
    <xf numFmtId="0" fontId="1" fillId="4" borderId="0" xfId="0" applyFont="1" applyFill="1" applyBorder="1" applyAlignment="1" applyProtection="1">
      <alignment horizontal="center" vertical="top" wrapText="1"/>
      <protection locked="0"/>
    </xf>
    <xf numFmtId="9" fontId="3" fillId="4" borderId="1" xfId="2" applyFont="1" applyFill="1" applyBorder="1" applyAlignment="1" applyProtection="1">
      <alignment horizontal="left" vertical="center" wrapText="1"/>
      <protection locked="0"/>
    </xf>
    <xf numFmtId="0" fontId="5" fillId="4" borderId="0" xfId="0" applyFont="1" applyFill="1" applyBorder="1" applyAlignment="1" applyProtection="1">
      <alignment vertical="center"/>
    </xf>
    <xf numFmtId="0" fontId="14" fillId="5" borderId="5" xfId="0" applyFont="1" applyFill="1" applyBorder="1" applyAlignment="1" applyProtection="1">
      <alignment horizontal="left" vertical="center" wrapText="1"/>
      <protection locked="0"/>
    </xf>
    <xf numFmtId="0" fontId="3" fillId="4" borderId="0" xfId="0" applyFont="1" applyFill="1" applyAlignment="1">
      <alignment horizontal="left" vertical="top" wrapText="1"/>
    </xf>
    <xf numFmtId="0" fontId="1" fillId="4" borderId="11" xfId="0" applyFont="1" applyFill="1" applyBorder="1" applyAlignment="1">
      <alignment horizontal="center" vertical="center" wrapText="1"/>
    </xf>
    <xf numFmtId="0" fontId="20" fillId="4" borderId="0" xfId="0" applyFont="1" applyFill="1" applyAlignment="1">
      <alignment vertical="top" wrapText="1"/>
    </xf>
    <xf numFmtId="0" fontId="17" fillId="4" borderId="0" xfId="0" applyFont="1" applyFill="1" applyAlignment="1">
      <alignment horizontal="left" vertical="top" wrapText="1"/>
    </xf>
    <xf numFmtId="0" fontId="0" fillId="0" borderId="0" xfId="0" applyAlignment="1">
      <alignment wrapText="1"/>
    </xf>
    <xf numFmtId="0" fontId="11" fillId="4" borderId="0" xfId="0" applyFont="1" applyFill="1" applyAlignment="1" applyProtection="1">
      <alignment horizontal="left" vertical="top" wrapText="1"/>
    </xf>
    <xf numFmtId="0" fontId="3" fillId="4" borderId="0" xfId="0" applyFont="1" applyFill="1" applyBorder="1" applyAlignment="1" applyProtection="1">
      <alignment horizontal="left" vertical="center" wrapText="1"/>
      <protection locked="0"/>
    </xf>
    <xf numFmtId="0" fontId="1" fillId="4" borderId="0" xfId="0" applyFont="1" applyFill="1" applyBorder="1" applyAlignment="1" applyProtection="1">
      <alignment horizontal="left" vertical="top" wrapText="1"/>
      <protection locked="0"/>
    </xf>
    <xf numFmtId="0" fontId="3" fillId="6" borderId="5" xfId="0" applyFont="1" applyFill="1" applyBorder="1" applyAlignment="1" applyProtection="1">
      <alignment horizontal="left" vertical="center" wrapText="1"/>
    </xf>
    <xf numFmtId="0" fontId="7" fillId="8" borderId="26" xfId="0" applyFont="1" applyFill="1" applyBorder="1" applyAlignment="1" applyProtection="1">
      <alignment vertical="center" wrapText="1"/>
    </xf>
    <xf numFmtId="0" fontId="7" fillId="8" borderId="27" xfId="0" applyFont="1" applyFill="1" applyBorder="1" applyAlignment="1" applyProtection="1">
      <alignment vertical="center" wrapText="1"/>
    </xf>
    <xf numFmtId="0" fontId="5" fillId="4" borderId="0" xfId="0" applyFont="1" applyFill="1" applyBorder="1" applyAlignment="1" applyProtection="1">
      <alignment horizontal="center" vertical="center"/>
    </xf>
    <xf numFmtId="0" fontId="5" fillId="8" borderId="8" xfId="0" applyFont="1" applyFill="1" applyBorder="1" applyAlignment="1" applyProtection="1">
      <alignment vertical="center"/>
    </xf>
    <xf numFmtId="0" fontId="7" fillId="8" borderId="8" xfId="0" applyFont="1" applyFill="1" applyBorder="1" applyAlignment="1" applyProtection="1">
      <alignment vertical="center"/>
    </xf>
    <xf numFmtId="0" fontId="7" fillId="8" borderId="7" xfId="0" applyFont="1" applyFill="1" applyBorder="1" applyAlignment="1" applyProtection="1">
      <alignment vertical="center"/>
    </xf>
    <xf numFmtId="0" fontId="3" fillId="6" borderId="5" xfId="0" applyFont="1" applyFill="1" applyBorder="1" applyAlignment="1" applyProtection="1">
      <alignment horizontal="center" vertical="center" wrapText="1"/>
    </xf>
    <xf numFmtId="0" fontId="3" fillId="6" borderId="5" xfId="0" applyFont="1" applyFill="1" applyBorder="1" applyAlignment="1" applyProtection="1">
      <alignment vertical="center" wrapText="1"/>
    </xf>
    <xf numFmtId="0" fontId="5" fillId="2" borderId="17" xfId="0" applyFont="1" applyFill="1" applyBorder="1" applyAlignment="1" applyProtection="1">
      <alignment horizontal="center" vertical="center" wrapText="1"/>
      <protection hidden="1"/>
    </xf>
    <xf numFmtId="0" fontId="5" fillId="2" borderId="18" xfId="0" applyFont="1" applyFill="1" applyBorder="1" applyAlignment="1" applyProtection="1">
      <alignment horizontal="center" vertical="center" wrapText="1"/>
      <protection hidden="1"/>
    </xf>
    <xf numFmtId="0" fontId="5" fillId="2" borderId="29" xfId="0" applyFont="1" applyFill="1" applyBorder="1" applyAlignment="1" applyProtection="1">
      <alignment horizontal="center" vertical="center" wrapText="1"/>
      <protection hidden="1"/>
    </xf>
    <xf numFmtId="0" fontId="10" fillId="2" borderId="18" xfId="0" applyFont="1" applyFill="1" applyBorder="1" applyAlignment="1" applyProtection="1">
      <alignment horizontal="center" vertical="center" wrapText="1"/>
      <protection hidden="1"/>
    </xf>
    <xf numFmtId="0" fontId="10" fillId="2" borderId="19" xfId="0" applyFont="1" applyFill="1" applyBorder="1" applyAlignment="1" applyProtection="1">
      <alignment horizontal="center" vertical="center" wrapText="1"/>
      <protection hidden="1"/>
    </xf>
    <xf numFmtId="0" fontId="5" fillId="2" borderId="25" xfId="0" applyFont="1" applyFill="1" applyBorder="1" applyAlignment="1" applyProtection="1">
      <alignment vertical="center"/>
      <protection hidden="1"/>
    </xf>
    <xf numFmtId="0" fontId="5" fillId="2" borderId="26" xfId="0" applyFont="1" applyFill="1" applyBorder="1" applyAlignment="1" applyProtection="1">
      <alignment vertical="center" wrapText="1"/>
      <protection hidden="1"/>
    </xf>
    <xf numFmtId="0" fontId="1" fillId="0" borderId="1" xfId="0" applyFont="1" applyFill="1" applyBorder="1" applyAlignment="1" applyProtection="1">
      <alignment horizontal="center" vertical="center" wrapText="1"/>
      <protection hidden="1"/>
    </xf>
    <xf numFmtId="0" fontId="3" fillId="0" borderId="1" xfId="0" applyFont="1" applyFill="1" applyBorder="1" applyAlignment="1" applyProtection="1">
      <alignment vertical="center" wrapText="1"/>
      <protection hidden="1"/>
    </xf>
    <xf numFmtId="0" fontId="3" fillId="4" borderId="5" xfId="0" applyFont="1" applyFill="1" applyBorder="1" applyAlignment="1" applyProtection="1">
      <alignment horizontal="center" vertical="center" wrapText="1"/>
      <protection hidden="1"/>
    </xf>
    <xf numFmtId="0" fontId="3" fillId="0" borderId="1" xfId="0" applyFont="1" applyFill="1" applyBorder="1" applyAlignment="1" applyProtection="1">
      <alignment horizontal="center" vertical="center" wrapText="1"/>
      <protection hidden="1"/>
    </xf>
    <xf numFmtId="0" fontId="3" fillId="4" borderId="1" xfId="0" applyFont="1" applyFill="1" applyBorder="1" applyAlignment="1" applyProtection="1">
      <alignment horizontal="left" vertical="center" wrapText="1"/>
      <protection hidden="1"/>
    </xf>
    <xf numFmtId="0" fontId="1" fillId="4" borderId="1" xfId="0" applyFont="1" applyFill="1" applyBorder="1" applyAlignment="1" applyProtection="1">
      <alignment horizontal="center" vertical="center" wrapText="1"/>
      <protection hidden="1"/>
    </xf>
    <xf numFmtId="0" fontId="3" fillId="4" borderId="1" xfId="0" applyFont="1" applyFill="1" applyBorder="1" applyAlignment="1" applyProtection="1">
      <alignment vertical="center" wrapText="1"/>
      <protection hidden="1"/>
    </xf>
    <xf numFmtId="0" fontId="1" fillId="0" borderId="13" xfId="0" applyFont="1" applyFill="1" applyBorder="1" applyAlignment="1" applyProtection="1">
      <alignment horizontal="center" vertical="center" wrapText="1"/>
      <protection hidden="1"/>
    </xf>
    <xf numFmtId="0" fontId="3" fillId="0" borderId="1" xfId="0" applyFont="1" applyFill="1" applyBorder="1" applyAlignment="1" applyProtection="1">
      <alignment horizontal="left" vertical="center" wrapText="1"/>
      <protection hidden="1"/>
    </xf>
    <xf numFmtId="0" fontId="1" fillId="0" borderId="13" xfId="0" applyFont="1" applyFill="1" applyBorder="1" applyAlignment="1" applyProtection="1">
      <alignment vertical="center" wrapText="1"/>
      <protection hidden="1"/>
    </xf>
    <xf numFmtId="0" fontId="1" fillId="0" borderId="5" xfId="0" applyFont="1" applyFill="1" applyBorder="1" applyAlignment="1" applyProtection="1">
      <alignment horizontal="center" vertical="center" wrapText="1"/>
      <protection hidden="1"/>
    </xf>
    <xf numFmtId="0" fontId="1" fillId="0" borderId="5" xfId="0" quotePrefix="1" applyFont="1" applyFill="1" applyBorder="1" applyAlignment="1" applyProtection="1">
      <alignment horizontal="center" vertical="center" wrapText="1"/>
      <protection hidden="1"/>
    </xf>
    <xf numFmtId="0" fontId="5" fillId="2" borderId="4" xfId="0" applyFont="1" applyFill="1" applyBorder="1" applyAlignment="1" applyProtection="1">
      <alignment vertical="center"/>
      <protection hidden="1"/>
    </xf>
    <xf numFmtId="0" fontId="5" fillId="2" borderId="8" xfId="0" applyFont="1" applyFill="1" applyBorder="1" applyAlignment="1" applyProtection="1">
      <alignment vertical="center"/>
      <protection hidden="1"/>
    </xf>
    <xf numFmtId="0" fontId="1" fillId="0" borderId="1" xfId="0" applyFont="1" applyFill="1" applyBorder="1" applyAlignment="1" applyProtection="1">
      <alignment vertical="center" wrapText="1"/>
      <protection hidden="1"/>
    </xf>
    <xf numFmtId="0" fontId="1" fillId="0" borderId="1" xfId="0" applyFont="1" applyFill="1" applyBorder="1" applyAlignment="1" applyProtection="1">
      <alignment horizontal="left" vertical="center" wrapText="1"/>
      <protection hidden="1"/>
    </xf>
    <xf numFmtId="0" fontId="3" fillId="0" borderId="5" xfId="0" applyFont="1" applyFill="1" applyBorder="1" applyAlignment="1" applyProtection="1">
      <alignment horizontal="left" vertical="center" wrapText="1"/>
      <protection hidden="1"/>
    </xf>
    <xf numFmtId="0" fontId="3" fillId="0" borderId="13" xfId="0" applyFont="1" applyFill="1" applyBorder="1" applyAlignment="1" applyProtection="1">
      <alignment horizontal="left" vertical="center" wrapText="1"/>
      <protection hidden="1"/>
    </xf>
    <xf numFmtId="0" fontId="3" fillId="4" borderId="13" xfId="0" applyFont="1" applyFill="1" applyBorder="1" applyAlignment="1" applyProtection="1">
      <alignment horizontal="center" vertical="center" wrapText="1"/>
      <protection hidden="1"/>
    </xf>
    <xf numFmtId="0" fontId="3" fillId="4" borderId="13" xfId="0" applyFont="1" applyFill="1" applyBorder="1" applyAlignment="1" applyProtection="1">
      <alignment vertical="center" wrapText="1"/>
      <protection hidden="1"/>
    </xf>
    <xf numFmtId="0" fontId="3" fillId="4" borderId="1" xfId="0" applyFont="1" applyFill="1" applyBorder="1" applyAlignment="1" applyProtection="1">
      <alignment horizontal="center" vertical="center" wrapText="1"/>
      <protection hidden="1"/>
    </xf>
    <xf numFmtId="0" fontId="5" fillId="2" borderId="1" xfId="0" applyFont="1" applyFill="1" applyBorder="1" applyAlignment="1" applyProtection="1">
      <alignment horizontal="center" vertical="center" wrapText="1"/>
      <protection hidden="1"/>
    </xf>
    <xf numFmtId="0" fontId="5" fillId="2" borderId="1" xfId="0" applyFont="1" applyFill="1" applyBorder="1" applyAlignment="1" applyProtection="1">
      <alignment vertical="center"/>
      <protection hidden="1"/>
    </xf>
    <xf numFmtId="0" fontId="1" fillId="5" borderId="16" xfId="0" applyFont="1" applyFill="1" applyBorder="1" applyAlignment="1" applyProtection="1">
      <alignment horizontal="center" vertical="center" wrapText="1"/>
      <protection hidden="1"/>
    </xf>
    <xf numFmtId="0" fontId="18" fillId="0" borderId="0" xfId="0" applyFont="1" applyFill="1" applyAlignment="1" applyProtection="1">
      <alignment vertical="top" wrapText="1"/>
      <protection hidden="1"/>
    </xf>
    <xf numFmtId="0" fontId="5" fillId="8" borderId="18" xfId="0" applyFont="1" applyFill="1" applyBorder="1" applyAlignment="1" applyProtection="1">
      <alignment horizontal="center" vertical="center" wrapText="1"/>
      <protection hidden="1"/>
    </xf>
    <xf numFmtId="0" fontId="10" fillId="8" borderId="18" xfId="0" applyFont="1" applyFill="1" applyBorder="1" applyAlignment="1" applyProtection="1">
      <alignment horizontal="center" vertical="center" wrapText="1"/>
      <protection hidden="1"/>
    </xf>
    <xf numFmtId="0" fontId="10" fillId="8" borderId="19" xfId="0" applyFont="1" applyFill="1" applyBorder="1" applyAlignment="1" applyProtection="1">
      <alignment horizontal="center" vertical="center" wrapText="1"/>
      <protection hidden="1"/>
    </xf>
    <xf numFmtId="0" fontId="1" fillId="0" borderId="0" xfId="0" applyFont="1" applyFill="1" applyAlignment="1" applyProtection="1">
      <alignment horizontal="center" vertical="top" wrapText="1"/>
      <protection hidden="1"/>
    </xf>
    <xf numFmtId="0" fontId="1" fillId="0" borderId="0" xfId="0" applyFont="1" applyFill="1" applyAlignment="1" applyProtection="1">
      <alignment vertical="top" wrapText="1"/>
      <protection hidden="1"/>
    </xf>
    <xf numFmtId="0" fontId="1" fillId="0" borderId="0" xfId="0" applyFont="1" applyFill="1" applyAlignment="1" applyProtection="1">
      <alignment horizontal="center" vertical="center" wrapText="1"/>
      <protection hidden="1"/>
    </xf>
    <xf numFmtId="0" fontId="5" fillId="8" borderId="21" xfId="0" applyFont="1" applyFill="1" applyBorder="1" applyAlignment="1" applyProtection="1">
      <alignment vertical="top" wrapText="1"/>
      <protection hidden="1"/>
    </xf>
    <xf numFmtId="0" fontId="5" fillId="2" borderId="24" xfId="0" applyFont="1" applyFill="1" applyBorder="1" applyAlignment="1" applyProtection="1">
      <alignment horizontal="center" vertical="top" wrapText="1"/>
      <protection hidden="1"/>
    </xf>
    <xf numFmtId="0" fontId="5" fillId="2" borderId="22" xfId="0" applyFont="1" applyFill="1" applyBorder="1" applyAlignment="1" applyProtection="1">
      <alignment horizontal="center" vertical="top" wrapText="1"/>
      <protection hidden="1"/>
    </xf>
    <xf numFmtId="0" fontId="5" fillId="2" borderId="16" xfId="0" applyFont="1" applyFill="1" applyBorder="1" applyAlignment="1" applyProtection="1">
      <alignment horizontal="center" vertical="top" wrapText="1"/>
      <protection hidden="1"/>
    </xf>
    <xf numFmtId="0" fontId="5" fillId="2" borderId="24" xfId="0" applyFont="1" applyFill="1" applyBorder="1" applyAlignment="1" applyProtection="1">
      <alignment horizontal="center" vertical="center" wrapText="1"/>
      <protection hidden="1"/>
    </xf>
    <xf numFmtId="0" fontId="15" fillId="3" borderId="1" xfId="0" applyFont="1" applyFill="1" applyBorder="1" applyAlignment="1" applyProtection="1">
      <alignment horizontal="center" vertical="center" wrapText="1"/>
      <protection hidden="1"/>
    </xf>
    <xf numFmtId="0" fontId="14" fillId="5" borderId="5" xfId="0" applyFont="1" applyFill="1" applyBorder="1" applyAlignment="1" applyProtection="1">
      <alignment vertical="center" wrapText="1"/>
      <protection locked="0" hidden="1"/>
    </xf>
    <xf numFmtId="0" fontId="22" fillId="0" borderId="30" xfId="0" applyFont="1" applyBorder="1" applyAlignment="1">
      <alignment vertical="center" wrapText="1"/>
    </xf>
    <xf numFmtId="0" fontId="23" fillId="0" borderId="30" xfId="0" applyFont="1" applyBorder="1" applyAlignment="1">
      <alignment vertical="center" wrapText="1"/>
    </xf>
    <xf numFmtId="0" fontId="24" fillId="0" borderId="31" xfId="0" applyFont="1" applyBorder="1" applyAlignment="1">
      <alignment vertical="center" wrapText="1"/>
    </xf>
    <xf numFmtId="0" fontId="25" fillId="0" borderId="31" xfId="0" applyFont="1" applyBorder="1" applyAlignment="1">
      <alignment vertical="center" wrapText="1"/>
    </xf>
    <xf numFmtId="0" fontId="26" fillId="0" borderId="30" xfId="0" applyFont="1" applyBorder="1" applyAlignment="1">
      <alignment vertical="center" wrapText="1"/>
    </xf>
    <xf numFmtId="0" fontId="27" fillId="0" borderId="31" xfId="0" applyFont="1" applyBorder="1" applyAlignment="1">
      <alignment vertical="center" wrapText="1"/>
    </xf>
    <xf numFmtId="0" fontId="27" fillId="0" borderId="32" xfId="0" applyFont="1" applyBorder="1" applyAlignment="1">
      <alignment vertical="center" wrapText="1"/>
    </xf>
    <xf numFmtId="0" fontId="27" fillId="0" borderId="33" xfId="0" applyFont="1" applyBorder="1" applyAlignment="1">
      <alignment vertical="center" wrapText="1"/>
    </xf>
    <xf numFmtId="0" fontId="1" fillId="4" borderId="9" xfId="0" applyFont="1" applyFill="1" applyBorder="1" applyAlignment="1">
      <alignment wrapText="1"/>
    </xf>
    <xf numFmtId="0" fontId="1" fillId="4" borderId="9" xfId="0" applyFont="1" applyFill="1" applyBorder="1" applyAlignment="1">
      <alignment horizontal="center" vertical="center" wrapText="1"/>
    </xf>
    <xf numFmtId="0" fontId="1" fillId="4" borderId="9" xfId="0" applyFont="1" applyFill="1" applyBorder="1" applyAlignment="1">
      <alignment vertical="center" wrapText="1"/>
    </xf>
    <xf numFmtId="0" fontId="20" fillId="4" borderId="0" xfId="0" applyFont="1" applyFill="1" applyAlignment="1">
      <alignment horizontal="right" vertical="top"/>
    </xf>
    <xf numFmtId="0" fontId="3" fillId="4" borderId="0" xfId="0" applyFont="1" applyFill="1" applyAlignment="1">
      <alignment horizontal="right" vertical="top"/>
    </xf>
    <xf numFmtId="0" fontId="1" fillId="4" borderId="0" xfId="0" applyFont="1" applyFill="1" applyAlignment="1">
      <alignment horizontal="right" vertical="top"/>
    </xf>
    <xf numFmtId="0" fontId="17" fillId="4" borderId="0" xfId="0" applyFont="1" applyFill="1" applyAlignment="1">
      <alignment horizontal="right" vertical="top"/>
    </xf>
    <xf numFmtId="0" fontId="2" fillId="6" borderId="0" xfId="0" applyFont="1" applyFill="1"/>
    <xf numFmtId="0" fontId="1" fillId="6" borderId="0" xfId="0" applyFont="1" applyFill="1"/>
    <xf numFmtId="0" fontId="3" fillId="6" borderId="0" xfId="0" applyFont="1" applyFill="1" applyAlignment="1">
      <alignment vertical="top" wrapText="1"/>
    </xf>
    <xf numFmtId="0" fontId="1" fillId="6" borderId="0" xfId="0" applyFont="1" applyFill="1" applyAlignment="1">
      <alignment wrapText="1"/>
    </xf>
    <xf numFmtId="0" fontId="1" fillId="6" borderId="0" xfId="0" applyFont="1" applyFill="1" applyAlignment="1">
      <alignment horizontal="justify" vertical="center"/>
    </xf>
    <xf numFmtId="0" fontId="1" fillId="6" borderId="0" xfId="0" applyFont="1" applyFill="1" applyAlignment="1">
      <alignment vertical="center"/>
    </xf>
    <xf numFmtId="0" fontId="5" fillId="2" borderId="24" xfId="0" applyFont="1" applyFill="1" applyBorder="1" applyAlignment="1" applyProtection="1">
      <alignment horizontal="right" vertical="top" wrapText="1"/>
      <protection hidden="1"/>
    </xf>
    <xf numFmtId="0" fontId="11" fillId="0" borderId="0" xfId="0" applyFont="1" applyFill="1" applyAlignment="1" applyProtection="1">
      <alignment horizontal="left" vertical="top" wrapText="1"/>
      <protection hidden="1"/>
    </xf>
    <xf numFmtId="0" fontId="1" fillId="3" borderId="1" xfId="0" applyFont="1" applyFill="1" applyBorder="1" applyAlignment="1" applyProtection="1">
      <alignment vertical="top" wrapText="1"/>
      <protection hidden="1"/>
    </xf>
    <xf numFmtId="0" fontId="1" fillId="0" borderId="0" xfId="0" applyFont="1" applyFill="1" applyBorder="1" applyAlignment="1" applyProtection="1">
      <alignment vertical="top" wrapText="1"/>
      <protection hidden="1"/>
    </xf>
    <xf numFmtId="0" fontId="1" fillId="0" borderId="0" xfId="0" applyFont="1" applyFill="1" applyBorder="1" applyAlignment="1" applyProtection="1">
      <alignment horizontal="center" vertical="top" wrapText="1"/>
      <protection hidden="1"/>
    </xf>
    <xf numFmtId="0" fontId="11" fillId="0" borderId="0" xfId="0" applyFont="1" applyFill="1" applyBorder="1" applyAlignment="1" applyProtection="1">
      <alignment horizontal="left" vertical="top" wrapText="1"/>
      <protection hidden="1"/>
    </xf>
    <xf numFmtId="0" fontId="7" fillId="6" borderId="20" xfId="0" applyFont="1" applyFill="1" applyBorder="1" applyAlignment="1" applyProtection="1">
      <alignment vertical="top" wrapText="1"/>
      <protection hidden="1"/>
    </xf>
    <xf numFmtId="0" fontId="7" fillId="6" borderId="10" xfId="0" applyFont="1" applyFill="1" applyBorder="1" applyAlignment="1" applyProtection="1">
      <alignment vertical="top" wrapText="1"/>
      <protection hidden="1"/>
    </xf>
    <xf numFmtId="0" fontId="7" fillId="6" borderId="18" xfId="0" applyFont="1" applyFill="1" applyBorder="1" applyAlignment="1" applyProtection="1">
      <alignment horizontal="center" vertical="center" wrapText="1"/>
      <protection hidden="1"/>
    </xf>
    <xf numFmtId="0" fontId="13" fillId="6" borderId="18" xfId="0" applyFont="1" applyFill="1" applyBorder="1" applyAlignment="1" applyProtection="1">
      <alignment horizontal="center" vertical="center" wrapText="1"/>
      <protection hidden="1"/>
    </xf>
    <xf numFmtId="0" fontId="13" fillId="6" borderId="19" xfId="0" applyFont="1" applyFill="1" applyBorder="1" applyAlignment="1" applyProtection="1">
      <alignment horizontal="center" vertical="center" wrapText="1"/>
      <protection hidden="1"/>
    </xf>
    <xf numFmtId="0" fontId="2" fillId="0" borderId="0" xfId="0" applyFont="1" applyFill="1" applyAlignment="1" applyProtection="1">
      <alignment horizontal="left" vertical="top" wrapText="1"/>
      <protection hidden="1"/>
    </xf>
    <xf numFmtId="0" fontId="7" fillId="8" borderId="26" xfId="0" applyFont="1" applyFill="1" applyBorder="1" applyAlignment="1" applyProtection="1">
      <alignment vertical="center" wrapText="1"/>
      <protection hidden="1"/>
    </xf>
    <xf numFmtId="0" fontId="5" fillId="2" borderId="27" xfId="0" applyFont="1" applyFill="1" applyBorder="1" applyAlignment="1" applyProtection="1">
      <alignment vertical="center" wrapText="1"/>
      <protection hidden="1"/>
    </xf>
    <xf numFmtId="0" fontId="7" fillId="8" borderId="27" xfId="0" applyFont="1" applyFill="1" applyBorder="1" applyAlignment="1" applyProtection="1">
      <alignment vertical="center" wrapText="1"/>
      <protection hidden="1"/>
    </xf>
    <xf numFmtId="0" fontId="1" fillId="0" borderId="0" xfId="0" applyFont="1" applyFill="1" applyAlignment="1" applyProtection="1">
      <alignment horizontal="left" vertical="top" wrapText="1"/>
      <protection hidden="1"/>
    </xf>
    <xf numFmtId="9" fontId="3" fillId="4" borderId="16" xfId="0" applyNumberFormat="1" applyFont="1" applyFill="1" applyBorder="1" applyAlignment="1" applyProtection="1">
      <alignment horizontal="center" vertical="center" wrapText="1"/>
      <protection hidden="1"/>
    </xf>
    <xf numFmtId="9" fontId="3" fillId="0" borderId="3" xfId="0" applyNumberFormat="1" applyFont="1" applyFill="1" applyBorder="1" applyAlignment="1" applyProtection="1">
      <alignment horizontal="center" vertical="center" wrapText="1"/>
      <protection hidden="1"/>
    </xf>
    <xf numFmtId="0" fontId="1" fillId="5" borderId="5" xfId="0" applyFont="1" applyFill="1" applyBorder="1" applyAlignment="1" applyProtection="1">
      <alignment horizontal="center" vertical="center" wrapText="1"/>
      <protection hidden="1"/>
    </xf>
    <xf numFmtId="0" fontId="14" fillId="5" borderId="5" xfId="0" applyFont="1" applyFill="1" applyBorder="1" applyAlignment="1" applyProtection="1">
      <alignment vertical="center" wrapText="1"/>
      <protection hidden="1"/>
    </xf>
    <xf numFmtId="0" fontId="3" fillId="6" borderId="5" xfId="0" applyFont="1" applyFill="1" applyBorder="1" applyAlignment="1" applyProtection="1">
      <alignment horizontal="center" vertical="center" wrapText="1"/>
      <protection hidden="1"/>
    </xf>
    <xf numFmtId="0" fontId="3" fillId="6" borderId="5" xfId="0" applyFont="1" applyFill="1" applyBorder="1" applyAlignment="1" applyProtection="1">
      <alignment vertical="center" wrapText="1"/>
      <protection hidden="1"/>
    </xf>
    <xf numFmtId="0" fontId="1" fillId="0" borderId="16" xfId="0" applyFont="1" applyFill="1" applyBorder="1" applyAlignment="1" applyProtection="1">
      <alignment horizontal="center" vertical="center" wrapText="1"/>
      <protection hidden="1"/>
    </xf>
    <xf numFmtId="0" fontId="5" fillId="8" borderId="8" xfId="0" applyFont="1" applyFill="1" applyBorder="1" applyAlignment="1" applyProtection="1">
      <alignment vertical="center"/>
      <protection hidden="1"/>
    </xf>
    <xf numFmtId="0" fontId="5" fillId="2" borderId="7" xfId="0" applyFont="1" applyFill="1" applyBorder="1" applyAlignment="1" applyProtection="1">
      <alignment vertical="center"/>
      <protection hidden="1"/>
    </xf>
    <xf numFmtId="0" fontId="7" fillId="8" borderId="8" xfId="0" applyFont="1" applyFill="1" applyBorder="1" applyAlignment="1" applyProtection="1">
      <alignment vertical="center"/>
      <protection hidden="1"/>
    </xf>
    <xf numFmtId="0" fontId="7" fillId="8" borderId="7" xfId="0" applyFont="1" applyFill="1" applyBorder="1" applyAlignment="1" applyProtection="1">
      <alignment vertical="center"/>
      <protection hidden="1"/>
    </xf>
    <xf numFmtId="0" fontId="14" fillId="5" borderId="5" xfId="0" applyFont="1" applyFill="1" applyBorder="1" applyAlignment="1" applyProtection="1">
      <alignment horizontal="left" vertical="center" wrapText="1"/>
      <protection hidden="1"/>
    </xf>
    <xf numFmtId="0" fontId="3" fillId="5" borderId="5" xfId="0" applyFont="1" applyFill="1" applyBorder="1" applyAlignment="1" applyProtection="1">
      <alignment vertical="center" wrapText="1"/>
      <protection hidden="1"/>
    </xf>
    <xf numFmtId="0" fontId="3" fillId="6" borderId="5" xfId="0" applyFont="1" applyFill="1" applyBorder="1" applyAlignment="1" applyProtection="1">
      <alignment horizontal="left" vertical="center" wrapText="1"/>
      <protection hidden="1"/>
    </xf>
    <xf numFmtId="0" fontId="3" fillId="5" borderId="5" xfId="0" applyFont="1" applyFill="1" applyBorder="1" applyAlignment="1" applyProtection="1">
      <alignment horizontal="center" vertical="center" wrapText="1"/>
      <protection hidden="1"/>
    </xf>
    <xf numFmtId="0" fontId="5" fillId="4" borderId="0" xfId="0" applyFont="1" applyFill="1" applyBorder="1" applyAlignment="1" applyProtection="1">
      <alignment vertical="center"/>
      <protection hidden="1"/>
    </xf>
    <xf numFmtId="0" fontId="3" fillId="4" borderId="0" xfId="0" applyFont="1" applyFill="1" applyBorder="1" applyAlignment="1" applyProtection="1">
      <alignment horizontal="center" vertical="center" wrapText="1"/>
      <protection hidden="1"/>
    </xf>
    <xf numFmtId="0" fontId="1" fillId="0" borderId="0" xfId="0" applyFont="1" applyFill="1" applyBorder="1" applyAlignment="1" applyProtection="1">
      <alignment horizontal="center" vertical="center" wrapText="1"/>
      <protection hidden="1"/>
    </xf>
    <xf numFmtId="0" fontId="1" fillId="0" borderId="0" xfId="0" applyFont="1" applyFill="1" applyBorder="1" applyAlignment="1" applyProtection="1">
      <alignment vertical="center" wrapText="1"/>
      <protection hidden="1"/>
    </xf>
    <xf numFmtId="0" fontId="3"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horizontal="center" vertical="center" wrapText="1"/>
      <protection hidden="1"/>
    </xf>
    <xf numFmtId="0" fontId="11" fillId="0"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center" vertical="top" wrapText="1"/>
      <protection hidden="1"/>
    </xf>
    <xf numFmtId="0" fontId="5" fillId="2" borderId="0" xfId="0" applyFont="1" applyFill="1" applyBorder="1" applyAlignment="1" applyProtection="1">
      <alignment horizontal="center" vertical="center"/>
      <protection hidden="1"/>
    </xf>
    <xf numFmtId="0" fontId="3" fillId="4"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top" wrapText="1"/>
      <protection hidden="1"/>
    </xf>
    <xf numFmtId="9" fontId="3" fillId="4" borderId="1" xfId="2" applyFont="1" applyFill="1" applyBorder="1" applyAlignment="1" applyProtection="1">
      <alignment horizontal="left" vertical="center" wrapText="1"/>
      <protection hidden="1"/>
    </xf>
    <xf numFmtId="0" fontId="17" fillId="0" borderId="0" xfId="0" applyFont="1" applyFill="1" applyAlignment="1" applyProtection="1">
      <alignment horizontal="left" vertical="top" wrapText="1"/>
      <protection hidden="1"/>
    </xf>
    <xf numFmtId="0" fontId="18" fillId="0" borderId="0" xfId="0" applyFont="1" applyFill="1" applyBorder="1" applyAlignment="1" applyProtection="1">
      <alignment horizontal="left" vertical="top" wrapText="1"/>
      <protection hidden="1"/>
    </xf>
    <xf numFmtId="0" fontId="5" fillId="2" borderId="22" xfId="0" applyFont="1" applyFill="1" applyBorder="1" applyAlignment="1" applyProtection="1">
      <alignment horizontal="right" vertical="top" wrapText="1"/>
      <protection hidden="1"/>
    </xf>
    <xf numFmtId="0" fontId="5" fillId="2" borderId="16" xfId="0" applyFont="1" applyFill="1" applyBorder="1" applyAlignment="1" applyProtection="1">
      <alignment horizontal="right" vertical="top" wrapText="1"/>
      <protection hidden="1"/>
    </xf>
    <xf numFmtId="0" fontId="5" fillId="2" borderId="24" xfId="0" applyFont="1" applyFill="1" applyBorder="1" applyAlignment="1" applyProtection="1">
      <alignment horizontal="left" vertical="top" wrapText="1"/>
      <protection hidden="1"/>
    </xf>
    <xf numFmtId="0" fontId="5" fillId="2" borderId="22" xfId="0" applyFont="1" applyFill="1" applyBorder="1" applyAlignment="1" applyProtection="1">
      <alignment horizontal="left" vertical="top" wrapText="1"/>
      <protection hidden="1"/>
    </xf>
    <xf numFmtId="0" fontId="5" fillId="2" borderId="16" xfId="0" applyFont="1" applyFill="1" applyBorder="1" applyAlignment="1" applyProtection="1">
      <alignment horizontal="left" vertical="top" wrapText="1"/>
      <protection hidden="1"/>
    </xf>
    <xf numFmtId="0" fontId="5" fillId="2" borderId="19" xfId="0" applyFont="1" applyFill="1" applyBorder="1" applyAlignment="1" applyProtection="1">
      <alignment horizontal="center" vertical="center" wrapText="1"/>
      <protection hidden="1"/>
    </xf>
    <xf numFmtId="0" fontId="7" fillId="6" borderId="19" xfId="0" applyFont="1" applyFill="1" applyBorder="1" applyAlignment="1" applyProtection="1">
      <alignment horizontal="center" vertical="center" wrapText="1"/>
      <protection hidden="1"/>
    </xf>
    <xf numFmtId="0" fontId="1" fillId="4" borderId="4" xfId="0" applyFont="1" applyFill="1" applyBorder="1" applyAlignment="1" applyProtection="1">
      <alignment horizontal="left" vertical="top" wrapText="1"/>
      <protection hidden="1"/>
    </xf>
    <xf numFmtId="0" fontId="1" fillId="4" borderId="8" xfId="0" applyFont="1" applyFill="1" applyBorder="1" applyAlignment="1" applyProtection="1">
      <alignment horizontal="left" vertical="top" wrapText="1"/>
      <protection hidden="1"/>
    </xf>
    <xf numFmtId="0" fontId="1" fillId="4" borderId="7" xfId="0" applyFont="1" applyFill="1" applyBorder="1" applyAlignment="1" applyProtection="1">
      <alignment horizontal="left" vertical="top" wrapText="1"/>
      <protection hidden="1"/>
    </xf>
    <xf numFmtId="0" fontId="1" fillId="0" borderId="4" xfId="0" applyFont="1" applyFill="1" applyBorder="1" applyAlignment="1" applyProtection="1">
      <alignment horizontal="center" vertical="center" wrapText="1"/>
      <protection hidden="1"/>
    </xf>
    <xf numFmtId="0" fontId="1" fillId="0" borderId="8" xfId="0" applyFont="1" applyFill="1" applyBorder="1" applyAlignment="1" applyProtection="1">
      <alignment vertical="center" wrapText="1"/>
      <protection hidden="1"/>
    </xf>
    <xf numFmtId="0" fontId="1" fillId="0" borderId="8" xfId="0" applyFont="1" applyFill="1" applyBorder="1" applyAlignment="1" applyProtection="1">
      <alignment horizontal="center" vertical="center" wrapText="1"/>
      <protection hidden="1"/>
    </xf>
    <xf numFmtId="9" fontId="3" fillId="4" borderId="3" xfId="0" applyNumberFormat="1" applyFont="1" applyFill="1" applyBorder="1" applyAlignment="1" applyProtection="1">
      <alignment horizontal="center" vertical="center" wrapText="1"/>
      <protection hidden="1"/>
    </xf>
    <xf numFmtId="0" fontId="29" fillId="0" borderId="0" xfId="0" applyFont="1" applyAlignment="1">
      <alignment vertical="top" wrapText="1"/>
    </xf>
    <xf numFmtId="0" fontId="15" fillId="4" borderId="1" xfId="0" applyFont="1" applyFill="1" applyBorder="1" applyAlignment="1" applyProtection="1">
      <alignment horizontal="center" vertical="center" wrapText="1"/>
      <protection hidden="1"/>
    </xf>
    <xf numFmtId="0" fontId="0" fillId="0" borderId="0" xfId="0" applyAlignment="1">
      <alignment horizontal="right"/>
    </xf>
    <xf numFmtId="0" fontId="1" fillId="0" borderId="0" xfId="0" applyFont="1" applyFill="1" applyAlignment="1">
      <alignment vertical="top" wrapText="1"/>
    </xf>
    <xf numFmtId="9" fontId="3" fillId="4" borderId="1" xfId="0" applyNumberFormat="1" applyFont="1" applyFill="1" applyBorder="1" applyAlignment="1" applyProtection="1">
      <alignment horizontal="center" vertical="center" wrapText="1"/>
      <protection hidden="1"/>
    </xf>
    <xf numFmtId="9" fontId="3" fillId="0" borderId="1" xfId="0" applyNumberFormat="1" applyFont="1" applyFill="1" applyBorder="1" applyAlignment="1" applyProtection="1">
      <alignment horizontal="center" vertical="center" wrapText="1"/>
      <protection hidden="1"/>
    </xf>
    <xf numFmtId="0" fontId="1" fillId="0" borderId="13" xfId="0" applyFont="1" applyFill="1" applyBorder="1" applyAlignment="1" applyProtection="1">
      <alignment horizontal="left" vertical="center" wrapText="1"/>
      <protection hidden="1"/>
    </xf>
    <xf numFmtId="9" fontId="3" fillId="6" borderId="5" xfId="0" applyNumberFormat="1" applyFont="1" applyFill="1" applyBorder="1" applyAlignment="1">
      <alignment horizontal="center" vertical="center" wrapText="1"/>
    </xf>
    <xf numFmtId="9" fontId="3" fillId="6" borderId="16" xfId="0" applyNumberFormat="1" applyFont="1" applyFill="1" applyBorder="1" applyAlignment="1">
      <alignment horizontal="center" vertical="center" wrapText="1"/>
    </xf>
    <xf numFmtId="0" fontId="5" fillId="8" borderId="8" xfId="0" applyFont="1" applyFill="1" applyBorder="1" applyAlignment="1">
      <alignment vertical="center"/>
    </xf>
    <xf numFmtId="9" fontId="3" fillId="0" borderId="3" xfId="0" applyNumberFormat="1" applyFont="1" applyBorder="1" applyAlignment="1" applyProtection="1">
      <alignment horizontal="center" vertical="center" wrapText="1"/>
      <protection locked="0" hidden="1"/>
    </xf>
    <xf numFmtId="0" fontId="1" fillId="0" borderId="16" xfId="0" applyFont="1" applyBorder="1" applyAlignment="1" applyProtection="1">
      <alignment horizontal="center" vertical="center" wrapText="1"/>
      <protection hidden="1"/>
    </xf>
    <xf numFmtId="0" fontId="1" fillId="0" borderId="5" xfId="0" applyFont="1" applyBorder="1" applyAlignment="1" applyProtection="1">
      <alignment horizontal="center" vertical="center" wrapText="1"/>
      <protection locked="0"/>
    </xf>
    <xf numFmtId="0" fontId="5" fillId="2" borderId="8" xfId="0" applyFont="1" applyFill="1" applyBorder="1" applyAlignment="1">
      <alignment vertical="center"/>
    </xf>
    <xf numFmtId="0" fontId="5" fillId="2" borderId="7" xfId="0" applyFont="1" applyFill="1" applyBorder="1" applyAlignment="1">
      <alignment vertical="center"/>
    </xf>
    <xf numFmtId="0" fontId="1" fillId="0" borderId="1" xfId="0" applyFont="1" applyBorder="1" applyAlignment="1" applyProtection="1">
      <alignment horizontal="center" vertical="center" wrapText="1"/>
      <protection hidden="1"/>
    </xf>
    <xf numFmtId="0" fontId="1" fillId="0" borderId="0" xfId="0" applyFont="1" applyAlignment="1">
      <alignment horizontal="center" vertical="top" wrapText="1"/>
    </xf>
    <xf numFmtId="0" fontId="1" fillId="0" borderId="0" xfId="0" applyFont="1" applyAlignment="1">
      <alignment vertical="top" wrapText="1"/>
    </xf>
    <xf numFmtId="0" fontId="1" fillId="0" borderId="0" xfId="0" applyFont="1" applyAlignment="1">
      <alignment horizontal="center" vertical="center" wrapText="1"/>
    </xf>
    <xf numFmtId="0" fontId="11" fillId="0" borderId="0" xfId="0" applyFont="1" applyAlignment="1">
      <alignment horizontal="left" vertical="top" wrapText="1"/>
    </xf>
    <xf numFmtId="9" fontId="3" fillId="0" borderId="3" xfId="0" applyNumberFormat="1" applyFont="1" applyFill="1" applyBorder="1" applyAlignment="1" applyProtection="1">
      <alignment horizontal="center" vertical="center" wrapText="1"/>
      <protection locked="0" hidden="1"/>
    </xf>
    <xf numFmtId="0" fontId="3" fillId="4" borderId="0" xfId="0" applyFont="1" applyFill="1" applyAlignment="1">
      <alignment horizontal="left" vertical="top" wrapText="1"/>
    </xf>
    <xf numFmtId="0" fontId="3" fillId="4" borderId="34" xfId="0" applyFont="1" applyFill="1" applyBorder="1" applyAlignment="1">
      <alignment horizontal="left" vertical="top" wrapText="1"/>
    </xf>
    <xf numFmtId="0" fontId="1" fillId="4" borderId="4" xfId="0" applyFont="1" applyFill="1" applyBorder="1" applyAlignment="1" applyProtection="1">
      <alignment horizontal="center" vertical="center" wrapText="1"/>
      <protection locked="0" hidden="1"/>
    </xf>
    <xf numFmtId="0" fontId="1" fillId="4" borderId="7" xfId="0" applyFont="1" applyFill="1" applyBorder="1" applyAlignment="1" applyProtection="1">
      <alignment horizontal="center" vertical="center" wrapText="1"/>
      <protection locked="0" hidden="1"/>
    </xf>
    <xf numFmtId="0" fontId="5" fillId="10" borderId="28" xfId="0" applyFont="1" applyFill="1" applyBorder="1" applyAlignment="1" applyProtection="1">
      <alignment horizontal="center" vertical="center" wrapText="1"/>
    </xf>
    <xf numFmtId="0" fontId="5" fillId="9" borderId="28" xfId="0" applyFont="1" applyFill="1" applyBorder="1" applyAlignment="1" applyProtection="1">
      <alignment horizontal="center" vertical="center" wrapText="1"/>
    </xf>
    <xf numFmtId="0" fontId="5" fillId="8" borderId="20" xfId="0" applyFont="1" applyFill="1" applyBorder="1" applyAlignment="1" applyProtection="1">
      <alignment horizontal="center" vertical="top" wrapText="1"/>
      <protection hidden="1"/>
    </xf>
    <xf numFmtId="0" fontId="5" fillId="8" borderId="10" xfId="0" applyFont="1" applyFill="1" applyBorder="1" applyAlignment="1" applyProtection="1">
      <alignment horizontal="center" vertical="top" wrapText="1"/>
      <protection hidden="1"/>
    </xf>
    <xf numFmtId="0" fontId="1" fillId="4" borderId="4" xfId="0" applyFont="1" applyFill="1" applyBorder="1" applyAlignment="1" applyProtection="1">
      <alignment horizontal="left" vertical="top" wrapText="1"/>
      <protection locked="0"/>
    </xf>
    <xf numFmtId="0" fontId="1" fillId="4" borderId="8" xfId="0" applyFont="1" applyFill="1" applyBorder="1" applyAlignment="1" applyProtection="1">
      <alignment horizontal="left" vertical="top" wrapText="1"/>
      <protection locked="0"/>
    </xf>
    <xf numFmtId="0" fontId="1" fillId="4" borderId="7" xfId="0" applyFont="1" applyFill="1" applyBorder="1" applyAlignment="1" applyProtection="1">
      <alignment horizontal="left" vertical="top" wrapText="1"/>
      <protection locked="0"/>
    </xf>
    <xf numFmtId="0" fontId="1" fillId="0" borderId="4" xfId="0" applyFont="1" applyBorder="1" applyAlignment="1" applyProtection="1">
      <alignment horizontal="center" vertical="center" wrapText="1"/>
      <protection locked="0" hidden="1"/>
    </xf>
    <xf numFmtId="0" fontId="1" fillId="0" borderId="7" xfId="0" applyFont="1" applyBorder="1" applyAlignment="1" applyProtection="1">
      <alignment horizontal="center" vertical="center" wrapText="1"/>
      <protection locked="0" hidden="1"/>
    </xf>
    <xf numFmtId="0" fontId="2" fillId="0" borderId="4" xfId="0" applyFont="1" applyFill="1" applyBorder="1" applyAlignment="1" applyProtection="1">
      <alignment horizontal="center" vertical="center" wrapText="1"/>
      <protection hidden="1"/>
    </xf>
    <xf numFmtId="0" fontId="2" fillId="0" borderId="8" xfId="0" applyFont="1" applyFill="1" applyBorder="1" applyAlignment="1" applyProtection="1">
      <alignment horizontal="center" vertical="center" wrapText="1"/>
      <protection hidden="1"/>
    </xf>
    <xf numFmtId="0" fontId="2" fillId="0" borderId="7" xfId="0" applyFont="1" applyFill="1" applyBorder="1" applyAlignment="1" applyProtection="1">
      <alignment horizontal="center" vertical="center" wrapText="1"/>
      <protection hidden="1"/>
    </xf>
    <xf numFmtId="0" fontId="5" fillId="2" borderId="14" xfId="0" applyFont="1" applyFill="1" applyBorder="1" applyAlignment="1" applyProtection="1">
      <alignment horizontal="center" vertical="top" wrapText="1"/>
      <protection hidden="1"/>
    </xf>
    <xf numFmtId="0" fontId="5" fillId="2" borderId="15" xfId="0" applyFont="1" applyFill="1" applyBorder="1" applyAlignment="1" applyProtection="1">
      <alignment horizontal="center" vertical="top" wrapText="1"/>
      <protection hidden="1"/>
    </xf>
    <xf numFmtId="0" fontId="5" fillId="7" borderId="3" xfId="0" applyFont="1" applyFill="1" applyBorder="1" applyAlignment="1" applyProtection="1">
      <alignment horizontal="center" vertical="center" wrapText="1"/>
      <protection locked="0"/>
    </xf>
    <xf numFmtId="0" fontId="5" fillId="8" borderId="21" xfId="0" applyFont="1" applyFill="1" applyBorder="1" applyAlignment="1" applyProtection="1">
      <alignment horizontal="center" vertical="top" wrapText="1"/>
      <protection hidden="1"/>
    </xf>
    <xf numFmtId="0" fontId="5" fillId="2" borderId="21" xfId="0" applyFont="1" applyFill="1" applyBorder="1" applyAlignment="1" applyProtection="1">
      <alignment horizontal="center" vertical="top" wrapText="1"/>
      <protection hidden="1"/>
    </xf>
    <xf numFmtId="0" fontId="5" fillId="2" borderId="10" xfId="0" applyFont="1" applyFill="1" applyBorder="1" applyAlignment="1" applyProtection="1">
      <alignment horizontal="center" vertical="top" wrapText="1"/>
      <protection hidden="1"/>
    </xf>
    <xf numFmtId="0" fontId="3" fillId="0" borderId="4" xfId="0" applyFont="1" applyBorder="1" applyAlignment="1" applyProtection="1">
      <alignment horizontal="left" vertical="center" wrapText="1"/>
      <protection hidden="1"/>
    </xf>
    <xf numFmtId="0" fontId="3" fillId="0" borderId="7" xfId="0" applyFont="1" applyBorder="1" applyAlignment="1" applyProtection="1">
      <alignment horizontal="left" vertical="center" wrapText="1"/>
      <protection hidden="1"/>
    </xf>
    <xf numFmtId="0" fontId="5" fillId="2" borderId="4" xfId="0" applyFont="1" applyFill="1" applyBorder="1" applyAlignment="1" applyProtection="1">
      <alignment horizontal="left" vertical="center"/>
      <protection hidden="1"/>
    </xf>
    <xf numFmtId="0" fontId="5" fillId="2" borderId="7" xfId="0" applyFont="1" applyFill="1" applyBorder="1" applyAlignment="1" applyProtection="1">
      <alignment horizontal="left" vertical="center"/>
      <protection hidden="1"/>
    </xf>
    <xf numFmtId="0" fontId="5" fillId="2" borderId="4" xfId="0" applyFont="1" applyFill="1" applyBorder="1" applyAlignment="1" applyProtection="1">
      <alignment horizontal="center" vertical="center"/>
      <protection hidden="1"/>
    </xf>
    <xf numFmtId="0" fontId="5" fillId="2" borderId="8" xfId="0" applyFont="1" applyFill="1" applyBorder="1" applyAlignment="1" applyProtection="1">
      <alignment horizontal="center" vertical="center"/>
      <protection hidden="1"/>
    </xf>
    <xf numFmtId="0" fontId="5" fillId="2" borderId="7" xfId="0" applyFont="1" applyFill="1" applyBorder="1" applyAlignment="1" applyProtection="1">
      <alignment horizontal="center" vertical="center"/>
      <protection hidden="1"/>
    </xf>
    <xf numFmtId="0" fontId="3" fillId="0" borderId="4" xfId="0" applyFont="1" applyFill="1" applyBorder="1" applyAlignment="1" applyProtection="1">
      <alignment horizontal="left" vertical="center" wrapText="1"/>
      <protection locked="0"/>
    </xf>
    <xf numFmtId="0" fontId="3" fillId="0" borderId="8" xfId="0"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center" wrapText="1"/>
      <protection locked="0"/>
    </xf>
    <xf numFmtId="0" fontId="3" fillId="4" borderId="4" xfId="0" applyFont="1" applyFill="1" applyBorder="1" applyAlignment="1" applyProtection="1">
      <alignment horizontal="left" vertical="center" wrapText="1"/>
      <protection locked="0"/>
    </xf>
    <xf numFmtId="0" fontId="3" fillId="4" borderId="8"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left" vertical="center" wrapText="1"/>
      <protection locked="0"/>
    </xf>
    <xf numFmtId="0" fontId="1" fillId="3" borderId="4" xfId="0" applyFont="1" applyFill="1" applyBorder="1" applyAlignment="1" applyProtection="1">
      <alignment horizontal="center" vertical="top" wrapText="1"/>
      <protection locked="0"/>
    </xf>
    <xf numFmtId="0" fontId="1" fillId="3" borderId="7" xfId="0" applyFont="1" applyFill="1" applyBorder="1" applyAlignment="1" applyProtection="1">
      <alignment horizontal="center" vertical="top" wrapText="1"/>
      <protection locked="0"/>
    </xf>
    <xf numFmtId="0" fontId="1" fillId="4" borderId="4" xfId="0" applyFont="1" applyFill="1" applyBorder="1" applyAlignment="1" applyProtection="1">
      <alignment horizontal="center" vertical="top" wrapText="1"/>
      <protection hidden="1"/>
    </xf>
    <xf numFmtId="0" fontId="1" fillId="4" borderId="7" xfId="0" applyFont="1" applyFill="1" applyBorder="1" applyAlignment="1" applyProtection="1">
      <alignment horizontal="center" vertical="top" wrapText="1"/>
      <protection hidden="1"/>
    </xf>
    <xf numFmtId="0" fontId="1" fillId="6" borderId="4"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5" fillId="2" borderId="6" xfId="0" applyFont="1" applyFill="1" applyBorder="1" applyAlignment="1" applyProtection="1">
      <alignment horizontal="left" vertical="center" wrapText="1"/>
      <protection hidden="1"/>
    </xf>
    <xf numFmtId="0" fontId="5" fillId="2" borderId="23" xfId="0" applyFont="1" applyFill="1" applyBorder="1" applyAlignment="1" applyProtection="1">
      <alignment horizontal="left" vertical="center" wrapText="1"/>
      <protection hidden="1"/>
    </xf>
    <xf numFmtId="0" fontId="5" fillId="2" borderId="2" xfId="0" applyFont="1" applyFill="1" applyBorder="1" applyAlignment="1" applyProtection="1">
      <alignment horizontal="left" vertical="center" wrapText="1"/>
      <protection hidden="1"/>
    </xf>
    <xf numFmtId="0" fontId="6" fillId="0" borderId="35" xfId="0" applyFont="1" applyFill="1" applyBorder="1" applyAlignment="1" applyProtection="1">
      <alignment horizontal="left" vertical="top" wrapText="1"/>
      <protection hidden="1"/>
    </xf>
    <xf numFmtId="0" fontId="19" fillId="10" borderId="28" xfId="0" applyFont="1" applyFill="1" applyBorder="1" applyAlignment="1" applyProtection="1">
      <alignment horizontal="center" vertical="center" wrapText="1"/>
      <protection hidden="1"/>
    </xf>
    <xf numFmtId="0" fontId="19" fillId="9" borderId="28" xfId="0" applyFont="1" applyFill="1" applyBorder="1" applyAlignment="1" applyProtection="1">
      <alignment horizontal="center" vertical="center" wrapText="1"/>
      <protection hidden="1"/>
    </xf>
    <xf numFmtId="0" fontId="3" fillId="0" borderId="4" xfId="0" applyFont="1" applyFill="1" applyBorder="1" applyAlignment="1" applyProtection="1">
      <alignment horizontal="left" vertical="center" wrapText="1"/>
      <protection hidden="1"/>
    </xf>
    <xf numFmtId="0" fontId="3" fillId="0" borderId="7" xfId="0" applyFont="1" applyFill="1" applyBorder="1" applyAlignment="1" applyProtection="1">
      <alignment horizontal="left" vertical="center" wrapText="1"/>
      <protection hidden="1"/>
    </xf>
    <xf numFmtId="0" fontId="3" fillId="4" borderId="4" xfId="0" applyFont="1" applyFill="1" applyBorder="1" applyAlignment="1" applyProtection="1">
      <alignment horizontal="left" vertical="center" wrapText="1"/>
      <protection hidden="1"/>
    </xf>
    <xf numFmtId="0" fontId="3" fillId="4" borderId="8" xfId="0" applyFont="1" applyFill="1" applyBorder="1" applyAlignment="1" applyProtection="1">
      <alignment horizontal="left" vertical="center" wrapText="1"/>
      <protection hidden="1"/>
    </xf>
    <xf numFmtId="0" fontId="3" fillId="4" borderId="7" xfId="0" applyFont="1" applyFill="1" applyBorder="1" applyAlignment="1" applyProtection="1">
      <alignment horizontal="left" vertical="center" wrapText="1"/>
      <protection hidden="1"/>
    </xf>
    <xf numFmtId="0" fontId="1" fillId="4" borderId="4" xfId="0" applyFont="1" applyFill="1" applyBorder="1" applyAlignment="1" applyProtection="1">
      <alignment horizontal="left" vertical="top" wrapText="1"/>
      <protection hidden="1"/>
    </xf>
    <xf numFmtId="0" fontId="1" fillId="4" borderId="8" xfId="0" applyFont="1" applyFill="1" applyBorder="1" applyAlignment="1" applyProtection="1">
      <alignment horizontal="left" vertical="top" wrapText="1"/>
      <protection hidden="1"/>
    </xf>
    <xf numFmtId="0" fontId="1" fillId="4" borderId="7" xfId="0" applyFont="1" applyFill="1" applyBorder="1" applyAlignment="1" applyProtection="1">
      <alignment horizontal="left" vertical="top" wrapText="1"/>
      <protection hidden="1"/>
    </xf>
    <xf numFmtId="0" fontId="1" fillId="0" borderId="4" xfId="0" applyFont="1" applyFill="1" applyBorder="1" applyAlignment="1" applyProtection="1">
      <alignment horizontal="center" vertical="center" wrapText="1"/>
      <protection hidden="1"/>
    </xf>
    <xf numFmtId="0" fontId="1" fillId="0" borderId="7" xfId="0" applyFont="1" applyFill="1" applyBorder="1" applyAlignment="1" applyProtection="1">
      <alignment horizontal="center" vertical="center" wrapText="1"/>
      <protection hidden="1"/>
    </xf>
    <xf numFmtId="0" fontId="5" fillId="8" borderId="14" xfId="0" applyFont="1" applyFill="1" applyBorder="1" applyAlignment="1" applyProtection="1">
      <alignment horizontal="center" vertical="top" wrapText="1"/>
      <protection hidden="1"/>
    </xf>
    <xf numFmtId="0" fontId="5" fillId="8" borderId="15" xfId="0" applyFont="1" applyFill="1" applyBorder="1" applyAlignment="1" applyProtection="1">
      <alignment horizontal="center" vertical="top" wrapText="1"/>
      <protection hidden="1"/>
    </xf>
    <xf numFmtId="0" fontId="1" fillId="3" borderId="4" xfId="0" applyFont="1" applyFill="1" applyBorder="1" applyAlignment="1" applyProtection="1">
      <alignment horizontal="center" vertical="top" wrapText="1"/>
      <protection hidden="1"/>
    </xf>
    <xf numFmtId="0" fontId="1" fillId="3" borderId="7" xfId="0" applyFont="1" applyFill="1" applyBorder="1" applyAlignment="1" applyProtection="1">
      <alignment horizontal="center" vertical="top" wrapText="1"/>
      <protection hidden="1"/>
    </xf>
    <xf numFmtId="0" fontId="5" fillId="9" borderId="20" xfId="0" applyFont="1" applyFill="1" applyBorder="1" applyAlignment="1" applyProtection="1">
      <alignment horizontal="center" vertical="top" wrapText="1"/>
      <protection hidden="1"/>
    </xf>
    <xf numFmtId="0" fontId="5" fillId="9" borderId="10" xfId="0" applyFont="1" applyFill="1" applyBorder="1" applyAlignment="1" applyProtection="1">
      <alignment horizontal="center" vertical="top" wrapText="1"/>
      <protection hidden="1"/>
    </xf>
  </cellXfs>
  <cellStyles count="3">
    <cellStyle name="Normal" xfId="0" builtinId="0"/>
    <cellStyle name="Normal 2" xfId="1" xr:uid="{00000000-0005-0000-0000-000001000000}"/>
    <cellStyle name="Per cent" xfId="2" builtinId="5"/>
  </cellStyles>
  <dxfs count="69">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30</xdr:row>
      <xdr:rowOff>38100</xdr:rowOff>
    </xdr:from>
    <xdr:to>
      <xdr:col>2</xdr:col>
      <xdr:colOff>94573</xdr:colOff>
      <xdr:row>31</xdr:row>
      <xdr:rowOff>685701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76375" y="13639800"/>
          <a:ext cx="5419048" cy="800000"/>
        </a:xfrm>
        <a:prstGeom prst="rect">
          <a:avLst/>
        </a:prstGeom>
      </xdr:spPr>
    </xdr:pic>
    <xdr:clientData/>
  </xdr:twoCellAnchor>
  <xdr:twoCellAnchor editAs="oneCell">
    <xdr:from>
      <xdr:col>4</xdr:col>
      <xdr:colOff>57150</xdr:colOff>
      <xdr:row>30</xdr:row>
      <xdr:rowOff>38100</xdr:rowOff>
    </xdr:from>
    <xdr:to>
      <xdr:col>4</xdr:col>
      <xdr:colOff>5476198</xdr:colOff>
      <xdr:row>31</xdr:row>
      <xdr:rowOff>685701</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7829550" y="14230350"/>
          <a:ext cx="5419048" cy="800000"/>
        </a:xfrm>
        <a:prstGeom prst="rect">
          <a:avLst/>
        </a:prstGeom>
      </xdr:spPr>
    </xdr:pic>
    <xdr:clientData/>
  </xdr:twoCellAnchor>
  <xdr:oneCellAnchor>
    <xdr:from>
      <xdr:col>7</xdr:col>
      <xdr:colOff>57150</xdr:colOff>
      <xdr:row>30</xdr:row>
      <xdr:rowOff>38100</xdr:rowOff>
    </xdr:from>
    <xdr:ext cx="5419048" cy="800001"/>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stretch>
          <a:fillRect/>
        </a:stretch>
      </xdr:blipFill>
      <xdr:spPr>
        <a:xfrm>
          <a:off x="7458075" y="14182725"/>
          <a:ext cx="5419048" cy="800001"/>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zoomScale="85" zoomScaleNormal="85" workbookViewId="0">
      <selection activeCell="B5" sqref="B5"/>
    </sheetView>
  </sheetViews>
  <sheetFormatPr baseColWidth="10" defaultColWidth="9.1640625" defaultRowHeight="12" x14ac:dyDescent="0.15"/>
  <cols>
    <col min="1" max="1" width="14.5" style="17" customWidth="1"/>
    <col min="2" max="2" width="80" style="8" customWidth="1"/>
    <col min="3" max="3" width="3.1640625" style="122" customWidth="1"/>
    <col min="4" max="4" width="13.33203125" style="8" customWidth="1"/>
    <col min="5" max="5" width="84.83203125" style="8" customWidth="1"/>
    <col min="6" max="6" width="3.1640625" style="122" customWidth="1"/>
    <col min="7" max="7" width="13.33203125" style="8" customWidth="1"/>
    <col min="8" max="8" width="84.83203125" style="8" customWidth="1"/>
    <col min="9" max="16384" width="9.1640625" style="8"/>
  </cols>
  <sheetData>
    <row r="1" spans="1:8" x14ac:dyDescent="0.15">
      <c r="A1" s="16" t="s">
        <v>50</v>
      </c>
      <c r="C1" s="121"/>
      <c r="D1" s="16" t="s">
        <v>1012</v>
      </c>
      <c r="F1" s="121"/>
      <c r="G1" s="16" t="s">
        <v>1041</v>
      </c>
    </row>
    <row r="2" spans="1:8" x14ac:dyDescent="0.15">
      <c r="D2" s="17"/>
      <c r="G2" s="17"/>
    </row>
    <row r="3" spans="1:8" x14ac:dyDescent="0.15">
      <c r="D3" s="17"/>
      <c r="G3" s="17"/>
    </row>
    <row r="4" spans="1:8" ht="210.75" customHeight="1" x14ac:dyDescent="0.15">
      <c r="A4" s="117" t="s">
        <v>965</v>
      </c>
      <c r="B4" s="46" t="s">
        <v>1172</v>
      </c>
      <c r="D4" s="117" t="s">
        <v>965</v>
      </c>
      <c r="E4" s="46" t="s">
        <v>1172</v>
      </c>
      <c r="G4" s="117" t="s">
        <v>965</v>
      </c>
      <c r="H4" s="46" t="s">
        <v>1172</v>
      </c>
    </row>
    <row r="5" spans="1:8" s="10" customFormat="1" ht="195" x14ac:dyDescent="0.15">
      <c r="A5" s="118" t="s">
        <v>61</v>
      </c>
      <c r="B5" s="44" t="s">
        <v>966</v>
      </c>
      <c r="C5" s="123"/>
      <c r="D5" s="118" t="s">
        <v>1013</v>
      </c>
      <c r="E5" s="44" t="s">
        <v>1014</v>
      </c>
      <c r="F5" s="123"/>
      <c r="G5" s="118" t="s">
        <v>1013</v>
      </c>
      <c r="H5" s="44" t="s">
        <v>1042</v>
      </c>
    </row>
    <row r="6" spans="1:8" s="10" customFormat="1" ht="12" customHeight="1" x14ac:dyDescent="0.15">
      <c r="A6" s="118"/>
      <c r="B6" s="44"/>
      <c r="C6" s="123"/>
      <c r="D6" s="118"/>
      <c r="E6" s="44"/>
      <c r="F6" s="123"/>
      <c r="G6" s="9"/>
      <c r="H6" s="44"/>
    </row>
    <row r="7" spans="1:8" s="10" customFormat="1" ht="12.75" customHeight="1" x14ac:dyDescent="0.15">
      <c r="A7" s="119" t="s">
        <v>62</v>
      </c>
      <c r="B7" s="207" t="s">
        <v>967</v>
      </c>
      <c r="C7" s="123"/>
      <c r="D7" s="119" t="s">
        <v>1015</v>
      </c>
      <c r="E7" s="207" t="s">
        <v>1016</v>
      </c>
      <c r="F7" s="123"/>
      <c r="G7" s="9"/>
      <c r="H7" s="44"/>
    </row>
    <row r="8" spans="1:8" ht="12" customHeight="1" x14ac:dyDescent="0.15">
      <c r="A8" s="119"/>
      <c r="B8" s="207"/>
      <c r="C8" s="124"/>
      <c r="D8" s="119"/>
      <c r="E8" s="207"/>
      <c r="F8" s="124"/>
      <c r="G8" s="119" t="s">
        <v>1015</v>
      </c>
      <c r="H8" s="207" t="s">
        <v>1043</v>
      </c>
    </row>
    <row r="9" spans="1:8" x14ac:dyDescent="0.15">
      <c r="A9" s="119"/>
      <c r="B9" s="207"/>
      <c r="C9" s="125"/>
      <c r="D9" s="119"/>
      <c r="E9" s="207"/>
      <c r="F9" s="125"/>
      <c r="G9" s="11"/>
      <c r="H9" s="207"/>
    </row>
    <row r="10" spans="1:8" ht="15.75" customHeight="1" x14ac:dyDescent="0.15">
      <c r="A10" s="119"/>
      <c r="B10" s="207"/>
      <c r="C10" s="125"/>
      <c r="D10" s="11"/>
      <c r="E10" s="207"/>
      <c r="F10" s="125"/>
      <c r="G10" s="119"/>
      <c r="H10" s="207"/>
    </row>
    <row r="11" spans="1:8" x14ac:dyDescent="0.15">
      <c r="A11" s="119"/>
      <c r="B11" s="207"/>
      <c r="D11" s="11"/>
      <c r="E11" s="207"/>
      <c r="G11" s="11"/>
      <c r="H11" s="207"/>
    </row>
    <row r="12" spans="1:8" x14ac:dyDescent="0.15">
      <c r="A12" s="11"/>
      <c r="B12" s="207"/>
      <c r="D12" s="11"/>
      <c r="E12" s="207"/>
      <c r="G12" s="11"/>
      <c r="H12" s="207"/>
    </row>
    <row r="13" spans="1:8" ht="94.5" customHeight="1" thickBot="1" x14ac:dyDescent="0.2">
      <c r="A13" s="11"/>
      <c r="B13" s="207"/>
      <c r="D13" s="11"/>
      <c r="E13" s="208"/>
      <c r="G13" s="11"/>
      <c r="H13" s="207"/>
    </row>
    <row r="14" spans="1:8" ht="14" thickBot="1" x14ac:dyDescent="0.2">
      <c r="A14" s="13" t="s">
        <v>51</v>
      </c>
      <c r="B14" s="14" t="s">
        <v>52</v>
      </c>
      <c r="D14" s="106" t="s">
        <v>1017</v>
      </c>
      <c r="E14" s="107" t="s">
        <v>1018</v>
      </c>
      <c r="G14" s="13" t="s">
        <v>51</v>
      </c>
      <c r="H14" s="14" t="s">
        <v>52</v>
      </c>
    </row>
    <row r="15" spans="1:8" ht="27" thickBot="1" x14ac:dyDescent="0.2">
      <c r="A15" s="115" t="s">
        <v>53</v>
      </c>
      <c r="B15" s="116" t="s">
        <v>1039</v>
      </c>
      <c r="D15" s="108" t="s">
        <v>1019</v>
      </c>
      <c r="E15" s="109" t="s">
        <v>1020</v>
      </c>
      <c r="G15" s="115" t="s">
        <v>53</v>
      </c>
      <c r="H15" s="116" t="s">
        <v>1039</v>
      </c>
    </row>
    <row r="16" spans="1:8" ht="27" thickBot="1" x14ac:dyDescent="0.2">
      <c r="A16" s="45" t="s">
        <v>54</v>
      </c>
      <c r="B16" s="15" t="s">
        <v>65</v>
      </c>
      <c r="D16" s="108" t="s">
        <v>1021</v>
      </c>
      <c r="E16" s="109" t="s">
        <v>1022</v>
      </c>
      <c r="G16" s="45" t="s">
        <v>54</v>
      </c>
      <c r="H16" s="15" t="s">
        <v>65</v>
      </c>
    </row>
    <row r="17" spans="1:8" ht="27" thickBot="1" x14ac:dyDescent="0.2">
      <c r="A17" s="115" t="s">
        <v>55</v>
      </c>
      <c r="B17" s="116" t="s">
        <v>1038</v>
      </c>
      <c r="D17" s="108" t="s">
        <v>1023</v>
      </c>
      <c r="E17" s="109" t="s">
        <v>1024</v>
      </c>
      <c r="G17" s="115" t="s">
        <v>55</v>
      </c>
      <c r="H17" s="116" t="s">
        <v>1038</v>
      </c>
    </row>
    <row r="18" spans="1:8" x14ac:dyDescent="0.15">
      <c r="A18" s="11"/>
      <c r="B18" s="44"/>
      <c r="D18" s="11"/>
      <c r="E18" s="11"/>
      <c r="G18" s="11"/>
      <c r="H18" s="44"/>
    </row>
    <row r="19" spans="1:8" ht="26" x14ac:dyDescent="0.15">
      <c r="A19" s="120" t="s">
        <v>109</v>
      </c>
      <c r="B19" s="47" t="s">
        <v>968</v>
      </c>
      <c r="D19" s="120" t="s">
        <v>109</v>
      </c>
      <c r="E19" s="47" t="s">
        <v>1037</v>
      </c>
      <c r="G19" s="120" t="s">
        <v>109</v>
      </c>
      <c r="H19" s="47" t="s">
        <v>1047</v>
      </c>
    </row>
    <row r="20" spans="1:8" ht="13" thickBot="1" x14ac:dyDescent="0.2">
      <c r="A20" s="11"/>
      <c r="B20" s="44"/>
      <c r="D20" s="11"/>
      <c r="E20" s="11"/>
      <c r="G20" s="11"/>
      <c r="H20" s="44"/>
    </row>
    <row r="21" spans="1:8" ht="29" thickBot="1" x14ac:dyDescent="0.2">
      <c r="A21" s="13" t="s">
        <v>56</v>
      </c>
      <c r="B21" s="14" t="s">
        <v>57</v>
      </c>
      <c r="D21" s="110" t="s">
        <v>1025</v>
      </c>
      <c r="E21" s="110" t="s">
        <v>1026</v>
      </c>
      <c r="G21" s="13" t="s">
        <v>56</v>
      </c>
      <c r="H21" s="14" t="s">
        <v>57</v>
      </c>
    </row>
    <row r="22" spans="1:8" ht="43" thickBot="1" x14ac:dyDescent="0.2">
      <c r="A22" s="45" t="s">
        <v>954</v>
      </c>
      <c r="B22" s="15" t="s">
        <v>58</v>
      </c>
      <c r="D22" s="111" t="s">
        <v>960</v>
      </c>
      <c r="E22" s="111" t="s">
        <v>1027</v>
      </c>
      <c r="G22" s="45" t="s">
        <v>954</v>
      </c>
      <c r="H22" s="15" t="s">
        <v>58</v>
      </c>
    </row>
    <row r="23" spans="1:8" ht="43" thickBot="1" x14ac:dyDescent="0.2">
      <c r="A23" s="45" t="s">
        <v>1040</v>
      </c>
      <c r="B23" s="15" t="s">
        <v>59</v>
      </c>
      <c r="C23" s="126"/>
      <c r="D23" s="111" t="s">
        <v>963</v>
      </c>
      <c r="E23" s="112" t="s">
        <v>1028</v>
      </c>
      <c r="F23" s="126"/>
      <c r="G23" s="45" t="s">
        <v>1040</v>
      </c>
      <c r="H23" s="15" t="s">
        <v>59</v>
      </c>
    </row>
    <row r="24" spans="1:8" ht="40" thickBot="1" x14ac:dyDescent="0.2">
      <c r="A24" s="45" t="s">
        <v>961</v>
      </c>
      <c r="B24" s="15" t="s">
        <v>60</v>
      </c>
      <c r="D24" s="113" t="s">
        <v>964</v>
      </c>
      <c r="E24" s="114" t="s">
        <v>1029</v>
      </c>
      <c r="G24" s="45" t="s">
        <v>961</v>
      </c>
      <c r="H24" s="15" t="s">
        <v>60</v>
      </c>
    </row>
    <row r="25" spans="1:8" x14ac:dyDescent="0.15">
      <c r="A25" s="11"/>
      <c r="B25" s="11"/>
      <c r="D25" s="17"/>
      <c r="E25" s="17"/>
      <c r="G25" s="11"/>
      <c r="H25" s="11"/>
    </row>
    <row r="26" spans="1:8" ht="168" customHeight="1" x14ac:dyDescent="0.15">
      <c r="A26" s="119" t="s">
        <v>63</v>
      </c>
      <c r="B26" s="44" t="s">
        <v>969</v>
      </c>
      <c r="D26" s="119" t="s">
        <v>1030</v>
      </c>
      <c r="E26" s="44" t="s">
        <v>1031</v>
      </c>
      <c r="G26" s="119" t="s">
        <v>1030</v>
      </c>
      <c r="H26" s="44" t="s">
        <v>1044</v>
      </c>
    </row>
    <row r="27" spans="1:8" x14ac:dyDescent="0.15">
      <c r="A27" s="11"/>
      <c r="B27" s="11"/>
      <c r="D27" s="119"/>
      <c r="G27" s="119"/>
      <c r="H27" s="11"/>
    </row>
    <row r="28" spans="1:8" x14ac:dyDescent="0.15">
      <c r="D28" s="119"/>
      <c r="G28" s="119"/>
      <c r="H28" s="11"/>
    </row>
    <row r="29" spans="1:8" ht="26" x14ac:dyDescent="0.15">
      <c r="A29" s="119" t="s">
        <v>339</v>
      </c>
      <c r="B29" s="37" t="s">
        <v>342</v>
      </c>
      <c r="D29" s="119" t="s">
        <v>1032</v>
      </c>
      <c r="E29" s="12" t="s">
        <v>1033</v>
      </c>
      <c r="G29" s="119" t="s">
        <v>1032</v>
      </c>
      <c r="H29" s="12" t="s">
        <v>1045</v>
      </c>
    </row>
    <row r="30" spans="1:8" ht="22.75" customHeight="1" x14ac:dyDescent="0.15">
      <c r="D30" s="119"/>
      <c r="G30" s="17"/>
    </row>
    <row r="31" spans="1:8" x14ac:dyDescent="0.15">
      <c r="D31" s="119"/>
      <c r="G31" s="17"/>
    </row>
    <row r="32" spans="1:8" ht="103.5" customHeight="1" x14ac:dyDescent="0.15">
      <c r="B32" s="12" t="s">
        <v>340</v>
      </c>
      <c r="D32" s="119"/>
      <c r="E32" s="12" t="s">
        <v>1034</v>
      </c>
      <c r="G32" s="11"/>
      <c r="H32" s="12" t="s">
        <v>1046</v>
      </c>
    </row>
    <row r="33" spans="2:8" x14ac:dyDescent="0.15">
      <c r="D33" s="119"/>
      <c r="G33" s="17"/>
    </row>
    <row r="34" spans="2:8" x14ac:dyDescent="0.15">
      <c r="D34" s="17"/>
      <c r="G34" s="17"/>
      <c r="H34" s="12"/>
    </row>
    <row r="35" spans="2:8" x14ac:dyDescent="0.15">
      <c r="D35" s="17"/>
      <c r="G35" s="17"/>
    </row>
    <row r="36" spans="2:8" x14ac:dyDescent="0.15">
      <c r="B36" s="12"/>
      <c r="D36" s="17"/>
      <c r="G36" s="17"/>
    </row>
    <row r="37" spans="2:8" x14ac:dyDescent="0.15">
      <c r="D37" s="17"/>
      <c r="G37" s="17"/>
    </row>
    <row r="38" spans="2:8" x14ac:dyDescent="0.15">
      <c r="D38" s="17"/>
      <c r="G38" s="17"/>
    </row>
    <row r="39" spans="2:8" x14ac:dyDescent="0.15">
      <c r="D39" s="17"/>
      <c r="G39" s="17"/>
    </row>
    <row r="40" spans="2:8" x14ac:dyDescent="0.15">
      <c r="D40" s="17"/>
      <c r="G40" s="17"/>
    </row>
    <row r="41" spans="2:8" x14ac:dyDescent="0.15">
      <c r="D41" s="17"/>
      <c r="G41" s="17"/>
    </row>
    <row r="42" spans="2:8" x14ac:dyDescent="0.15">
      <c r="D42" s="17"/>
      <c r="G42" s="17"/>
      <c r="H42" s="12"/>
    </row>
    <row r="43" spans="2:8" x14ac:dyDescent="0.15">
      <c r="D43" s="17"/>
      <c r="G43" s="17"/>
    </row>
    <row r="44" spans="2:8" x14ac:dyDescent="0.15">
      <c r="D44" s="17"/>
      <c r="G44" s="17"/>
    </row>
    <row r="45" spans="2:8" x14ac:dyDescent="0.15">
      <c r="D45" s="17"/>
      <c r="G45" s="17"/>
    </row>
    <row r="46" spans="2:8" x14ac:dyDescent="0.15">
      <c r="D46" s="17"/>
      <c r="G46" s="17"/>
    </row>
    <row r="47" spans="2:8" x14ac:dyDescent="0.15">
      <c r="D47" s="17"/>
      <c r="G47" s="17"/>
    </row>
  </sheetData>
  <sheetProtection algorithmName="SHA-512" hashValue="Gb/Ce5G4vhh3dSWCmUbCpQRNnXXlhTUPqyQ30sIgUYx08QMriGWCmh4UWYpB0XeIBJVe8koRRsF1ozRmXgLB1Q==" saltValue="g8VcOXF7CQbznKmfBrUAHg==" spinCount="100000" sheet="1" formatColumns="0" formatRows="0"/>
  <mergeCells count="3">
    <mergeCell ref="H8:H13"/>
    <mergeCell ref="E7:E13"/>
    <mergeCell ref="B7: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outlinePr summaryRight="0"/>
    <pageSetUpPr fitToPage="1"/>
  </sheetPr>
  <dimension ref="A1:AA118"/>
  <sheetViews>
    <sheetView showGridLines="0" tabSelected="1" topLeftCell="D34" zoomScale="101" zoomScaleNormal="85" zoomScaleSheetLayoutView="90" zoomScalePageLayoutView="62" workbookViewId="0">
      <selection activeCell="H43" sqref="H43"/>
    </sheetView>
  </sheetViews>
  <sheetFormatPr baseColWidth="10" defaultColWidth="9.1640625" defaultRowHeight="12" outlineLevelCol="1" x14ac:dyDescent="0.2"/>
  <cols>
    <col min="1" max="1" width="1.5" style="2" customWidth="1"/>
    <col min="2" max="2" width="12.83203125" style="1" customWidth="1"/>
    <col min="3" max="3" width="20.5" style="2" customWidth="1"/>
    <col min="4" max="4" width="32.1640625" style="2" customWidth="1"/>
    <col min="5" max="5" width="9.5" style="1" customWidth="1"/>
    <col min="6" max="6" width="17.33203125" style="2" customWidth="1"/>
    <col min="7" max="7" width="11.83203125" style="27" customWidth="1"/>
    <col min="8" max="8" width="61.5" style="2" customWidth="1"/>
    <col min="9" max="9" width="13" style="1" customWidth="1"/>
    <col min="10" max="10" width="15.5" style="23" customWidth="1"/>
    <col min="11" max="11" width="13" style="23" customWidth="1"/>
    <col min="12" max="12" width="15.83203125" style="23" customWidth="1"/>
    <col min="13" max="13" width="16.6640625" style="23" customWidth="1"/>
    <col min="14" max="14" width="35.83203125" style="23" customWidth="1"/>
    <col min="15" max="16" width="35.5" style="2" customWidth="1" outlineLevel="1"/>
    <col min="17" max="17" width="12.1640625" style="2" customWidth="1" outlineLevel="1"/>
    <col min="18" max="18" width="35.5" style="2" customWidth="1" outlineLevel="1"/>
    <col min="19" max="20" width="30.1640625" style="2" customWidth="1" outlineLevel="1"/>
    <col min="21" max="21" width="31" style="23" customWidth="1"/>
    <col min="22" max="23" width="35.5" style="2" customWidth="1" outlineLevel="1"/>
    <col min="24" max="24" width="12.1640625" style="2" customWidth="1" outlineLevel="1"/>
    <col min="25" max="25" width="35.5" style="2" customWidth="1" outlineLevel="1"/>
    <col min="26" max="27" width="30.1640625" style="2" customWidth="1" outlineLevel="1"/>
    <col min="28" max="28" width="9.1640625" style="2"/>
    <col min="29" max="29" width="9.1640625" style="2" customWidth="1"/>
    <col min="30" max="30" width="7.83203125" style="2" bestFit="1" customWidth="1"/>
    <col min="31" max="16384" width="9.1640625" style="2"/>
  </cols>
  <sheetData>
    <row r="1" spans="1:27" ht="26" x14ac:dyDescent="0.2">
      <c r="A1" s="92" t="str">
        <f>IF(LEFT(B1,2)="SE","EN",LEFT(B1,2))</f>
        <v>EN</v>
      </c>
      <c r="B1" s="225" t="s">
        <v>981</v>
      </c>
      <c r="C1" s="225"/>
      <c r="D1" s="28"/>
      <c r="E1" s="28"/>
      <c r="F1" s="103" t="str">
        <f ca="1">INDIRECT(CONCATENATE("'ICQ ",$A$1,"'!",CELL("address",F1)))</f>
        <v>Validity checks</v>
      </c>
    </row>
    <row r="2" spans="1:27" ht="13" x14ac:dyDescent="0.2">
      <c r="B2" s="248" t="str">
        <f ca="1">INDIRECT(CONCATENATE("'ICQ ",$A$1,"'!",CELL("address",B2)))</f>
        <v>Partner Information</v>
      </c>
      <c r="C2" s="100" t="str">
        <f ca="1">INDIRECT(CONCATENATE("'ICQ ",$A$1,"'!",CELL("address",C2)))</f>
        <v>Partner Name</v>
      </c>
      <c r="D2" s="244" t="str">
        <f>IF(OR(ISBLANK(D3),ISBLANK(D4),ISBLANK(D5)),"PLEASE FILL IN CELLS BELOW",IF(ISERROR(VLOOKUP(_xlfn.CONCAT(D4,D3,IFERROR(LEFT(D5, FIND(";",D5)-1),D5)),'Partner Validation'!A:E,5,FALSE)),"ONE OR MORE ERROR IN BELOW FIELDS",VLOOKUP(_xlfn.CONCAT(D4,D3,IFERROR(LEFT(D5, FIND(";",D5)-1),D5)),'Partner Validation'!A:E,5,FALSE)))</f>
        <v>EUROPEAN COUNCIL ON REFUGEES AND EXILES</v>
      </c>
      <c r="E2" s="245"/>
      <c r="F2" s="187"/>
      <c r="H2" s="3"/>
      <c r="I2" s="18"/>
      <c r="J2" s="24"/>
      <c r="K2" s="24"/>
      <c r="L2" s="24"/>
      <c r="M2" s="24"/>
      <c r="N2" s="24"/>
      <c r="U2" s="24"/>
    </row>
    <row r="3" spans="1:27" ht="13" x14ac:dyDescent="0.2">
      <c r="B3" s="249">
        <f t="shared" ref="B3:B5" ca="1" si="0">IFERROR(INDIRECT(CONCATENATE("'ICQ ",LEFT($B$1,2),"'!",CELL("address",B3))),INDIRECT(CONCATENATE("'ICQ EN'!",CELL("address",B3))))</f>
        <v>0</v>
      </c>
      <c r="C3" s="101" t="str">
        <f t="shared" ref="C3:C4" ca="1" si="1">INDIRECT(CONCATENATE("'ICQ ",$A$1,"'!",CELL("address",C3)))</f>
        <v>Partner ID</v>
      </c>
      <c r="D3" s="242">
        <v>1022023</v>
      </c>
      <c r="E3" s="243"/>
      <c r="F3" s="187">
        <f>IFERROR(IF(VLOOKUP(D3,'Partner Validation'!D:D,1,FALSE)=D3,1,0),0)</f>
        <v>1</v>
      </c>
      <c r="H3" s="3"/>
      <c r="I3" s="18"/>
      <c r="J3" s="24"/>
      <c r="K3" s="24"/>
      <c r="L3" s="24"/>
      <c r="M3" s="24"/>
      <c r="N3" s="24"/>
      <c r="U3" s="24"/>
    </row>
    <row r="4" spans="1:27" ht="13" x14ac:dyDescent="0.2">
      <c r="B4" s="249">
        <f t="shared" ca="1" si="0"/>
        <v>0</v>
      </c>
      <c r="C4" s="101" t="str">
        <f t="shared" ca="1" si="1"/>
        <v>Business Unit</v>
      </c>
      <c r="D4" s="242" t="s">
        <v>1870</v>
      </c>
      <c r="E4" s="243"/>
      <c r="F4" s="187">
        <f>IFERROR(IF(VLOOKUP(D4,'Partner Validation'!C:C,1,FALSE)=D4,1,0),0)</f>
        <v>1</v>
      </c>
      <c r="H4" s="3"/>
      <c r="I4" s="18"/>
      <c r="J4" s="24"/>
      <c r="K4" s="24"/>
      <c r="L4" s="24"/>
      <c r="M4" s="24"/>
      <c r="N4" s="24"/>
      <c r="U4" s="24"/>
    </row>
    <row r="5" spans="1:27" ht="14" thickBot="1" x14ac:dyDescent="0.25">
      <c r="B5" s="250">
        <f t="shared" ca="1" si="0"/>
        <v>0</v>
      </c>
      <c r="C5" s="102" t="str">
        <f ca="1">INDIRECT(CONCATENATE("'ICQ ",$A$1,"'!",CELL("address",C5))) &amp; "*"</f>
        <v>IP Agreement Number*</v>
      </c>
      <c r="D5" s="242">
        <v>61</v>
      </c>
      <c r="E5" s="243"/>
      <c r="F5" s="187">
        <f>IFERROR(IF(VLOOKUP(D5,'Partner Validation'!F:F,1,FALSE)=D5,1,0),0)</f>
        <v>1</v>
      </c>
      <c r="K5" s="211" t="s">
        <v>1787</v>
      </c>
      <c r="L5" s="211"/>
      <c r="M5" s="211"/>
      <c r="N5" s="211"/>
      <c r="O5" s="211"/>
      <c r="P5" s="211"/>
      <c r="Q5" s="211"/>
      <c r="R5" s="211"/>
      <c r="S5" s="211"/>
      <c r="T5" s="211"/>
      <c r="U5" s="212" t="s">
        <v>3018</v>
      </c>
      <c r="V5" s="212"/>
      <c r="W5" s="212"/>
      <c r="X5" s="212"/>
      <c r="Y5" s="212"/>
      <c r="Z5" s="212"/>
      <c r="AA5" s="212"/>
    </row>
    <row r="6" spans="1:27" ht="13" thickBot="1" x14ac:dyDescent="0.25">
      <c r="B6" s="96"/>
      <c r="C6" s="251" t="s">
        <v>1484</v>
      </c>
      <c r="D6" s="251"/>
      <c r="E6" s="251"/>
      <c r="F6" s="251"/>
      <c r="G6" s="98"/>
      <c r="H6" s="97"/>
      <c r="I6" s="213" t="s">
        <v>3018</v>
      </c>
      <c r="J6" s="214"/>
      <c r="K6" s="227" t="str">
        <f t="shared" ref="K6:R6" ca="1" si="2">INDIRECT(CONCATENATE("'ICQ ",$A$1,"'!",CELL("address",K6)))</f>
        <v>TO BE COMPLETED BY THE PARTNER'S AUDITOR</v>
      </c>
      <c r="L6" s="227">
        <f t="shared" ca="1" si="2"/>
        <v>0</v>
      </c>
      <c r="M6" s="227" t="str">
        <f t="shared" ca="1" si="2"/>
        <v>TO BE COMPLETED BY LOCAL MANAGEMENT</v>
      </c>
      <c r="N6" s="227">
        <f t="shared" ca="1" si="2"/>
        <v>0</v>
      </c>
      <c r="O6" s="227" t="str">
        <f t="shared" ca="1" si="2"/>
        <v>TO BE COMPLETED BY LOCAL MANAGEMENT</v>
      </c>
      <c r="P6" s="227">
        <f t="shared" ca="1" si="2"/>
        <v>0</v>
      </c>
      <c r="Q6" s="227" t="str">
        <f t="shared" ca="1" si="2"/>
        <v>TO BE COMPLETED BY LOCAL MANAGEMENT</v>
      </c>
      <c r="R6" s="228">
        <f t="shared" ca="1" si="2"/>
        <v>0</v>
      </c>
      <c r="S6" s="223" t="str">
        <f t="shared" ref="S6:T6" ca="1" si="3">INDIRECT(CONCATENATE("'ICQ ",$A$1,"'!",CELL("address",S6)))</f>
        <v>TO BE COMPLETED BY LOCAL MANAGEMENT</v>
      </c>
      <c r="T6" s="224">
        <f t="shared" ca="1" si="3"/>
        <v>0</v>
      </c>
      <c r="U6" s="99"/>
      <c r="V6" s="99"/>
      <c r="W6" s="99"/>
      <c r="X6" s="99"/>
      <c r="Y6" s="99"/>
      <c r="Z6" s="226"/>
      <c r="AA6" s="226"/>
    </row>
    <row r="7" spans="1:27" s="4" customFormat="1" ht="40" thickBot="1" x14ac:dyDescent="0.25">
      <c r="B7" s="61" t="str">
        <f t="shared" ref="B7:AA22" ca="1" si="4">INDIRECT(CONCATENATE("'ICQ ",$A$1,"'!",CELL("address",B7)))</f>
        <v>Process #</v>
      </c>
      <c r="C7" s="62" t="str">
        <f t="shared" ca="1" si="4"/>
        <v>Process</v>
      </c>
      <c r="D7" s="62" t="str">
        <f t="shared" ca="1" si="4"/>
        <v>General risk</v>
      </c>
      <c r="E7" s="62" t="str">
        <f t="shared" ca="1" si="4"/>
        <v>Key control #</v>
      </c>
      <c r="F7" s="62" t="str">
        <f t="shared" ca="1" si="4"/>
        <v>Key control title</v>
      </c>
      <c r="G7" s="62" t="str">
        <f t="shared" ca="1" si="4"/>
        <v>Key control attribute #</v>
      </c>
      <c r="H7" s="62" t="str">
        <f t="shared" ca="1" si="4"/>
        <v>Key control attribute</v>
      </c>
      <c r="I7" s="93" t="str">
        <f t="shared" ca="1" si="4"/>
        <v>Applicability of the control at the Partner?</v>
      </c>
      <c r="J7" s="93" t="str">
        <f t="shared" ca="1" si="4"/>
        <v>Existence of the control</v>
      </c>
      <c r="K7" s="63" t="str">
        <f t="shared" ca="1" si="4"/>
        <v>Applicability of the control at the Partner?</v>
      </c>
      <c r="L7" s="62" t="str">
        <f t="shared" ca="1" si="4"/>
        <v>Existence of the control</v>
      </c>
      <c r="M7" s="62" t="str">
        <f t="shared" ca="1" si="4"/>
        <v>Prior year recommendation status</v>
      </c>
      <c r="N7" s="62" t="str">
        <f t="shared" ca="1" si="4"/>
        <v>Comments</v>
      </c>
      <c r="O7" s="62" t="str">
        <f t="shared" ca="1" si="4"/>
        <v>Management letter finding</v>
      </c>
      <c r="P7" s="62" t="str">
        <f t="shared" ca="1" si="4"/>
        <v>Risk</v>
      </c>
      <c r="Q7" s="62" t="str">
        <f t="shared" ca="1" si="4"/>
        <v>Risk Criticality</v>
      </c>
      <c r="R7" s="62" t="str">
        <f t="shared" ca="1" si="4"/>
        <v>Auditor's recommendation</v>
      </c>
      <c r="S7" s="64" t="str">
        <f t="shared" ca="1" si="4"/>
        <v>Management comments and proposed actions</v>
      </c>
      <c r="T7" s="65" t="str">
        <f t="shared" ca="1" si="4"/>
        <v>Deadlines for actions and responsible person</v>
      </c>
      <c r="U7" s="93" t="str">
        <f t="shared" ca="1" si="4"/>
        <v>Comments</v>
      </c>
      <c r="V7" s="93" t="str">
        <f t="shared" ca="1" si="4"/>
        <v>Management letter finding</v>
      </c>
      <c r="W7" s="93" t="str">
        <f t="shared" ca="1" si="4"/>
        <v>Risk</v>
      </c>
      <c r="X7" s="93" t="str">
        <f t="shared" ca="1" si="4"/>
        <v>Risk Criticality</v>
      </c>
      <c r="Y7" s="93" t="str">
        <f t="shared" ca="1" si="4"/>
        <v>Auditor's recommendation</v>
      </c>
      <c r="Z7" s="94" t="str">
        <f t="shared" ca="1" si="4"/>
        <v>Management comments and proposed actions</v>
      </c>
      <c r="AA7" s="95" t="str">
        <f t="shared" ca="1" si="4"/>
        <v>Deadlines for actions and responsible person</v>
      </c>
    </row>
    <row r="8" spans="1:27" s="22" customFormat="1" x14ac:dyDescent="0.2">
      <c r="B8" s="66" t="str">
        <f t="shared" ca="1" si="4"/>
        <v>PFR Internal Control questionnaire assessment</v>
      </c>
      <c r="C8" s="67"/>
      <c r="D8" s="67"/>
      <c r="E8" s="67"/>
      <c r="F8" s="67"/>
      <c r="G8" s="67"/>
      <c r="H8" s="67"/>
      <c r="I8" s="53"/>
      <c r="J8" s="53"/>
      <c r="K8" s="32"/>
      <c r="L8" s="32"/>
      <c r="M8" s="32"/>
      <c r="N8" s="32"/>
      <c r="O8" s="32"/>
      <c r="P8" s="32"/>
      <c r="Q8" s="32"/>
      <c r="R8" s="32"/>
      <c r="S8" s="32"/>
      <c r="T8" s="33"/>
      <c r="U8" s="53"/>
      <c r="V8" s="53"/>
      <c r="W8" s="53"/>
      <c r="X8" s="53"/>
      <c r="Y8" s="53"/>
      <c r="Z8" s="53"/>
      <c r="AA8" s="54"/>
    </row>
    <row r="9" spans="1:27" ht="26" x14ac:dyDescent="0.2">
      <c r="B9" s="68" t="s">
        <v>12</v>
      </c>
      <c r="C9" s="69" t="str">
        <f t="shared" ca="1" si="4"/>
        <v>Payment and Bank management</v>
      </c>
      <c r="D9" s="69" t="str">
        <f t="shared" ca="1" si="4"/>
        <v xml:space="preserve">Invalid payments are processed </v>
      </c>
      <c r="E9" s="70" t="s">
        <v>129</v>
      </c>
      <c r="F9" s="69" t="str">
        <f t="shared" ca="1" si="4"/>
        <v>Payment traceability</v>
      </c>
      <c r="G9" s="71" t="s">
        <v>150</v>
      </c>
      <c r="H9" s="76" t="str">
        <f t="shared" ca="1" si="4"/>
        <v>The name of the bank account holder is same as the legitimate name of the partner and concurrent account details as stipulated in the Partnership Agreement</v>
      </c>
      <c r="I9" s="193" t="s">
        <v>79</v>
      </c>
      <c r="J9" s="194" t="s">
        <v>954</v>
      </c>
      <c r="K9" s="196" t="s">
        <v>79</v>
      </c>
      <c r="L9" s="196" t="s">
        <v>954</v>
      </c>
      <c r="M9" s="196" t="s">
        <v>956</v>
      </c>
      <c r="N9" s="31"/>
      <c r="O9" s="31"/>
      <c r="P9" s="31"/>
      <c r="Q9" s="105" t="s">
        <v>81</v>
      </c>
      <c r="R9" s="31"/>
      <c r="S9" s="31"/>
      <c r="T9" s="31"/>
      <c r="U9" s="59"/>
      <c r="V9" s="59"/>
      <c r="W9" s="59"/>
      <c r="X9" s="60"/>
      <c r="Y9" s="59"/>
      <c r="Z9" s="59"/>
      <c r="AA9" s="59"/>
    </row>
    <row r="10" spans="1:27" ht="26" x14ac:dyDescent="0.2">
      <c r="B10" s="68" t="s">
        <v>12</v>
      </c>
      <c r="C10" s="69" t="str">
        <f t="shared" ca="1" si="4"/>
        <v>Payment and Bank management</v>
      </c>
      <c r="D10" s="69" t="str">
        <f t="shared" ca="1" si="4"/>
        <v xml:space="preserve">Invalid payments are processed </v>
      </c>
      <c r="E10" s="70" t="s">
        <v>129</v>
      </c>
      <c r="F10" s="69" t="str">
        <f t="shared" ca="1" si="4"/>
        <v>Payment traceability</v>
      </c>
      <c r="G10" s="71" t="s">
        <v>152</v>
      </c>
      <c r="H10" s="76" t="str">
        <f t="shared" ca="1" si="4"/>
        <v>Funds provided by UNHCR may be held in a separate or pooled account. The account shall be preferably an interest bearing (as mentioned in the PA).</v>
      </c>
      <c r="I10" s="193" t="s">
        <v>79</v>
      </c>
      <c r="J10" s="194" t="s">
        <v>954</v>
      </c>
      <c r="K10" s="196" t="s">
        <v>79</v>
      </c>
      <c r="L10" s="196" t="s">
        <v>954</v>
      </c>
      <c r="M10" s="196" t="s">
        <v>956</v>
      </c>
      <c r="N10" s="31"/>
      <c r="O10" s="31"/>
      <c r="P10" s="31"/>
      <c r="Q10" s="105" t="s">
        <v>81</v>
      </c>
      <c r="R10" s="31"/>
      <c r="S10" s="31"/>
      <c r="T10" s="31"/>
      <c r="U10" s="59"/>
      <c r="V10" s="59"/>
      <c r="W10" s="59"/>
      <c r="X10" s="60"/>
      <c r="Y10" s="59"/>
      <c r="Z10" s="59"/>
      <c r="AA10" s="59"/>
    </row>
    <row r="11" spans="1:27" ht="26" x14ac:dyDescent="0.2">
      <c r="B11" s="73" t="s">
        <v>12</v>
      </c>
      <c r="C11" s="74" t="str">
        <f t="shared" ca="1" si="4"/>
        <v>Payment and Bank management</v>
      </c>
      <c r="D11" s="74" t="str">
        <f t="shared" ca="1" si="4"/>
        <v xml:space="preserve">Invalid payments are processed </v>
      </c>
      <c r="E11" s="70" t="s">
        <v>129</v>
      </c>
      <c r="F11" s="74" t="str">
        <f t="shared" ca="1" si="4"/>
        <v>Payment traceability</v>
      </c>
      <c r="G11" s="71" t="s">
        <v>440</v>
      </c>
      <c r="H11" s="76" t="str">
        <f t="shared" ca="1" si="4"/>
        <v>The interest earned is credited or approtioned (in accordance with the size of UNHCR funds in relation to other funds in the pooled account) to UNHCR.</v>
      </c>
      <c r="I11" s="193" t="s">
        <v>79</v>
      </c>
      <c r="J11" s="194" t="s">
        <v>954</v>
      </c>
      <c r="K11" s="196" t="s">
        <v>79</v>
      </c>
      <c r="L11" s="196" t="s">
        <v>954</v>
      </c>
      <c r="M11" s="196" t="s">
        <v>956</v>
      </c>
      <c r="N11" s="31"/>
      <c r="O11" s="31"/>
      <c r="P11" s="31"/>
      <c r="Q11" s="105" t="s">
        <v>81</v>
      </c>
      <c r="R11" s="31"/>
      <c r="S11" s="31"/>
      <c r="T11" s="31"/>
      <c r="U11" s="59" t="s">
        <v>3040</v>
      </c>
      <c r="V11" s="59"/>
      <c r="W11" s="59"/>
      <c r="X11" s="60"/>
      <c r="Y11" s="59"/>
      <c r="Z11" s="59"/>
      <c r="AA11" s="59"/>
    </row>
    <row r="12" spans="1:27" ht="65" x14ac:dyDescent="0.2">
      <c r="B12" s="68" t="s">
        <v>12</v>
      </c>
      <c r="C12" s="69" t="str">
        <f t="shared" ca="1" si="4"/>
        <v>Payment and Bank management</v>
      </c>
      <c r="D12" s="69" t="str">
        <f t="shared" ca="1" si="4"/>
        <v xml:space="preserve">Invalid payments are processed </v>
      </c>
      <c r="E12" s="70" t="s">
        <v>129</v>
      </c>
      <c r="F12" s="69" t="str">
        <f t="shared" ca="1" si="4"/>
        <v>Payment traceability</v>
      </c>
      <c r="G12" s="71" t="s">
        <v>153</v>
      </c>
      <c r="H12" s="76" t="str">
        <f t="shared" ca="1" si="4"/>
        <v>The accounting system allows proper and clear identification of transactions related to UNHCR provided funds vis a vis to others (including expenditure)</v>
      </c>
      <c r="I12" s="193" t="s">
        <v>79</v>
      </c>
      <c r="J12" s="194" t="s">
        <v>954</v>
      </c>
      <c r="K12" s="206" t="s">
        <v>79</v>
      </c>
      <c r="L12" s="206" t="s">
        <v>954</v>
      </c>
      <c r="M12" s="206" t="s">
        <v>957</v>
      </c>
      <c r="N12" s="198" t="s">
        <v>3029</v>
      </c>
      <c r="O12" s="31"/>
      <c r="P12" s="31"/>
      <c r="Q12" s="105" t="s">
        <v>81</v>
      </c>
      <c r="R12" s="31"/>
      <c r="S12" s="31"/>
      <c r="T12" s="31"/>
      <c r="U12" s="59" t="s">
        <v>3041</v>
      </c>
      <c r="V12" s="59" t="s">
        <v>3042</v>
      </c>
      <c r="W12" s="59" t="s">
        <v>3043</v>
      </c>
      <c r="X12" s="60" t="s">
        <v>3</v>
      </c>
      <c r="Y12" s="59" t="s">
        <v>3044</v>
      </c>
      <c r="Z12" s="59"/>
      <c r="AA12" s="59"/>
    </row>
    <row r="13" spans="1:27" ht="39" x14ac:dyDescent="0.2">
      <c r="B13" s="68" t="s">
        <v>12</v>
      </c>
      <c r="C13" s="69" t="str">
        <f t="shared" ca="1" si="4"/>
        <v>Payment and Bank management</v>
      </c>
      <c r="D13" s="69" t="str">
        <f t="shared" ca="1" si="4"/>
        <v xml:space="preserve">Invalid payments are processed </v>
      </c>
      <c r="E13" s="70" t="s">
        <v>130</v>
      </c>
      <c r="F13" s="69" t="str">
        <f t="shared" ca="1" si="4"/>
        <v>Payment authorization</v>
      </c>
      <c r="G13" s="71" t="s">
        <v>154</v>
      </c>
      <c r="H13" s="72" t="str">
        <f t="shared" ca="1" si="4"/>
        <v>All electronic payments have to be approved by at least two authorized signatories.
If ebanking systems are used, authorized signatures have to be reflected in the system.</v>
      </c>
      <c r="I13" s="193" t="s">
        <v>79</v>
      </c>
      <c r="J13" s="194" t="s">
        <v>954</v>
      </c>
      <c r="K13" s="196" t="s">
        <v>79</v>
      </c>
      <c r="L13" s="196" t="s">
        <v>954</v>
      </c>
      <c r="M13" s="196" t="s">
        <v>956</v>
      </c>
      <c r="N13" s="31"/>
      <c r="O13" s="31"/>
      <c r="P13" s="31"/>
      <c r="Q13" s="105" t="s">
        <v>81</v>
      </c>
      <c r="R13" s="31"/>
      <c r="S13" s="31"/>
      <c r="T13" s="31"/>
      <c r="U13" s="59"/>
      <c r="V13" s="59"/>
      <c r="W13" s="59"/>
      <c r="X13" s="60"/>
      <c r="Y13" s="59"/>
      <c r="Z13" s="59"/>
      <c r="AA13" s="59"/>
    </row>
    <row r="14" spans="1:27" ht="26" x14ac:dyDescent="0.2">
      <c r="B14" s="68" t="s">
        <v>12</v>
      </c>
      <c r="C14" s="69" t="str">
        <f t="shared" ca="1" si="4"/>
        <v>Payment and Bank management</v>
      </c>
      <c r="D14" s="69" t="str">
        <f t="shared" ca="1" si="4"/>
        <v xml:space="preserve">Invalid payments are processed </v>
      </c>
      <c r="E14" s="70" t="s">
        <v>130</v>
      </c>
      <c r="F14" s="69" t="str">
        <f t="shared" ca="1" si="4"/>
        <v>Payment authorization</v>
      </c>
      <c r="G14" s="71" t="s">
        <v>151</v>
      </c>
      <c r="H14" s="72" t="str">
        <f t="shared" ca="1" si="4"/>
        <v>The authorized and updated signatory list is communicated to the bank regularly to make sure that only current employees are authorized signatories.</v>
      </c>
      <c r="I14" s="193" t="s">
        <v>79</v>
      </c>
      <c r="J14" s="194" t="s">
        <v>954</v>
      </c>
      <c r="K14" s="196" t="s">
        <v>79</v>
      </c>
      <c r="L14" s="196" t="s">
        <v>954</v>
      </c>
      <c r="M14" s="196" t="s">
        <v>956</v>
      </c>
      <c r="N14" s="31"/>
      <c r="O14" s="31"/>
      <c r="P14" s="31"/>
      <c r="Q14" s="105" t="s">
        <v>81</v>
      </c>
      <c r="R14" s="31"/>
      <c r="S14" s="31"/>
      <c r="T14" s="31"/>
      <c r="U14" s="59"/>
      <c r="V14" s="59"/>
      <c r="W14" s="59"/>
      <c r="X14" s="60"/>
      <c r="Y14" s="59"/>
      <c r="Z14" s="59"/>
      <c r="AA14" s="59"/>
    </row>
    <row r="15" spans="1:27" ht="26" x14ac:dyDescent="0.2">
      <c r="B15" s="68" t="s">
        <v>12</v>
      </c>
      <c r="C15" s="69" t="str">
        <f t="shared" ca="1" si="4"/>
        <v>Payment and Bank management</v>
      </c>
      <c r="D15" s="69" t="str">
        <f t="shared" ca="1" si="4"/>
        <v xml:space="preserve">Invalid payments are processed </v>
      </c>
      <c r="E15" s="70" t="s">
        <v>130</v>
      </c>
      <c r="F15" s="69" t="str">
        <f t="shared" ca="1" si="4"/>
        <v>Payment authorization</v>
      </c>
      <c r="G15" s="71" t="s">
        <v>155</v>
      </c>
      <c r="H15" s="72" t="str">
        <f t="shared" ca="1" si="4"/>
        <v>An adequate cashbook (including cash on hand &amp; at bank), recording all receipts and payments, is maintained</v>
      </c>
      <c r="I15" s="193" t="s">
        <v>79</v>
      </c>
      <c r="J15" s="194" t="s">
        <v>954</v>
      </c>
      <c r="K15" s="196" t="s">
        <v>79</v>
      </c>
      <c r="L15" s="196" t="s">
        <v>954</v>
      </c>
      <c r="M15" s="196" t="s">
        <v>956</v>
      </c>
      <c r="N15" s="31"/>
      <c r="O15" s="31"/>
      <c r="P15" s="31"/>
      <c r="Q15" s="105" t="s">
        <v>81</v>
      </c>
      <c r="R15" s="31"/>
      <c r="S15" s="31"/>
      <c r="T15" s="31"/>
      <c r="U15" s="59"/>
      <c r="V15" s="59"/>
      <c r="W15" s="59"/>
      <c r="X15" s="60"/>
      <c r="Y15" s="59"/>
      <c r="Z15" s="59"/>
      <c r="AA15" s="59"/>
    </row>
    <row r="16" spans="1:27" ht="26" x14ac:dyDescent="0.2">
      <c r="B16" s="68" t="s">
        <v>12</v>
      </c>
      <c r="C16" s="69" t="str">
        <f t="shared" ca="1" si="4"/>
        <v>Payment and Bank management</v>
      </c>
      <c r="D16" s="69" t="str">
        <f t="shared" ca="1" si="4"/>
        <v xml:space="preserve">Invalid payments are processed </v>
      </c>
      <c r="E16" s="70" t="s">
        <v>130</v>
      </c>
      <c r="F16" s="69" t="str">
        <f t="shared" ca="1" si="4"/>
        <v>Payment authorization</v>
      </c>
      <c r="G16" s="71" t="s">
        <v>156</v>
      </c>
      <c r="H16" s="72" t="str">
        <f t="shared" ca="1" si="4"/>
        <v>All accounting and supporting documents are retained in an organized system that allows ease of access, and identification.</v>
      </c>
      <c r="I16" s="193" t="s">
        <v>79</v>
      </c>
      <c r="J16" s="194" t="s">
        <v>954</v>
      </c>
      <c r="K16" s="196" t="s">
        <v>79</v>
      </c>
      <c r="L16" s="196" t="s">
        <v>954</v>
      </c>
      <c r="M16" s="196" t="s">
        <v>956</v>
      </c>
      <c r="N16" s="31"/>
      <c r="O16" s="31"/>
      <c r="P16" s="31"/>
      <c r="Q16" s="105" t="s">
        <v>81</v>
      </c>
      <c r="R16" s="31"/>
      <c r="S16" s="31"/>
      <c r="T16" s="31"/>
      <c r="U16" s="59"/>
      <c r="V16" s="59"/>
      <c r="W16" s="59"/>
      <c r="X16" s="60"/>
      <c r="Y16" s="59"/>
      <c r="Z16" s="59"/>
      <c r="AA16" s="59"/>
    </row>
    <row r="17" spans="2:27" ht="26" x14ac:dyDescent="0.2">
      <c r="B17" s="68" t="s">
        <v>12</v>
      </c>
      <c r="C17" s="69" t="str">
        <f t="shared" ca="1" si="4"/>
        <v>Payment and Bank management</v>
      </c>
      <c r="D17" s="69" t="str">
        <f t="shared" ca="1" si="4"/>
        <v xml:space="preserve">Invalid payments are processed </v>
      </c>
      <c r="E17" s="70" t="s">
        <v>130</v>
      </c>
      <c r="F17" s="69" t="str">
        <f t="shared" ca="1" si="4"/>
        <v>Payment authorization</v>
      </c>
      <c r="G17" s="71" t="s">
        <v>157</v>
      </c>
      <c r="H17" s="72" t="str">
        <f t="shared" ca="1" si="4"/>
        <v>All disbursements made by the partner are reviewed by authorized person to ensure that there are in line with the project budget and purposes.</v>
      </c>
      <c r="I17" s="193" t="s">
        <v>79</v>
      </c>
      <c r="J17" s="194" t="s">
        <v>954</v>
      </c>
      <c r="K17" s="196" t="s">
        <v>79</v>
      </c>
      <c r="L17" s="196" t="s">
        <v>954</v>
      </c>
      <c r="M17" s="196" t="s">
        <v>956</v>
      </c>
      <c r="N17" s="31"/>
      <c r="O17" s="31"/>
      <c r="P17" s="31"/>
      <c r="Q17" s="105" t="s">
        <v>81</v>
      </c>
      <c r="R17" s="31"/>
      <c r="S17" s="31"/>
      <c r="T17" s="31"/>
      <c r="U17" s="59"/>
      <c r="V17" s="59"/>
      <c r="W17" s="59"/>
      <c r="X17" s="60"/>
      <c r="Y17" s="59"/>
      <c r="Z17" s="59"/>
      <c r="AA17" s="59"/>
    </row>
    <row r="18" spans="2:27" ht="26" x14ac:dyDescent="0.2">
      <c r="B18" s="75" t="s">
        <v>12</v>
      </c>
      <c r="C18" s="69" t="str">
        <f t="shared" ca="1" si="4"/>
        <v>Payment and Bank management</v>
      </c>
      <c r="D18" s="69" t="str">
        <f t="shared" ca="1" si="4"/>
        <v xml:space="preserve">Invalid payments are processed </v>
      </c>
      <c r="E18" s="70" t="s">
        <v>130</v>
      </c>
      <c r="F18" s="69" t="str">
        <f t="shared" ca="1" si="4"/>
        <v>Payment authorization</v>
      </c>
      <c r="G18" s="71" t="s">
        <v>158</v>
      </c>
      <c r="H18" s="76" t="str">
        <f t="shared" ca="1" si="4"/>
        <v>There is appropriate segregation of duties between the preparation and approval of payments.</v>
      </c>
      <c r="I18" s="193" t="s">
        <v>79</v>
      </c>
      <c r="J18" s="194" t="s">
        <v>954</v>
      </c>
      <c r="K18" s="196" t="s">
        <v>79</v>
      </c>
      <c r="L18" s="196" t="s">
        <v>954</v>
      </c>
      <c r="M18" s="196" t="s">
        <v>956</v>
      </c>
      <c r="N18" s="31"/>
      <c r="O18" s="31"/>
      <c r="P18" s="31"/>
      <c r="Q18" s="105" t="s">
        <v>81</v>
      </c>
      <c r="R18" s="31"/>
      <c r="S18" s="31"/>
      <c r="T18" s="31"/>
      <c r="U18" s="59"/>
      <c r="V18" s="59"/>
      <c r="W18" s="59"/>
      <c r="X18" s="60"/>
      <c r="Y18" s="59"/>
      <c r="Z18" s="59"/>
      <c r="AA18" s="59"/>
    </row>
    <row r="19" spans="2:27" ht="26" x14ac:dyDescent="0.2">
      <c r="B19" s="68" t="s">
        <v>12</v>
      </c>
      <c r="C19" s="69" t="str">
        <f t="shared" ca="1" si="4"/>
        <v>Payment and Bank management</v>
      </c>
      <c r="D19" s="69" t="str">
        <f t="shared" ca="1" si="4"/>
        <v xml:space="preserve">Invalid payments are processed </v>
      </c>
      <c r="E19" s="70" t="s">
        <v>131</v>
      </c>
      <c r="F19" s="69" t="str">
        <f t="shared" ca="1" si="4"/>
        <v>Bank reconciliation</v>
      </c>
      <c r="G19" s="71" t="s">
        <v>159</v>
      </c>
      <c r="H19" s="72" t="str">
        <f t="shared" ca="1" si="4"/>
        <v>Bank reconciliations are performed properly and at least on a monthly basis.</v>
      </c>
      <c r="I19" s="193" t="s">
        <v>80</v>
      </c>
      <c r="J19" s="194" t="s">
        <v>88</v>
      </c>
      <c r="K19" s="196" t="s">
        <v>80</v>
      </c>
      <c r="L19" s="196" t="s">
        <v>88</v>
      </c>
      <c r="M19" s="196" t="s">
        <v>956</v>
      </c>
      <c r="N19" s="198" t="s">
        <v>3058</v>
      </c>
      <c r="O19" s="31"/>
      <c r="P19" s="31"/>
      <c r="Q19" s="105" t="s">
        <v>81</v>
      </c>
      <c r="R19" s="31"/>
      <c r="S19" s="31"/>
      <c r="T19" s="31"/>
      <c r="U19" s="59"/>
      <c r="V19" s="59"/>
      <c r="W19" s="59"/>
      <c r="X19" s="60"/>
      <c r="Y19" s="59"/>
      <c r="Z19" s="59"/>
      <c r="AA19" s="59"/>
    </row>
    <row r="20" spans="2:27" ht="26" x14ac:dyDescent="0.2">
      <c r="B20" s="68" t="s">
        <v>12</v>
      </c>
      <c r="C20" s="69" t="str">
        <f t="shared" ca="1" si="4"/>
        <v>Payment and Bank management</v>
      </c>
      <c r="D20" s="69" t="str">
        <f t="shared" ca="1" si="4"/>
        <v xml:space="preserve">Invalid payments are processed </v>
      </c>
      <c r="E20" s="70" t="s">
        <v>131</v>
      </c>
      <c r="F20" s="69" t="str">
        <f t="shared" ca="1" si="4"/>
        <v>Bank reconciliation</v>
      </c>
      <c r="G20" s="71" t="s">
        <v>161</v>
      </c>
      <c r="H20" s="72" t="str">
        <f t="shared" ca="1" si="4"/>
        <v>Bank reconciliations are approved by a supervisor and there is segregation of duties between the preparer and approver of the reconciliation.</v>
      </c>
      <c r="I20" s="193" t="s">
        <v>79</v>
      </c>
      <c r="J20" s="194" t="s">
        <v>954</v>
      </c>
      <c r="K20" s="196" t="s">
        <v>79</v>
      </c>
      <c r="L20" s="196" t="s">
        <v>954</v>
      </c>
      <c r="M20" s="196" t="s">
        <v>956</v>
      </c>
      <c r="N20" s="31"/>
      <c r="O20" s="31"/>
      <c r="P20" s="31"/>
      <c r="Q20" s="105" t="s">
        <v>81</v>
      </c>
      <c r="R20" s="31"/>
      <c r="S20" s="31"/>
      <c r="T20" s="31"/>
      <c r="U20" s="59"/>
      <c r="V20" s="59"/>
      <c r="W20" s="59"/>
      <c r="X20" s="60"/>
      <c r="Y20" s="59"/>
      <c r="Z20" s="59"/>
      <c r="AA20" s="59"/>
    </row>
    <row r="21" spans="2:27" ht="39" x14ac:dyDescent="0.2">
      <c r="B21" s="75" t="s">
        <v>12</v>
      </c>
      <c r="C21" s="69" t="str">
        <f t="shared" ca="1" si="4"/>
        <v>Payment and Bank management</v>
      </c>
      <c r="D21" s="77" t="str">
        <f t="shared" ca="1" si="4"/>
        <v>Value Added Tax (VAT), though recoverable, is reported as project expenditure in the PFR</v>
      </c>
      <c r="E21" s="68" t="s">
        <v>132</v>
      </c>
      <c r="F21" s="77" t="str">
        <f t="shared" ca="1" si="4"/>
        <v>VAT reconciliations</v>
      </c>
      <c r="G21" s="71" t="s">
        <v>160</v>
      </c>
      <c r="H21" s="72" t="str">
        <f t="shared" ca="1" si="4"/>
        <v>Project expenditures are reviewed to ensure VAT is recovered where applicable and not recorded as project expenditure.</v>
      </c>
      <c r="I21" s="193" t="s">
        <v>79</v>
      </c>
      <c r="J21" s="194" t="s">
        <v>954</v>
      </c>
      <c r="K21" s="196" t="s">
        <v>79</v>
      </c>
      <c r="L21" s="196" t="s">
        <v>954</v>
      </c>
      <c r="M21" s="196" t="s">
        <v>956</v>
      </c>
      <c r="N21" s="31"/>
      <c r="O21" s="31"/>
      <c r="P21" s="31"/>
      <c r="Q21" s="105" t="s">
        <v>81</v>
      </c>
      <c r="R21" s="31"/>
      <c r="S21" s="31"/>
      <c r="T21" s="31"/>
      <c r="U21" s="59"/>
      <c r="V21" s="59"/>
      <c r="W21" s="59"/>
      <c r="X21" s="60"/>
      <c r="Y21" s="59"/>
      <c r="Z21" s="59"/>
      <c r="AA21" s="59"/>
    </row>
    <row r="22" spans="2:27" ht="26" x14ac:dyDescent="0.2">
      <c r="B22" s="68" t="s">
        <v>12</v>
      </c>
      <c r="C22" s="69" t="str">
        <f t="shared" ca="1" si="4"/>
        <v>Payment and Bank management</v>
      </c>
      <c r="D22" s="69" t="str">
        <f t="shared" ca="1" si="4"/>
        <v>Cash on hand is misused</v>
      </c>
      <c r="E22" s="70" t="s">
        <v>133</v>
      </c>
      <c r="F22" s="69" t="str">
        <f t="shared" ca="1" si="4"/>
        <v>Petty cash support documentation</v>
      </c>
      <c r="G22" s="71" t="s">
        <v>162</v>
      </c>
      <c r="H22" s="72" t="str">
        <f t="shared" ca="1" si="4"/>
        <v>Cash in and cash out movements are recorded in a petty cash journal.</v>
      </c>
      <c r="I22" s="193" t="s">
        <v>79</v>
      </c>
      <c r="J22" s="194" t="s">
        <v>954</v>
      </c>
      <c r="K22" s="196" t="s">
        <v>79</v>
      </c>
      <c r="L22" s="196" t="s">
        <v>954</v>
      </c>
      <c r="M22" s="196" t="s">
        <v>956</v>
      </c>
      <c r="N22" s="31"/>
      <c r="O22" s="31"/>
      <c r="P22" s="31"/>
      <c r="Q22" s="105" t="s">
        <v>81</v>
      </c>
      <c r="R22" s="31"/>
      <c r="S22" s="31"/>
      <c r="T22" s="31"/>
      <c r="U22" s="59"/>
      <c r="V22" s="59"/>
      <c r="W22" s="59"/>
      <c r="X22" s="60"/>
      <c r="Y22" s="59"/>
      <c r="Z22" s="59"/>
      <c r="AA22" s="59"/>
    </row>
    <row r="23" spans="2:27" ht="26" x14ac:dyDescent="0.2">
      <c r="B23" s="68" t="s">
        <v>12</v>
      </c>
      <c r="C23" s="69" t="str">
        <f t="shared" ref="C23:D34" ca="1" si="5">INDIRECT(CONCATENATE("'ICQ ",$A$1,"'!",CELL("address",C23)))</f>
        <v>Payment and Bank management</v>
      </c>
      <c r="D23" s="69" t="str">
        <f t="shared" ca="1" si="5"/>
        <v>Cash on hand is misused</v>
      </c>
      <c r="E23" s="70" t="s">
        <v>134</v>
      </c>
      <c r="F23" s="69" t="str">
        <f t="shared" ref="F23:F34" ca="1" si="6">INDIRECT(CONCATENATE("'ICQ ",$A$1,"'!",CELL("address",F23)))</f>
        <v>Petty cash reconciliation</v>
      </c>
      <c r="G23" s="71" t="s">
        <v>163</v>
      </c>
      <c r="H23" s="72" t="str">
        <f t="shared" ref="H23:H34" ca="1" si="7">INDIRECT(CONCATENATE("'ICQ ",$A$1,"'!",CELL("address",H23)))</f>
        <v xml:space="preserve">Petty Cash is counted, documented and reconciled to the petty cash journal and the ledger on, at least, a monthly basis on a regular basis. </v>
      </c>
      <c r="I23" s="193" t="s">
        <v>79</v>
      </c>
      <c r="J23" s="194" t="s">
        <v>954</v>
      </c>
      <c r="K23" s="196" t="s">
        <v>79</v>
      </c>
      <c r="L23" s="196" t="s">
        <v>954</v>
      </c>
      <c r="M23" s="196" t="s">
        <v>956</v>
      </c>
      <c r="N23" s="198" t="s">
        <v>3015</v>
      </c>
      <c r="O23" s="31"/>
      <c r="P23" s="31"/>
      <c r="Q23" s="105" t="s">
        <v>81</v>
      </c>
      <c r="R23" s="31"/>
      <c r="S23" s="31"/>
      <c r="T23" s="31"/>
      <c r="U23" s="59"/>
      <c r="V23" s="59"/>
      <c r="W23" s="59"/>
      <c r="X23" s="60"/>
      <c r="Y23" s="59"/>
      <c r="Z23" s="59"/>
      <c r="AA23" s="59"/>
    </row>
    <row r="24" spans="2:27" ht="26" x14ac:dyDescent="0.2">
      <c r="B24" s="68" t="s">
        <v>12</v>
      </c>
      <c r="C24" s="69" t="str">
        <f t="shared" ca="1" si="5"/>
        <v>Payment and Bank management</v>
      </c>
      <c r="D24" s="69" t="str">
        <f t="shared" ca="1" si="5"/>
        <v>Cash on hand is misused</v>
      </c>
      <c r="E24" s="70" t="s">
        <v>134</v>
      </c>
      <c r="F24" s="69" t="str">
        <f t="shared" ca="1" si="6"/>
        <v>Petty cash reconciliation</v>
      </c>
      <c r="G24" s="71" t="s">
        <v>441</v>
      </c>
      <c r="H24" s="72" t="str">
        <f t="shared" ca="1" si="7"/>
        <v>Petty cash reconciliations are approved by a supervisor. There is segregation of duties between the preparer and approver of the reconciliation</v>
      </c>
      <c r="I24" s="193" t="s">
        <v>79</v>
      </c>
      <c r="J24" s="194" t="s">
        <v>954</v>
      </c>
      <c r="K24" s="196" t="s">
        <v>79</v>
      </c>
      <c r="L24" s="196" t="s">
        <v>954</v>
      </c>
      <c r="M24" s="196" t="s">
        <v>956</v>
      </c>
      <c r="N24" s="31"/>
      <c r="O24" s="31"/>
      <c r="P24" s="31"/>
      <c r="Q24" s="105" t="s">
        <v>81</v>
      </c>
      <c r="R24" s="31"/>
      <c r="S24" s="31"/>
      <c r="T24" s="31"/>
      <c r="U24" s="59"/>
      <c r="V24" s="59"/>
      <c r="W24" s="59"/>
      <c r="X24" s="60"/>
      <c r="Y24" s="59"/>
      <c r="Z24" s="59"/>
      <c r="AA24" s="59"/>
    </row>
    <row r="25" spans="2:27" ht="39" x14ac:dyDescent="0.2">
      <c r="B25" s="68" t="s">
        <v>12</v>
      </c>
      <c r="C25" s="69" t="str">
        <f t="shared" ca="1" si="5"/>
        <v>Payment and Bank management</v>
      </c>
      <c r="D25" s="69" t="str">
        <f t="shared" ca="1" si="5"/>
        <v>Cash on hand is misused</v>
      </c>
      <c r="E25" s="70" t="s">
        <v>134</v>
      </c>
      <c r="F25" s="69" t="str">
        <f t="shared" ca="1" si="6"/>
        <v>Petty cash reconciliation</v>
      </c>
      <c r="G25" s="71" t="s">
        <v>442</v>
      </c>
      <c r="H25" s="72" t="str">
        <f t="shared" ca="1" si="7"/>
        <v>Appropriate security arrangements are in place for the cashbox (e.g. secure location, restricted access, adequate procedures in place to update access rights and to renew key or code combination etc.)</v>
      </c>
      <c r="I25" s="193" t="s">
        <v>79</v>
      </c>
      <c r="J25" s="194" t="s">
        <v>954</v>
      </c>
      <c r="K25" s="196" t="s">
        <v>79</v>
      </c>
      <c r="L25" s="196" t="s">
        <v>954</v>
      </c>
      <c r="M25" s="196" t="s">
        <v>956</v>
      </c>
      <c r="N25" s="31"/>
      <c r="O25" s="31"/>
      <c r="P25" s="31"/>
      <c r="Q25" s="105" t="s">
        <v>81</v>
      </c>
      <c r="R25" s="31"/>
      <c r="S25" s="31"/>
      <c r="T25" s="31"/>
      <c r="U25" s="59"/>
      <c r="V25" s="59"/>
      <c r="W25" s="59"/>
      <c r="X25" s="60"/>
      <c r="Y25" s="59"/>
      <c r="Z25" s="59"/>
      <c r="AA25" s="59"/>
    </row>
    <row r="26" spans="2:27" ht="26" x14ac:dyDescent="0.2">
      <c r="B26" s="68" t="s">
        <v>12</v>
      </c>
      <c r="C26" s="69" t="str">
        <f t="shared" ca="1" si="5"/>
        <v>Payment and Bank management</v>
      </c>
      <c r="D26" s="69" t="str">
        <f t="shared" ca="1" si="5"/>
        <v>Cheques are misused</v>
      </c>
      <c r="E26" s="70" t="s">
        <v>135</v>
      </c>
      <c r="F26" s="69" t="str">
        <f t="shared" ca="1" si="6"/>
        <v>Tracking of cheques</v>
      </c>
      <c r="G26" s="71" t="s">
        <v>164</v>
      </c>
      <c r="H26" s="72" t="str">
        <f t="shared" ca="1" si="7"/>
        <v>The use of cheques is tracked through the numbering of cheques and the archiving of cheque slips.</v>
      </c>
      <c r="I26" s="194" t="s">
        <v>80</v>
      </c>
      <c r="J26" s="194" t="s">
        <v>88</v>
      </c>
      <c r="K26" s="196" t="s">
        <v>80</v>
      </c>
      <c r="L26" s="196" t="s">
        <v>88</v>
      </c>
      <c r="M26" s="196" t="s">
        <v>956</v>
      </c>
      <c r="N26" s="198" t="s">
        <v>3016</v>
      </c>
      <c r="O26" s="31"/>
      <c r="P26" s="31"/>
      <c r="Q26" s="105" t="s">
        <v>81</v>
      </c>
      <c r="R26" s="31"/>
      <c r="S26" s="31"/>
      <c r="T26" s="31"/>
      <c r="U26" s="59"/>
      <c r="V26" s="59"/>
      <c r="W26" s="59"/>
      <c r="X26" s="60"/>
      <c r="Y26" s="59"/>
      <c r="Z26" s="59"/>
      <c r="AA26" s="59"/>
    </row>
    <row r="27" spans="2:27" ht="26" x14ac:dyDescent="0.2">
      <c r="B27" s="68" t="s">
        <v>12</v>
      </c>
      <c r="C27" s="69" t="str">
        <f t="shared" ca="1" si="5"/>
        <v>Payment and Bank management</v>
      </c>
      <c r="D27" s="69" t="str">
        <f t="shared" ca="1" si="5"/>
        <v xml:space="preserve">Invalid cheque payments are processed </v>
      </c>
      <c r="E27" s="70" t="s">
        <v>136</v>
      </c>
      <c r="F27" s="69" t="str">
        <f t="shared" ca="1" si="6"/>
        <v>Cheque payment authorization</v>
      </c>
      <c r="G27" s="71" t="s">
        <v>165</v>
      </c>
      <c r="H27" s="72" t="str">
        <f t="shared" ca="1" si="7"/>
        <v>The list of cheque signatories is reviewed regularly to make sure that only current employees are authorized signatories.</v>
      </c>
      <c r="I27" s="194" t="s">
        <v>80</v>
      </c>
      <c r="J27" s="194" t="s">
        <v>88</v>
      </c>
      <c r="K27" s="196" t="s">
        <v>80</v>
      </c>
      <c r="L27" s="196" t="s">
        <v>88</v>
      </c>
      <c r="M27" s="196" t="s">
        <v>956</v>
      </c>
      <c r="N27" s="198" t="s">
        <v>3014</v>
      </c>
      <c r="O27" s="31"/>
      <c r="P27" s="31"/>
      <c r="Q27" s="105" t="s">
        <v>81</v>
      </c>
      <c r="R27" s="31"/>
      <c r="S27" s="31"/>
      <c r="T27" s="31"/>
      <c r="U27" s="59"/>
      <c r="V27" s="59"/>
      <c r="W27" s="59"/>
      <c r="X27" s="60"/>
      <c r="Y27" s="59"/>
      <c r="Z27" s="59"/>
      <c r="AA27" s="59"/>
    </row>
    <row r="28" spans="2:27" ht="26" x14ac:dyDescent="0.2">
      <c r="B28" s="68" t="s">
        <v>12</v>
      </c>
      <c r="C28" s="69" t="str">
        <f t="shared" ca="1" si="5"/>
        <v>Payment and Bank management</v>
      </c>
      <c r="D28" s="69" t="str">
        <f t="shared" ca="1" si="5"/>
        <v xml:space="preserve">Invalid cheque payments are processed </v>
      </c>
      <c r="E28" s="70" t="s">
        <v>136</v>
      </c>
      <c r="F28" s="69" t="str">
        <f t="shared" ca="1" si="6"/>
        <v>Cheque payment authorization</v>
      </c>
      <c r="G28" s="71" t="s">
        <v>443</v>
      </c>
      <c r="H28" s="72" t="str">
        <f t="shared" ca="1" si="7"/>
        <v xml:space="preserve">Cheque payments are approved by at least two authorized persons, an authorized cheque signatory and a member of the finance/admin team. </v>
      </c>
      <c r="I28" s="194" t="s">
        <v>80</v>
      </c>
      <c r="J28" s="194" t="s">
        <v>88</v>
      </c>
      <c r="K28" s="196" t="s">
        <v>80</v>
      </c>
      <c r="L28" s="196" t="s">
        <v>88</v>
      </c>
      <c r="M28" s="196" t="s">
        <v>956</v>
      </c>
      <c r="N28" s="198" t="s">
        <v>3014</v>
      </c>
      <c r="O28" s="31"/>
      <c r="P28" s="31"/>
      <c r="Q28" s="105" t="s">
        <v>81</v>
      </c>
      <c r="R28" s="31"/>
      <c r="S28" s="31"/>
      <c r="T28" s="31"/>
      <c r="U28" s="59"/>
      <c r="V28" s="59"/>
      <c r="W28" s="59"/>
      <c r="X28" s="60"/>
      <c r="Y28" s="59"/>
      <c r="Z28" s="59"/>
      <c r="AA28" s="59"/>
    </row>
    <row r="29" spans="2:27" ht="26" x14ac:dyDescent="0.2">
      <c r="B29" s="68" t="s">
        <v>12</v>
      </c>
      <c r="C29" s="69" t="str">
        <f t="shared" ca="1" si="5"/>
        <v>Payment and Bank management</v>
      </c>
      <c r="D29" s="69" t="str">
        <f t="shared" ca="1" si="5"/>
        <v xml:space="preserve">Invalid cheque payments are processed </v>
      </c>
      <c r="E29" s="70" t="s">
        <v>136</v>
      </c>
      <c r="F29" s="69" t="str">
        <f t="shared" ca="1" si="6"/>
        <v>Cheque payment authorization</v>
      </c>
      <c r="G29" s="71" t="s">
        <v>444</v>
      </c>
      <c r="H29" s="72" t="str">
        <f t="shared" ca="1" si="7"/>
        <v>Cheque payments are supported by appropriate documentation justifying the disbursement.</v>
      </c>
      <c r="I29" s="194" t="s">
        <v>80</v>
      </c>
      <c r="J29" s="194" t="s">
        <v>88</v>
      </c>
      <c r="K29" s="196" t="s">
        <v>80</v>
      </c>
      <c r="L29" s="196" t="s">
        <v>88</v>
      </c>
      <c r="M29" s="196" t="s">
        <v>956</v>
      </c>
      <c r="N29" s="198" t="s">
        <v>3014</v>
      </c>
      <c r="O29" s="31"/>
      <c r="P29" s="31"/>
      <c r="Q29" s="105" t="s">
        <v>81</v>
      </c>
      <c r="R29" s="31"/>
      <c r="S29" s="31"/>
      <c r="T29" s="31"/>
      <c r="U29" s="59"/>
      <c r="V29" s="59"/>
      <c r="W29" s="59"/>
      <c r="X29" s="60"/>
      <c r="Y29" s="59"/>
      <c r="Z29" s="59"/>
      <c r="AA29" s="59"/>
    </row>
    <row r="30" spans="2:27" ht="26" x14ac:dyDescent="0.2">
      <c r="B30" s="68" t="s">
        <v>12</v>
      </c>
      <c r="C30" s="69" t="str">
        <f t="shared" ca="1" si="5"/>
        <v>Payment and Bank management</v>
      </c>
      <c r="D30" s="69" t="str">
        <f t="shared" ca="1" si="5"/>
        <v xml:space="preserve">Invalid cheque payments are processed </v>
      </c>
      <c r="E30" s="70" t="s">
        <v>137</v>
      </c>
      <c r="F30" s="69" t="str">
        <f t="shared" ca="1" si="6"/>
        <v>Cheque payment reconciliation</v>
      </c>
      <c r="G30" s="71" t="s">
        <v>166</v>
      </c>
      <c r="H30" s="72" t="str">
        <f t="shared" ca="1" si="7"/>
        <v>Cheque reconciliations are approved by a supervisor and there is segregation of duties between the preparer and approver of the reconciliation.</v>
      </c>
      <c r="I30" s="194" t="s">
        <v>80</v>
      </c>
      <c r="J30" s="194" t="s">
        <v>88</v>
      </c>
      <c r="K30" s="196" t="s">
        <v>80</v>
      </c>
      <c r="L30" s="196" t="s">
        <v>88</v>
      </c>
      <c r="M30" s="196" t="s">
        <v>956</v>
      </c>
      <c r="N30" s="198" t="s">
        <v>3014</v>
      </c>
      <c r="O30" s="31"/>
      <c r="P30" s="31"/>
      <c r="Q30" s="105" t="s">
        <v>81</v>
      </c>
      <c r="R30" s="31"/>
      <c r="S30" s="31"/>
      <c r="T30" s="31"/>
      <c r="U30" s="59"/>
      <c r="V30" s="59"/>
      <c r="W30" s="59"/>
      <c r="X30" s="60"/>
      <c r="Y30" s="59"/>
      <c r="Z30" s="59"/>
      <c r="AA30" s="59"/>
    </row>
    <row r="31" spans="2:27" ht="26" x14ac:dyDescent="0.2">
      <c r="B31" s="68" t="s">
        <v>12</v>
      </c>
      <c r="C31" s="69" t="str">
        <f t="shared" ca="1" si="5"/>
        <v>Payment and Bank management</v>
      </c>
      <c r="D31" s="69" t="str">
        <f t="shared" ca="1" si="5"/>
        <v xml:space="preserve">Invalid cheque payments are processed </v>
      </c>
      <c r="E31" s="70" t="s">
        <v>137</v>
      </c>
      <c r="F31" s="69" t="str">
        <f t="shared" ca="1" si="6"/>
        <v>Cheque payment reconciliation</v>
      </c>
      <c r="G31" s="71" t="s">
        <v>1090</v>
      </c>
      <c r="H31" s="72" t="str">
        <f t="shared" ca="1" si="7"/>
        <v>Cheque payments are issued in the official name of the suppliers, and stamped / crossed with “First beneficiary only” (or equivalent)</v>
      </c>
      <c r="I31" s="194" t="s">
        <v>80</v>
      </c>
      <c r="J31" s="194" t="s">
        <v>88</v>
      </c>
      <c r="K31" s="196" t="s">
        <v>80</v>
      </c>
      <c r="L31" s="196" t="s">
        <v>88</v>
      </c>
      <c r="M31" s="196" t="s">
        <v>956</v>
      </c>
      <c r="N31" s="198" t="s">
        <v>3014</v>
      </c>
      <c r="O31" s="31"/>
      <c r="P31" s="31"/>
      <c r="Q31" s="105"/>
      <c r="R31" s="31"/>
      <c r="S31" s="31"/>
      <c r="T31" s="31"/>
      <c r="U31" s="59"/>
      <c r="V31" s="59"/>
      <c r="W31" s="59"/>
      <c r="X31" s="60"/>
      <c r="Y31" s="59"/>
      <c r="Z31" s="59"/>
      <c r="AA31" s="59"/>
    </row>
    <row r="32" spans="2:27" ht="26" x14ac:dyDescent="0.2">
      <c r="B32" s="68" t="s">
        <v>12</v>
      </c>
      <c r="C32" s="69" t="str">
        <f t="shared" ca="1" si="5"/>
        <v>Payment and Bank management</v>
      </c>
      <c r="D32" s="69" t="str">
        <f t="shared" ca="1" si="5"/>
        <v xml:space="preserve">Invalid payments are processed </v>
      </c>
      <c r="E32" s="70" t="s">
        <v>138</v>
      </c>
      <c r="F32" s="69" t="str">
        <f t="shared" ca="1" si="6"/>
        <v>Repayment of undisbursed funds</v>
      </c>
      <c r="G32" s="71" t="s">
        <v>167</v>
      </c>
      <c r="H32" s="72" t="str">
        <f t="shared" ca="1" si="7"/>
        <v>Undisbursed funds are appropriately refunded to UNHCR.</v>
      </c>
      <c r="I32" s="193" t="s">
        <v>79</v>
      </c>
      <c r="J32" s="194" t="s">
        <v>954</v>
      </c>
      <c r="K32" s="196" t="s">
        <v>79</v>
      </c>
      <c r="L32" s="196" t="s">
        <v>954</v>
      </c>
      <c r="M32" s="196" t="s">
        <v>956</v>
      </c>
      <c r="N32" s="31"/>
      <c r="O32" s="31"/>
      <c r="P32" s="31"/>
      <c r="Q32" s="105" t="s">
        <v>81</v>
      </c>
      <c r="R32" s="31"/>
      <c r="S32" s="31"/>
      <c r="T32" s="31"/>
      <c r="U32" s="59"/>
      <c r="V32" s="59"/>
      <c r="W32" s="59"/>
      <c r="X32" s="60"/>
      <c r="Y32" s="59"/>
      <c r="Z32" s="59"/>
      <c r="AA32" s="59"/>
    </row>
    <row r="33" spans="2:27" s="22" customFormat="1" ht="65" x14ac:dyDescent="0.2">
      <c r="B33" s="68" t="s">
        <v>12</v>
      </c>
      <c r="C33" s="69" t="str">
        <f t="shared" ca="1" si="5"/>
        <v>Payment and Bank management</v>
      </c>
      <c r="D33" s="69" t="str">
        <f t="shared" ca="1" si="5"/>
        <v xml:space="preserve">Invalid payments are processed </v>
      </c>
      <c r="E33" s="70" t="s">
        <v>138</v>
      </c>
      <c r="F33" s="69" t="str">
        <f t="shared" ca="1" si="6"/>
        <v>Beneficiary support documentation</v>
      </c>
      <c r="G33" s="71" t="s">
        <v>445</v>
      </c>
      <c r="H33" s="72" t="str">
        <f t="shared" ca="1" si="7"/>
        <v>Where Cash Assistance including vouchers (CBI) is distributed to Persons of Concern (e.g. to refugees) through cash or other modes (e.g. bank, mobile, vouchers), a detailed list of beneficiaries is maintained. This list should be signed off by the individuals distributing the cash, an authorized supervisor and the recipients of the cash.</v>
      </c>
      <c r="I33" s="194" t="s">
        <v>80</v>
      </c>
      <c r="J33" s="194" t="s">
        <v>88</v>
      </c>
      <c r="K33" s="196" t="s">
        <v>80</v>
      </c>
      <c r="L33" s="196" t="s">
        <v>88</v>
      </c>
      <c r="M33" s="196" t="s">
        <v>956</v>
      </c>
      <c r="N33" s="198" t="s">
        <v>3014</v>
      </c>
      <c r="O33" s="31"/>
      <c r="P33" s="31"/>
      <c r="Q33" s="105" t="s">
        <v>81</v>
      </c>
      <c r="R33" s="31"/>
      <c r="S33" s="31"/>
      <c r="T33" s="31"/>
      <c r="U33" s="59" t="s">
        <v>88</v>
      </c>
      <c r="V33" s="59"/>
      <c r="W33" s="59"/>
      <c r="X33" s="60"/>
      <c r="Y33" s="59"/>
      <c r="Z33" s="59"/>
      <c r="AA33" s="59"/>
    </row>
    <row r="34" spans="2:27" ht="26" x14ac:dyDescent="0.2">
      <c r="B34" s="75" t="s">
        <v>12</v>
      </c>
      <c r="C34" s="69" t="str">
        <f t="shared" ca="1" si="5"/>
        <v>Payment and Bank management</v>
      </c>
      <c r="D34" s="77" t="str">
        <f t="shared" ca="1" si="5"/>
        <v xml:space="preserve">Accounts payable are incorrectly recorded in the general ledger </v>
      </c>
      <c r="E34" s="68" t="s">
        <v>465</v>
      </c>
      <c r="F34" s="77" t="str">
        <f t="shared" ca="1" si="6"/>
        <v>Accounts payables reconciliations</v>
      </c>
      <c r="G34" s="71" t="s">
        <v>466</v>
      </c>
      <c r="H34" s="76" t="str">
        <f t="shared" ca="1" si="7"/>
        <v>Accounts payable are reconciled with the general ledger at least on a monthly basis.</v>
      </c>
      <c r="I34" s="194" t="s">
        <v>80</v>
      </c>
      <c r="J34" s="194" t="s">
        <v>88</v>
      </c>
      <c r="K34" s="196" t="s">
        <v>80</v>
      </c>
      <c r="L34" s="196" t="s">
        <v>88</v>
      </c>
      <c r="M34" s="196" t="s">
        <v>956</v>
      </c>
      <c r="N34" s="198" t="s">
        <v>3014</v>
      </c>
      <c r="O34" s="31"/>
      <c r="P34" s="31"/>
      <c r="Q34" s="105" t="s">
        <v>81</v>
      </c>
      <c r="R34" s="31"/>
      <c r="S34" s="31"/>
      <c r="T34" s="31"/>
      <c r="U34" s="59"/>
      <c r="V34" s="59"/>
      <c r="W34" s="59"/>
      <c r="X34" s="60"/>
      <c r="Y34" s="59"/>
      <c r="Z34" s="59"/>
      <c r="AA34" s="59"/>
    </row>
    <row r="35" spans="2:27" ht="13" x14ac:dyDescent="0.2">
      <c r="B35" s="220" t="str">
        <f t="shared" ref="B35:F35" ca="1" si="8">INDIRECT(CONCATENATE("'ICQ ",$A$1,"'!",CELL("address",B35)))</f>
        <v>Process controls  Assessment</v>
      </c>
      <c r="C35" s="221">
        <f t="shared" ca="1" si="8"/>
        <v>0</v>
      </c>
      <c r="D35" s="221">
        <f t="shared" ca="1" si="8"/>
        <v>0</v>
      </c>
      <c r="E35" s="221">
        <f t="shared" ca="1" si="8"/>
        <v>0</v>
      </c>
      <c r="F35" s="222">
        <f t="shared" ca="1" si="8"/>
        <v>0</v>
      </c>
      <c r="G35" s="78"/>
      <c r="H35" s="79"/>
      <c r="I35" s="246" t="s">
        <v>1040</v>
      </c>
      <c r="J35" s="247"/>
      <c r="K35" s="218" t="s">
        <v>954</v>
      </c>
      <c r="L35" s="219"/>
      <c r="M35" s="197"/>
      <c r="N35" s="31"/>
      <c r="O35" s="31"/>
      <c r="P35" s="31"/>
      <c r="Q35" s="105" t="s">
        <v>81</v>
      </c>
      <c r="R35" s="31"/>
      <c r="S35" s="31"/>
      <c r="T35" s="31"/>
      <c r="U35" s="209" t="s">
        <v>962</v>
      </c>
      <c r="V35" s="210"/>
      <c r="W35" s="59"/>
      <c r="X35" s="60"/>
      <c r="Y35" s="59"/>
      <c r="Z35" s="59"/>
      <c r="AA35" s="59"/>
    </row>
    <row r="36" spans="2:27" x14ac:dyDescent="0.2">
      <c r="B36" s="80" t="str">
        <f t="shared" ref="B36" ca="1" si="9">INDIRECT(CONCATENATE("'ICQ ",$A$1,"'!",CELL("address",B36)))</f>
        <v>Payment and Bank management overall process rating</v>
      </c>
      <c r="C36" s="81"/>
      <c r="D36" s="81"/>
      <c r="E36" s="81"/>
      <c r="F36" s="81"/>
      <c r="G36" s="81"/>
      <c r="H36" s="81"/>
      <c r="I36" s="195"/>
      <c r="J36" s="195"/>
      <c r="K36" s="81"/>
      <c r="L36" s="81"/>
      <c r="M36" s="81"/>
      <c r="N36" s="199"/>
      <c r="O36" s="199"/>
      <c r="P36" s="199"/>
      <c r="Q36" s="199"/>
      <c r="R36" s="199"/>
      <c r="S36" s="199"/>
      <c r="T36" s="200"/>
      <c r="U36" s="57"/>
      <c r="V36" s="57"/>
      <c r="W36" s="57"/>
      <c r="X36" s="57"/>
      <c r="Y36" s="57"/>
      <c r="Z36" s="57"/>
      <c r="AA36" s="58"/>
    </row>
    <row r="37" spans="2:27" ht="26" x14ac:dyDescent="0.2">
      <c r="B37" s="75" t="s">
        <v>13</v>
      </c>
      <c r="C37" s="77" t="str">
        <f t="shared" ref="C37:D48" ca="1" si="10">INDIRECT(CONCATENATE("'ICQ ",$A$1,"'!",CELL("address",C37)))</f>
        <v>Procurement</v>
      </c>
      <c r="D37" s="82" t="str">
        <f t="shared" ca="1" si="10"/>
        <v>Invalid purchases are made</v>
      </c>
      <c r="E37" s="68" t="s">
        <v>143</v>
      </c>
      <c r="F37" s="77" t="str">
        <f t="shared" ref="F37:F48" ca="1" si="11">INDIRECT(CONCATENATE("'ICQ ",$A$1,"'!",CELL("address",F37)))</f>
        <v>Procurement policies and procedures</v>
      </c>
      <c r="G37" s="71" t="s">
        <v>168</v>
      </c>
      <c r="H37" s="76" t="str">
        <f t="shared" ref="H37:H48" ca="1" si="12">INDIRECT(CONCATENATE("'ICQ ",$A$1,"'!",CELL("address",H37)))</f>
        <v>There are official, written, documented and approved standard procurement procedures.</v>
      </c>
      <c r="I37" s="193" t="s">
        <v>79</v>
      </c>
      <c r="J37" s="194" t="s">
        <v>954</v>
      </c>
      <c r="K37" s="196" t="s">
        <v>79</v>
      </c>
      <c r="L37" s="196" t="s">
        <v>954</v>
      </c>
      <c r="M37" s="196" t="s">
        <v>956</v>
      </c>
      <c r="N37" s="31"/>
      <c r="O37" s="31"/>
      <c r="P37" s="31"/>
      <c r="Q37" s="105" t="s">
        <v>81</v>
      </c>
      <c r="R37" s="31"/>
      <c r="S37" s="31"/>
      <c r="T37" s="31"/>
      <c r="U37" s="59"/>
      <c r="V37" s="59"/>
      <c r="W37" s="59"/>
      <c r="X37" s="60"/>
      <c r="Y37" s="59"/>
      <c r="Z37" s="59"/>
      <c r="AA37" s="59"/>
    </row>
    <row r="38" spans="2:27" ht="26" x14ac:dyDescent="0.2">
      <c r="B38" s="75" t="s">
        <v>13</v>
      </c>
      <c r="C38" s="77" t="str">
        <f t="shared" ca="1" si="10"/>
        <v xml:space="preserve">Procurement </v>
      </c>
      <c r="D38" s="82" t="str">
        <f t="shared" ca="1" si="10"/>
        <v>Invalid purchases are made</v>
      </c>
      <c r="E38" s="68" t="s">
        <v>143</v>
      </c>
      <c r="F38" s="77" t="str">
        <f t="shared" ca="1" si="11"/>
        <v>Procurement policies and procedures</v>
      </c>
      <c r="G38" s="71" t="s">
        <v>373</v>
      </c>
      <c r="H38" s="76" t="str">
        <f t="shared" ca="1" si="12"/>
        <v>There is a vendor management system (e.g. list of suppliers, supplier performance evaluation, contract arrangements)</v>
      </c>
      <c r="I38" s="194" t="s">
        <v>80</v>
      </c>
      <c r="J38" s="194" t="s">
        <v>88</v>
      </c>
      <c r="K38" s="196" t="s">
        <v>80</v>
      </c>
      <c r="L38" s="196" t="s">
        <v>88</v>
      </c>
      <c r="M38" s="196" t="s">
        <v>956</v>
      </c>
      <c r="N38" s="198" t="s">
        <v>3014</v>
      </c>
      <c r="O38" s="31"/>
      <c r="P38" s="31"/>
      <c r="Q38" s="105" t="s">
        <v>81</v>
      </c>
      <c r="R38" s="31"/>
      <c r="S38" s="31"/>
      <c r="T38" s="31"/>
      <c r="U38" s="59"/>
      <c r="V38" s="59"/>
      <c r="W38" s="59"/>
      <c r="X38" s="60"/>
      <c r="Y38" s="59"/>
      <c r="Z38" s="59"/>
      <c r="AA38" s="59"/>
    </row>
    <row r="39" spans="2:27" ht="39" x14ac:dyDescent="0.2">
      <c r="B39" s="75" t="s">
        <v>13</v>
      </c>
      <c r="C39" s="77" t="str">
        <f t="shared" ca="1" si="10"/>
        <v>Procurement</v>
      </c>
      <c r="D39" s="82" t="str">
        <f t="shared" ca="1" si="10"/>
        <v>Invalid purchases are made</v>
      </c>
      <c r="E39" s="68" t="s">
        <v>143</v>
      </c>
      <c r="F39" s="77" t="str">
        <f t="shared" ca="1" si="11"/>
        <v>Procurement policies and procedures</v>
      </c>
      <c r="G39" s="71" t="s">
        <v>374</v>
      </c>
      <c r="H39" s="76" t="str">
        <f t="shared" ca="1" si="12"/>
        <v>Formal guidelines and procedures are in place to assist in identifying, monitoring and dealing with potential conflicts of interest with potential suppliers, fraudulent acts and code of conduct for employees and suppliers</v>
      </c>
      <c r="I39" s="193" t="s">
        <v>79</v>
      </c>
      <c r="J39" s="194" t="s">
        <v>954</v>
      </c>
      <c r="K39" s="196" t="s">
        <v>79</v>
      </c>
      <c r="L39" s="196" t="s">
        <v>954</v>
      </c>
      <c r="M39" s="196" t="s">
        <v>956</v>
      </c>
      <c r="N39" s="31"/>
      <c r="O39" s="31"/>
      <c r="P39" s="31"/>
      <c r="Q39" s="105" t="s">
        <v>81</v>
      </c>
      <c r="R39" s="31"/>
      <c r="S39" s="31"/>
      <c r="T39" s="31"/>
      <c r="U39" s="59"/>
      <c r="V39" s="59"/>
      <c r="W39" s="59"/>
      <c r="X39" s="60"/>
      <c r="Y39" s="59"/>
      <c r="Z39" s="59"/>
      <c r="AA39" s="59"/>
    </row>
    <row r="40" spans="2:27" ht="26" x14ac:dyDescent="0.2">
      <c r="B40" s="75" t="s">
        <v>13</v>
      </c>
      <c r="C40" s="77" t="str">
        <f t="shared" ca="1" si="10"/>
        <v>Procurement</v>
      </c>
      <c r="D40" s="82" t="str">
        <f t="shared" ca="1" si="10"/>
        <v>Invalid purchases are made</v>
      </c>
      <c r="E40" s="68" t="s">
        <v>143</v>
      </c>
      <c r="F40" s="77" t="str">
        <f t="shared" ca="1" si="11"/>
        <v>Procurement policies and procedures</v>
      </c>
      <c r="G40" s="71" t="s">
        <v>375</v>
      </c>
      <c r="H40" s="76" t="str">
        <f t="shared" ca="1" si="12"/>
        <v xml:space="preserve">Formal processes and guidelines are in place for formal and informal solicitation methods, including clearly defined thresholds. </v>
      </c>
      <c r="I40" s="193" t="s">
        <v>79</v>
      </c>
      <c r="J40" s="194" t="s">
        <v>954</v>
      </c>
      <c r="K40" s="196" t="s">
        <v>79</v>
      </c>
      <c r="L40" s="196" t="s">
        <v>954</v>
      </c>
      <c r="M40" s="196" t="s">
        <v>956</v>
      </c>
      <c r="N40" s="31"/>
      <c r="O40" s="31"/>
      <c r="P40" s="31"/>
      <c r="Q40" s="105" t="s">
        <v>81</v>
      </c>
      <c r="R40" s="31"/>
      <c r="S40" s="31"/>
      <c r="T40" s="31"/>
      <c r="U40" s="59"/>
      <c r="V40" s="59"/>
      <c r="W40" s="59"/>
      <c r="X40" s="60"/>
      <c r="Y40" s="59"/>
      <c r="Z40" s="59"/>
      <c r="AA40" s="59"/>
    </row>
    <row r="41" spans="2:27" ht="39" x14ac:dyDescent="0.2">
      <c r="B41" s="75" t="s">
        <v>13</v>
      </c>
      <c r="C41" s="77" t="str">
        <f t="shared" ca="1" si="10"/>
        <v>Procurement</v>
      </c>
      <c r="D41" s="82" t="str">
        <f t="shared" ca="1" si="10"/>
        <v>Invalid purchases are made</v>
      </c>
      <c r="E41" s="68" t="s">
        <v>143</v>
      </c>
      <c r="F41" s="77" t="str">
        <f t="shared" ca="1" si="11"/>
        <v>Procurement policies and procedures</v>
      </c>
      <c r="G41" s="71" t="s">
        <v>376</v>
      </c>
      <c r="H41" s="76" t="str">
        <f t="shared" ca="1" si="12"/>
        <v xml:space="preserve">There is a well-defined and credible process and practice for evaluation of solicited bids, including bidding criteria that takes into account technical specifications and price aspects.  </v>
      </c>
      <c r="I41" s="193" t="s">
        <v>79</v>
      </c>
      <c r="J41" s="194" t="s">
        <v>954</v>
      </c>
      <c r="K41" s="196" t="s">
        <v>79</v>
      </c>
      <c r="L41" s="196" t="s">
        <v>954</v>
      </c>
      <c r="M41" s="196" t="s">
        <v>956</v>
      </c>
      <c r="N41" s="31"/>
      <c r="O41" s="31"/>
      <c r="P41" s="31"/>
      <c r="Q41" s="105" t="s">
        <v>81</v>
      </c>
      <c r="R41" s="31"/>
      <c r="S41" s="31"/>
      <c r="T41" s="31"/>
      <c r="U41" s="59"/>
      <c r="V41" s="59"/>
      <c r="W41" s="59"/>
      <c r="X41" s="60"/>
      <c r="Y41" s="59"/>
      <c r="Z41" s="59"/>
      <c r="AA41" s="59"/>
    </row>
    <row r="42" spans="2:27" ht="26" x14ac:dyDescent="0.2">
      <c r="B42" s="75" t="s">
        <v>13</v>
      </c>
      <c r="C42" s="77" t="str">
        <f t="shared" ca="1" si="10"/>
        <v>Procurement</v>
      </c>
      <c r="D42" s="82" t="str">
        <f t="shared" ca="1" si="10"/>
        <v>Invalid purchases are made</v>
      </c>
      <c r="E42" s="68" t="s">
        <v>143</v>
      </c>
      <c r="F42" s="77" t="str">
        <f t="shared" ca="1" si="11"/>
        <v>Procurement policies and procedures</v>
      </c>
      <c r="G42" s="71" t="s">
        <v>1093</v>
      </c>
      <c r="H42" s="76" t="str">
        <f t="shared" ca="1" si="12"/>
        <v>All necessary procurement source documents are in place (e.g. purchase requisitions, purchase orders, receiving reports)</v>
      </c>
      <c r="I42" s="193" t="s">
        <v>79</v>
      </c>
      <c r="J42" s="194" t="s">
        <v>954</v>
      </c>
      <c r="K42" s="196" t="s">
        <v>79</v>
      </c>
      <c r="L42" s="196" t="s">
        <v>954</v>
      </c>
      <c r="M42" s="196" t="s">
        <v>956</v>
      </c>
      <c r="N42" s="31"/>
      <c r="O42" s="31"/>
      <c r="P42" s="31"/>
      <c r="Q42" s="105"/>
      <c r="R42" s="31"/>
      <c r="S42" s="31"/>
      <c r="T42" s="31"/>
      <c r="U42" s="59"/>
      <c r="V42" s="59"/>
      <c r="W42" s="59"/>
      <c r="X42" s="60"/>
      <c r="Y42" s="59"/>
      <c r="Z42" s="59"/>
      <c r="AA42" s="59"/>
    </row>
    <row r="43" spans="2:27" ht="26" x14ac:dyDescent="0.2">
      <c r="B43" s="75" t="s">
        <v>13</v>
      </c>
      <c r="C43" s="77" t="str">
        <f t="shared" ca="1" si="10"/>
        <v>Procurement</v>
      </c>
      <c r="D43" s="77" t="str">
        <f t="shared" ca="1" si="10"/>
        <v>Invalid purchases are made</v>
      </c>
      <c r="E43" s="68" t="s">
        <v>144</v>
      </c>
      <c r="F43" s="77" t="str">
        <f t="shared" ca="1" si="11"/>
        <v>Segregation of duties</v>
      </c>
      <c r="G43" s="71" t="s">
        <v>169</v>
      </c>
      <c r="H43" s="76" t="str">
        <f t="shared" ca="1" si="12"/>
        <v>There is appropriate segregation of duties between the ordering, receiving and accounting for purchases.</v>
      </c>
      <c r="I43" s="193" t="s">
        <v>79</v>
      </c>
      <c r="J43" s="194" t="s">
        <v>954</v>
      </c>
      <c r="K43" s="196" t="s">
        <v>79</v>
      </c>
      <c r="L43" s="196" t="s">
        <v>954</v>
      </c>
      <c r="M43" s="196" t="s">
        <v>956</v>
      </c>
      <c r="N43" s="31"/>
      <c r="O43" s="31"/>
      <c r="P43" s="31"/>
      <c r="Q43" s="105" t="s">
        <v>81</v>
      </c>
      <c r="R43" s="31"/>
      <c r="S43" s="31"/>
      <c r="T43" s="31"/>
      <c r="U43" s="59"/>
      <c r="V43" s="59"/>
      <c r="W43" s="59"/>
      <c r="X43" s="60"/>
      <c r="Y43" s="59"/>
      <c r="Z43" s="59"/>
      <c r="AA43" s="59"/>
    </row>
    <row r="44" spans="2:27" ht="26" x14ac:dyDescent="0.2">
      <c r="B44" s="75" t="s">
        <v>13</v>
      </c>
      <c r="C44" s="77" t="str">
        <f t="shared" ca="1" si="10"/>
        <v>Procurement</v>
      </c>
      <c r="D44" s="77" t="str">
        <f t="shared" ca="1" si="10"/>
        <v>Invalid purchases are made</v>
      </c>
      <c r="E44" s="68" t="s">
        <v>145</v>
      </c>
      <c r="F44" s="77" t="str">
        <f t="shared" ca="1" si="11"/>
        <v>Delegations of authority</v>
      </c>
      <c r="G44" s="71" t="s">
        <v>170</v>
      </c>
      <c r="H44" s="76" t="str">
        <f t="shared" ca="1" si="12"/>
        <v>There are formal delegations of authorities in place for approving purchase requisitions, purchase orders, receiving reports, contracts and invoices.</v>
      </c>
      <c r="I44" s="194" t="s">
        <v>80</v>
      </c>
      <c r="J44" s="194" t="s">
        <v>88</v>
      </c>
      <c r="K44" s="196" t="s">
        <v>80</v>
      </c>
      <c r="L44" s="196" t="s">
        <v>88</v>
      </c>
      <c r="M44" s="196" t="s">
        <v>956</v>
      </c>
      <c r="N44" s="31"/>
      <c r="O44" s="31"/>
      <c r="P44" s="31"/>
      <c r="Q44" s="105" t="s">
        <v>81</v>
      </c>
      <c r="R44" s="31"/>
      <c r="S44" s="31"/>
      <c r="T44" s="31"/>
      <c r="U44" s="59"/>
      <c r="V44" s="59"/>
      <c r="W44" s="59"/>
      <c r="X44" s="60"/>
      <c r="Y44" s="59"/>
      <c r="Z44" s="59"/>
      <c r="AA44" s="59"/>
    </row>
    <row r="45" spans="2:27" ht="26" x14ac:dyDescent="0.2">
      <c r="B45" s="75" t="s">
        <v>13</v>
      </c>
      <c r="C45" s="77" t="str">
        <f t="shared" ca="1" si="10"/>
        <v>Procurement</v>
      </c>
      <c r="D45" s="77" t="str">
        <f t="shared" ca="1" si="10"/>
        <v>Invalid purchases are made</v>
      </c>
      <c r="E45" s="68" t="s">
        <v>145</v>
      </c>
      <c r="F45" s="77" t="str">
        <f t="shared" ca="1" si="11"/>
        <v>Delegations of authority</v>
      </c>
      <c r="G45" s="71" t="s">
        <v>174</v>
      </c>
      <c r="H45" s="76" t="str">
        <f t="shared" ca="1" si="12"/>
        <v xml:space="preserve">Invoices are approved according to the delegations of authority </v>
      </c>
      <c r="I45" s="193" t="s">
        <v>79</v>
      </c>
      <c r="J45" s="194" t="s">
        <v>954</v>
      </c>
      <c r="K45" s="196" t="s">
        <v>79</v>
      </c>
      <c r="L45" s="196" t="s">
        <v>954</v>
      </c>
      <c r="M45" s="196" t="s">
        <v>956</v>
      </c>
      <c r="N45" s="31"/>
      <c r="O45" s="31"/>
      <c r="P45" s="31"/>
      <c r="Q45" s="105" t="s">
        <v>81</v>
      </c>
      <c r="R45" s="31"/>
      <c r="S45" s="31"/>
      <c r="T45" s="31"/>
      <c r="U45" s="59"/>
      <c r="V45" s="59"/>
      <c r="W45" s="59"/>
      <c r="X45" s="60"/>
      <c r="Y45" s="59"/>
      <c r="Z45" s="59"/>
      <c r="AA45" s="59"/>
    </row>
    <row r="46" spans="2:27" ht="26" x14ac:dyDescent="0.2">
      <c r="B46" s="75" t="s">
        <v>13</v>
      </c>
      <c r="C46" s="77" t="str">
        <f t="shared" ca="1" si="10"/>
        <v>Procurement</v>
      </c>
      <c r="D46" s="77" t="str">
        <f t="shared" ca="1" si="10"/>
        <v>Goods or services delivered do not match the purchase order</v>
      </c>
      <c r="E46" s="68" t="s">
        <v>146</v>
      </c>
      <c r="F46" s="77" t="str">
        <f t="shared" ca="1" si="11"/>
        <v>Approval of receiving report</v>
      </c>
      <c r="G46" s="71" t="s">
        <v>171</v>
      </c>
      <c r="H46" s="76" t="str">
        <f t="shared" ca="1" si="12"/>
        <v>A receiving report is signed off to certify that the goods or services comply with the purchase order (quantity and quality).</v>
      </c>
      <c r="I46" s="194" t="s">
        <v>80</v>
      </c>
      <c r="J46" s="194" t="s">
        <v>88</v>
      </c>
      <c r="K46" s="196" t="s">
        <v>80</v>
      </c>
      <c r="L46" s="196" t="s">
        <v>88</v>
      </c>
      <c r="M46" s="196" t="s">
        <v>956</v>
      </c>
      <c r="N46" s="31"/>
      <c r="O46" s="31"/>
      <c r="P46" s="31"/>
      <c r="Q46" s="105" t="s">
        <v>81</v>
      </c>
      <c r="R46" s="31"/>
      <c r="S46" s="31"/>
      <c r="T46" s="31"/>
      <c r="U46" s="59"/>
      <c r="V46" s="59"/>
      <c r="W46" s="59"/>
      <c r="X46" s="60"/>
      <c r="Y46" s="59"/>
      <c r="Z46" s="59"/>
      <c r="AA46" s="59"/>
    </row>
    <row r="47" spans="2:27" ht="26" x14ac:dyDescent="0.2">
      <c r="B47" s="75" t="s">
        <v>13</v>
      </c>
      <c r="C47" s="77" t="str">
        <f t="shared" ca="1" si="10"/>
        <v>Procurement</v>
      </c>
      <c r="D47" s="77" t="str">
        <f t="shared" ca="1" si="10"/>
        <v>Invoices do not match purchase orders and receiving reports</v>
      </c>
      <c r="E47" s="68" t="s">
        <v>147</v>
      </c>
      <c r="F47" s="77" t="str">
        <f t="shared" ca="1" si="11"/>
        <v>Invoice approval</v>
      </c>
      <c r="G47" s="71" t="s">
        <v>172</v>
      </c>
      <c r="H47" s="76" t="str">
        <f t="shared" ca="1" si="12"/>
        <v>Upon Payment, a three-way match (check of price and quantity) between the purchase order/ contract, the invoice and the receiving report is performed.</v>
      </c>
      <c r="I47" s="194" t="s">
        <v>80</v>
      </c>
      <c r="J47" s="194" t="s">
        <v>88</v>
      </c>
      <c r="K47" s="196" t="s">
        <v>3031</v>
      </c>
      <c r="L47" s="196" t="s">
        <v>88</v>
      </c>
      <c r="M47" s="196" t="s">
        <v>956</v>
      </c>
      <c r="N47" s="31"/>
      <c r="O47" s="31"/>
      <c r="P47" s="31"/>
      <c r="Q47" s="105" t="s">
        <v>81</v>
      </c>
      <c r="R47" s="31"/>
      <c r="S47" s="31"/>
      <c r="T47" s="31"/>
      <c r="U47" s="59"/>
      <c r="V47" s="59"/>
      <c r="W47" s="59"/>
      <c r="X47" s="60"/>
      <c r="Y47" s="59"/>
      <c r="Z47" s="59"/>
      <c r="AA47" s="59"/>
    </row>
    <row r="48" spans="2:27" ht="52" x14ac:dyDescent="0.2">
      <c r="B48" s="75" t="s">
        <v>13</v>
      </c>
      <c r="C48" s="77" t="str">
        <f t="shared" ca="1" si="10"/>
        <v>Procurement</v>
      </c>
      <c r="D48" s="77" t="str">
        <f t="shared" ca="1" si="10"/>
        <v>Purchases allocated to UNCHR project relate to non-UNHCR project</v>
      </c>
      <c r="E48" s="68" t="s">
        <v>148</v>
      </c>
      <c r="F48" s="77" t="str">
        <f t="shared" ca="1" si="11"/>
        <v>Review of purchase allocation to project</v>
      </c>
      <c r="G48" s="71" t="s">
        <v>173</v>
      </c>
      <c r="H48" s="76" t="str">
        <f t="shared" ca="1" si="12"/>
        <v>Allocation of purchases to UNHCR project and related adjustments are independently reviewed to verify that they are correct, including that rebates are completely and accurately declared, according to a well-defined, documented and approved allocation policy.</v>
      </c>
      <c r="I48" s="193" t="s">
        <v>79</v>
      </c>
      <c r="J48" s="194" t="s">
        <v>954</v>
      </c>
      <c r="K48" s="196" t="s">
        <v>79</v>
      </c>
      <c r="L48" s="196" t="s">
        <v>954</v>
      </c>
      <c r="M48" s="196" t="s">
        <v>956</v>
      </c>
      <c r="N48" s="31"/>
      <c r="O48" s="31"/>
      <c r="P48" s="31"/>
      <c r="Q48" s="105" t="s">
        <v>81</v>
      </c>
      <c r="R48" s="31"/>
      <c r="S48" s="31"/>
      <c r="T48" s="31"/>
      <c r="U48" s="59"/>
      <c r="V48" s="59"/>
      <c r="W48" s="59"/>
      <c r="X48" s="60"/>
      <c r="Y48" s="59"/>
      <c r="Z48" s="59"/>
      <c r="AA48" s="59"/>
    </row>
    <row r="49" spans="2:27" ht="13" x14ac:dyDescent="0.2">
      <c r="B49" s="220" t="str">
        <f t="shared" ref="B49:F49" ca="1" si="13">INDIRECT(CONCATENATE("'ICQ ",$A$1,"'!",CELL("address",B49)))</f>
        <v>Process controls  Assessment</v>
      </c>
      <c r="C49" s="221">
        <f t="shared" ca="1" si="13"/>
        <v>0</v>
      </c>
      <c r="D49" s="221">
        <f t="shared" ca="1" si="13"/>
        <v>0</v>
      </c>
      <c r="E49" s="221">
        <f t="shared" ca="1" si="13"/>
        <v>0</v>
      </c>
      <c r="F49" s="222">
        <f t="shared" ca="1" si="13"/>
        <v>0</v>
      </c>
      <c r="G49" s="78"/>
      <c r="H49" s="79"/>
      <c r="I49" s="246" t="s">
        <v>954</v>
      </c>
      <c r="J49" s="247"/>
      <c r="K49" s="209" t="s">
        <v>954</v>
      </c>
      <c r="L49" s="210"/>
      <c r="M49" s="91"/>
      <c r="N49" s="43"/>
      <c r="O49" s="30"/>
      <c r="P49" s="30"/>
      <c r="Q49" s="26" t="s">
        <v>81</v>
      </c>
      <c r="R49" s="30"/>
      <c r="S49" s="30"/>
      <c r="T49" s="30"/>
      <c r="U49" s="52"/>
      <c r="V49" s="60"/>
      <c r="W49" s="60"/>
      <c r="X49" s="60"/>
      <c r="Y49" s="60"/>
      <c r="Z49" s="60"/>
      <c r="AA49" s="60"/>
    </row>
    <row r="50" spans="2:27" x14ac:dyDescent="0.2">
      <c r="B50" s="80" t="str">
        <f t="shared" ref="B50" ca="1" si="14">INDIRECT(CONCATENATE("'ICQ ",$A$1,"'!",CELL("address",B50)))</f>
        <v>Procurement overall process rating</v>
      </c>
      <c r="C50" s="81"/>
      <c r="D50" s="81"/>
      <c r="E50" s="81"/>
      <c r="F50" s="81"/>
      <c r="G50" s="81"/>
      <c r="H50" s="81"/>
      <c r="I50" s="195"/>
      <c r="J50" s="195"/>
      <c r="K50" s="81"/>
      <c r="L50" s="81"/>
      <c r="M50" s="81"/>
      <c r="N50" s="199"/>
      <c r="O50" s="199"/>
      <c r="P50" s="199"/>
      <c r="Q50" s="199"/>
      <c r="R50" s="199"/>
      <c r="S50" s="199"/>
      <c r="T50" s="200"/>
      <c r="U50" s="57"/>
      <c r="V50" s="57"/>
      <c r="W50" s="57"/>
      <c r="X50" s="57"/>
      <c r="Y50" s="57"/>
      <c r="Z50" s="57"/>
      <c r="AA50" s="58"/>
    </row>
    <row r="51" spans="2:27" ht="52" x14ac:dyDescent="0.2">
      <c r="B51" s="68" t="s">
        <v>47</v>
      </c>
      <c r="C51" s="82" t="str">
        <f t="shared" ref="C51:D54" ca="1" si="15">INDIRECT(CONCATENATE("'ICQ ",$A$1,"'!",CELL("address",C51)))</f>
        <v>Management of activities subcontracted to sub-partners</v>
      </c>
      <c r="D51" s="82" t="str">
        <f t="shared" ca="1" si="15"/>
        <v>Service delivery for activities sub-contracted to sub-partners is poor and not consistent with UNHCR contract with the partner</v>
      </c>
      <c r="E51" s="68" t="s">
        <v>124</v>
      </c>
      <c r="F51" s="82" t="str">
        <f t="shared" ref="F51:F54" ca="1" si="16">INDIRECT(CONCATENATE("'ICQ ",$A$1,"'!",CELL("address",F51)))</f>
        <v>Selection of sub-partners</v>
      </c>
      <c r="G51" s="68" t="s">
        <v>175</v>
      </c>
      <c r="H51" s="76" t="str">
        <f t="shared" ref="H51:H54" ca="1" si="17">INDIRECT(CONCATENATE("'ICQ ",$A$1,"'!",CELL("address",H51)))</f>
        <v>There is a defined process for the selection of sub-partners including the determination of selection criteria and the assessment of the sub-partner against these criteria.</v>
      </c>
      <c r="I51" s="194" t="s">
        <v>80</v>
      </c>
      <c r="J51" s="194" t="s">
        <v>88</v>
      </c>
      <c r="K51" s="196" t="s">
        <v>80</v>
      </c>
      <c r="L51" s="196" t="s">
        <v>88</v>
      </c>
      <c r="M51" s="196" t="s">
        <v>956</v>
      </c>
      <c r="N51" s="198" t="s">
        <v>3017</v>
      </c>
      <c r="O51" s="31"/>
      <c r="P51" s="31"/>
      <c r="Q51" s="105" t="s">
        <v>81</v>
      </c>
      <c r="R51" s="31"/>
      <c r="S51" s="31"/>
      <c r="T51" s="31"/>
      <c r="U51" s="59"/>
      <c r="V51" s="59"/>
      <c r="W51" s="59"/>
      <c r="X51" s="60"/>
      <c r="Y51" s="59"/>
      <c r="Z51" s="59"/>
      <c r="AA51" s="59"/>
    </row>
    <row r="52" spans="2:27" ht="65" x14ac:dyDescent="0.2">
      <c r="B52" s="68" t="s">
        <v>47</v>
      </c>
      <c r="C52" s="82" t="str">
        <f t="shared" ca="1" si="15"/>
        <v>Management of activities subcontracted to sub-partners</v>
      </c>
      <c r="D52" s="82" t="str">
        <f t="shared" ca="1" si="15"/>
        <v>Service delivery for activities sub-contracted to sub-partners is poor and not consistent with UNHCR contract with the partner</v>
      </c>
      <c r="E52" s="68" t="s">
        <v>125</v>
      </c>
      <c r="F52" s="82" t="str">
        <f t="shared" ca="1" si="16"/>
        <v>Agreements with sub-partners</v>
      </c>
      <c r="G52" s="68" t="s">
        <v>176</v>
      </c>
      <c r="H52" s="76" t="str">
        <f t="shared" ca="1" si="17"/>
        <v>There is appropriate segregation of duties between the preparation and validation of sub-contracting agreements. The approver makes sure that the agreement is in line with the project agreement (e.g. including right-of-use for assets when applicable) with a consistent and comprehensible description of responsibilities and performance targets.</v>
      </c>
      <c r="I52" s="194" t="s">
        <v>80</v>
      </c>
      <c r="J52" s="194" t="s">
        <v>88</v>
      </c>
      <c r="K52" s="196" t="s">
        <v>80</v>
      </c>
      <c r="L52" s="196" t="s">
        <v>88</v>
      </c>
      <c r="M52" s="196" t="s">
        <v>956</v>
      </c>
      <c r="N52" s="198" t="s">
        <v>3014</v>
      </c>
      <c r="O52" s="31"/>
      <c r="P52" s="31"/>
      <c r="Q52" s="105" t="s">
        <v>81</v>
      </c>
      <c r="R52" s="31"/>
      <c r="S52" s="31"/>
      <c r="T52" s="31"/>
      <c r="U52" s="59" t="s">
        <v>3014</v>
      </c>
      <c r="V52" s="59"/>
      <c r="W52" s="59"/>
      <c r="X52" s="60"/>
      <c r="Y52" s="59"/>
      <c r="Z52" s="59"/>
      <c r="AA52" s="59"/>
    </row>
    <row r="53" spans="2:27" ht="52" x14ac:dyDescent="0.2">
      <c r="B53" s="68" t="s">
        <v>47</v>
      </c>
      <c r="C53" s="82" t="str">
        <f t="shared" ca="1" si="15"/>
        <v>Management of activities subcontracted to sub-partners</v>
      </c>
      <c r="D53" s="82" t="str">
        <f t="shared" ca="1" si="15"/>
        <v>Service delivery for activities sub-contracted to third partners is poor and not consistent with UNHCR contract with the partner</v>
      </c>
      <c r="E53" s="68" t="s">
        <v>126</v>
      </c>
      <c r="F53" s="82" t="str">
        <f t="shared" ca="1" si="16"/>
        <v>Monitoring of sub-contracted activities</v>
      </c>
      <c r="G53" s="68" t="s">
        <v>177</v>
      </c>
      <c r="H53" s="76" t="str">
        <f t="shared" ca="1" si="17"/>
        <v>Activity and financial reports for subcontracted activities are reviewed regularly.</v>
      </c>
      <c r="I53" s="194" t="s">
        <v>80</v>
      </c>
      <c r="J53" s="194" t="s">
        <v>88</v>
      </c>
      <c r="K53" s="196" t="s">
        <v>80</v>
      </c>
      <c r="L53" s="196" t="s">
        <v>88</v>
      </c>
      <c r="M53" s="196" t="s">
        <v>956</v>
      </c>
      <c r="N53" s="198" t="s">
        <v>3014</v>
      </c>
      <c r="O53" s="31"/>
      <c r="P53" s="31"/>
      <c r="Q53" s="105" t="s">
        <v>81</v>
      </c>
      <c r="R53" s="31"/>
      <c r="S53" s="31"/>
      <c r="T53" s="31"/>
      <c r="U53" s="59" t="s">
        <v>3014</v>
      </c>
      <c r="V53" s="59"/>
      <c r="W53" s="59"/>
      <c r="X53" s="60"/>
      <c r="Y53" s="59"/>
      <c r="Z53" s="59"/>
      <c r="AA53" s="59"/>
    </row>
    <row r="54" spans="2:27" s="22" customFormat="1" ht="52" x14ac:dyDescent="0.2">
      <c r="B54" s="68" t="s">
        <v>47</v>
      </c>
      <c r="C54" s="82" t="str">
        <f t="shared" ca="1" si="15"/>
        <v>Management of activities subcontracted to sub-partners</v>
      </c>
      <c r="D54" s="82" t="str">
        <f t="shared" ca="1" si="15"/>
        <v>Service delivery for activities sub-contracted to third partners is poor and not consistent with UNHCR contract with the partner</v>
      </c>
      <c r="E54" s="68" t="s">
        <v>127</v>
      </c>
      <c r="F54" s="82" t="str">
        <f t="shared" ca="1" si="16"/>
        <v>Assurance over sub-contracted activities</v>
      </c>
      <c r="G54" s="68" t="s">
        <v>178</v>
      </c>
      <c r="H54" s="76" t="str">
        <f t="shared" ca="1" si="17"/>
        <v>Key Sub partners have well defined, documented and approved polices &amp; procedures (e.g. HR, Finance, Procurement ..etc.).
Key sub-partners are officially registered with the government and audited on an annual basis or other form of assurance is obtained.</v>
      </c>
      <c r="I54" s="194" t="s">
        <v>80</v>
      </c>
      <c r="J54" s="194" t="s">
        <v>88</v>
      </c>
      <c r="K54" s="196" t="s">
        <v>80</v>
      </c>
      <c r="L54" s="196" t="s">
        <v>88</v>
      </c>
      <c r="M54" s="196" t="s">
        <v>956</v>
      </c>
      <c r="N54" s="198" t="s">
        <v>3014</v>
      </c>
      <c r="O54" s="31"/>
      <c r="P54" s="31"/>
      <c r="Q54" s="105" t="s">
        <v>81</v>
      </c>
      <c r="R54" s="31"/>
      <c r="S54" s="31"/>
      <c r="T54" s="31"/>
      <c r="U54" s="59" t="s">
        <v>3014</v>
      </c>
      <c r="V54" s="59"/>
      <c r="W54" s="59"/>
      <c r="X54" s="60"/>
      <c r="Y54" s="59"/>
      <c r="Z54" s="59"/>
      <c r="AA54" s="59"/>
    </row>
    <row r="55" spans="2:27" ht="13" x14ac:dyDescent="0.2">
      <c r="B55" s="220" t="str">
        <f t="shared" ref="B55:F55" ca="1" si="18">INDIRECT(CONCATENATE("'ICQ ",$A$1,"'!",CELL("address",B55)))</f>
        <v>Process controls  Assessment</v>
      </c>
      <c r="C55" s="221">
        <f t="shared" ca="1" si="18"/>
        <v>0</v>
      </c>
      <c r="D55" s="221">
        <f t="shared" ca="1" si="18"/>
        <v>0</v>
      </c>
      <c r="E55" s="221">
        <f t="shared" ca="1" si="18"/>
        <v>0</v>
      </c>
      <c r="F55" s="222">
        <f t="shared" ca="1" si="18"/>
        <v>0</v>
      </c>
      <c r="G55" s="78"/>
      <c r="H55" s="79"/>
      <c r="I55" s="246" t="s">
        <v>88</v>
      </c>
      <c r="J55" s="247"/>
      <c r="K55" s="209" t="s">
        <v>88</v>
      </c>
      <c r="L55" s="210"/>
      <c r="M55" s="91"/>
      <c r="N55" s="43"/>
      <c r="O55" s="30"/>
      <c r="P55" s="30"/>
      <c r="Q55" s="26" t="s">
        <v>81</v>
      </c>
      <c r="R55" s="30"/>
      <c r="S55" s="30"/>
      <c r="T55" s="30"/>
      <c r="U55" s="52"/>
      <c r="V55" s="60"/>
      <c r="W55" s="60"/>
      <c r="X55" s="60"/>
      <c r="Y55" s="60"/>
      <c r="Z55" s="60"/>
      <c r="AA55" s="60"/>
    </row>
    <row r="56" spans="2:27" x14ac:dyDescent="0.2">
      <c r="B56" s="80" t="str">
        <f t="shared" ref="B56" ca="1" si="19">INDIRECT(CONCATENATE("'ICQ ",$A$1,"'!",CELL("address",B56)))</f>
        <v>Management of activities subcontracted to sub-partners overall process rating</v>
      </c>
      <c r="C56" s="81"/>
      <c r="D56" s="81"/>
      <c r="E56" s="81"/>
      <c r="F56" s="81"/>
      <c r="G56" s="81"/>
      <c r="H56" s="81"/>
      <c r="I56" s="195"/>
      <c r="J56" s="195"/>
      <c r="K56" s="81"/>
      <c r="L56" s="81"/>
      <c r="M56" s="81"/>
      <c r="N56" s="199"/>
      <c r="O56" s="199"/>
      <c r="P56" s="199"/>
      <c r="Q56" s="199"/>
      <c r="R56" s="199"/>
      <c r="S56" s="199"/>
      <c r="T56" s="200"/>
      <c r="U56" s="57"/>
      <c r="V56" s="57"/>
      <c r="W56" s="57"/>
      <c r="X56" s="57"/>
      <c r="Y56" s="57"/>
      <c r="Z56" s="57"/>
      <c r="AA56" s="58"/>
    </row>
    <row r="57" spans="2:27" ht="52" x14ac:dyDescent="0.2">
      <c r="B57" s="68" t="s">
        <v>48</v>
      </c>
      <c r="C57" s="82" t="str">
        <f t="shared" ref="C57:D69" ca="1" si="20">INDIRECT(CONCATENATE("'ICQ ",$A$1,"'!",CELL("address",C57)))</f>
        <v>Personnel engagement and payment</v>
      </c>
      <c r="D57" s="82" t="str">
        <f t="shared" ca="1" si="20"/>
        <v>Payroll payments are inaccurate, made for "ghost" employees, or for valid employees but hours not worked</v>
      </c>
      <c r="E57" s="68" t="s">
        <v>114</v>
      </c>
      <c r="F57" s="82" t="str">
        <f t="shared" ref="F57:F69" ca="1" si="21">INDIRECT(CONCATENATE("'ICQ ",$A$1,"'!",CELL("address",F57)))</f>
        <v>Review of payroll Masterfile changes</v>
      </c>
      <c r="G57" s="68" t="s">
        <v>179</v>
      </c>
      <c r="H57" s="83" t="str">
        <f t="shared" ref="H57:H69" ca="1" si="22">INDIRECT(CONCATENATE("'ICQ ",$A$1,"'!",CELL("address",H57)))</f>
        <v xml:space="preserve">There are written &amp; approved policies and procedures for personnel engagement (vetting recruitment, employment, termination, code of conduct, disciplinary and personnel management processes) </v>
      </c>
      <c r="I57" s="193" t="s">
        <v>80</v>
      </c>
      <c r="J57" s="194" t="s">
        <v>961</v>
      </c>
      <c r="K57" s="196" t="s">
        <v>79</v>
      </c>
      <c r="L57" s="196" t="s">
        <v>954</v>
      </c>
      <c r="M57" s="196" t="s">
        <v>957</v>
      </c>
      <c r="N57" s="198" t="s">
        <v>3027</v>
      </c>
      <c r="O57" s="31"/>
      <c r="P57" s="31"/>
      <c r="Q57" s="105" t="s">
        <v>81</v>
      </c>
      <c r="R57" s="31"/>
      <c r="S57" s="31"/>
      <c r="T57" s="31"/>
      <c r="U57" s="59" t="s">
        <v>3045</v>
      </c>
      <c r="V57" s="59" t="s">
        <v>3046</v>
      </c>
      <c r="W57" s="59" t="s">
        <v>3047</v>
      </c>
      <c r="X57" s="59" t="s">
        <v>3</v>
      </c>
      <c r="Y57" s="59" t="s">
        <v>3048</v>
      </c>
      <c r="Z57" s="59"/>
      <c r="AA57" s="59"/>
    </row>
    <row r="58" spans="2:27" ht="78" x14ac:dyDescent="0.2">
      <c r="B58" s="68" t="s">
        <v>48</v>
      </c>
      <c r="C58" s="82" t="str">
        <f t="shared" ca="1" si="20"/>
        <v>Personnel engagement and payment</v>
      </c>
      <c r="D58" s="82" t="str">
        <f t="shared" ca="1" si="20"/>
        <v>Payroll payments are inaccurate, made for "ghost" employees, or for valid employees but hours not worked</v>
      </c>
      <c r="E58" s="68" t="s">
        <v>114</v>
      </c>
      <c r="F58" s="82" t="str">
        <f t="shared" ca="1" si="21"/>
        <v>Review of payroll Masterfile changes</v>
      </c>
      <c r="G58" s="68" t="s">
        <v>344</v>
      </c>
      <c r="H58" s="83" t="str">
        <f t="shared" ca="1" si="22"/>
        <v>There is sufficient evidence that transparent and competitive processes are undertaken in the engagement of personnel.</v>
      </c>
      <c r="I58" s="193" t="s">
        <v>79</v>
      </c>
      <c r="J58" s="194" t="s">
        <v>954</v>
      </c>
      <c r="K58" s="196" t="s">
        <v>79</v>
      </c>
      <c r="L58" s="196" t="s">
        <v>961</v>
      </c>
      <c r="M58" s="196" t="s">
        <v>956</v>
      </c>
      <c r="N58" s="31" t="s">
        <v>3032</v>
      </c>
      <c r="O58" s="31" t="s">
        <v>3032</v>
      </c>
      <c r="P58" s="31" t="s">
        <v>3026</v>
      </c>
      <c r="Q58" s="105" t="s">
        <v>3</v>
      </c>
      <c r="R58" s="31" t="s">
        <v>3033</v>
      </c>
      <c r="S58" s="31" t="s">
        <v>3038</v>
      </c>
      <c r="T58" s="31"/>
      <c r="U58" s="59"/>
      <c r="V58" s="59"/>
      <c r="W58" s="59"/>
      <c r="X58" s="60"/>
      <c r="Y58" s="59"/>
      <c r="Z58" s="59"/>
      <c r="AA58" s="59"/>
    </row>
    <row r="59" spans="2:27" ht="39" x14ac:dyDescent="0.2">
      <c r="B59" s="68" t="s">
        <v>48</v>
      </c>
      <c r="C59" s="82" t="str">
        <f t="shared" ca="1" si="20"/>
        <v>Personnel engagement and payment</v>
      </c>
      <c r="D59" s="82" t="str">
        <f t="shared" ca="1" si="20"/>
        <v>Payroll payments are inaccurate, made for "ghost" employees, or for valid employees but hours not worked</v>
      </c>
      <c r="E59" s="68" t="s">
        <v>115</v>
      </c>
      <c r="F59" s="82" t="str">
        <f t="shared" ca="1" si="21"/>
        <v>Payroll segregation of duties</v>
      </c>
      <c r="G59" s="68" t="s">
        <v>180</v>
      </c>
      <c r="H59" s="76" t="str">
        <f t="shared" ca="1" si="22"/>
        <v>There is a clear allocation/ breakdown of the use of the UNHCR provided contribution maximum budgeting rate per /person into ( gross salary, net payment, other entitlements) as well as supporting documentation.</v>
      </c>
      <c r="I59" s="193" t="s">
        <v>79</v>
      </c>
      <c r="J59" s="194" t="s">
        <v>954</v>
      </c>
      <c r="K59" s="196" t="s">
        <v>79</v>
      </c>
      <c r="L59" s="196" t="s">
        <v>954</v>
      </c>
      <c r="M59" s="196" t="s">
        <v>956</v>
      </c>
      <c r="N59" s="31"/>
      <c r="O59" s="31"/>
      <c r="P59" s="31"/>
      <c r="Q59" s="105" t="s">
        <v>81</v>
      </c>
      <c r="R59" s="31"/>
      <c r="S59" s="31"/>
      <c r="T59" s="31"/>
      <c r="U59" s="59"/>
      <c r="V59" s="59"/>
      <c r="W59" s="59"/>
      <c r="X59" s="60"/>
      <c r="Y59" s="59"/>
      <c r="Z59" s="59"/>
      <c r="AA59" s="59"/>
    </row>
    <row r="60" spans="2:27" ht="39" x14ac:dyDescent="0.2">
      <c r="B60" s="68" t="s">
        <v>48</v>
      </c>
      <c r="C60" s="82" t="str">
        <f t="shared" ca="1" si="20"/>
        <v>Personnel engagement and payment</v>
      </c>
      <c r="D60" s="82" t="str">
        <f t="shared" ca="1" si="20"/>
        <v>Payroll payments are inaccurate, made for "ghost" employees, or for valid employees but hours not worked</v>
      </c>
      <c r="E60" s="68" t="s">
        <v>115</v>
      </c>
      <c r="F60" s="82" t="str">
        <f t="shared" ca="1" si="21"/>
        <v>Payroll segregation of duties</v>
      </c>
      <c r="G60" s="68" t="s">
        <v>1100</v>
      </c>
      <c r="H60" s="83" t="str">
        <f t="shared" ca="1" si="22"/>
        <v>There is segregation of duties between the maintenance of payroll data and the approval of payroll payments.</v>
      </c>
      <c r="I60" s="193" t="s">
        <v>79</v>
      </c>
      <c r="J60" s="194" t="s">
        <v>954</v>
      </c>
      <c r="K60" s="196" t="s">
        <v>79</v>
      </c>
      <c r="L60" s="196" t="s">
        <v>954</v>
      </c>
      <c r="M60" s="196" t="s">
        <v>956</v>
      </c>
      <c r="N60" s="31"/>
      <c r="O60" s="31"/>
      <c r="P60" s="31"/>
      <c r="Q60" s="105" t="s">
        <v>81</v>
      </c>
      <c r="R60" s="31"/>
      <c r="S60" s="31"/>
      <c r="T60" s="31"/>
      <c r="U60" s="59"/>
      <c r="V60" s="59"/>
      <c r="W60" s="59"/>
      <c r="X60" s="60"/>
      <c r="Y60" s="59"/>
      <c r="Z60" s="59"/>
      <c r="AA60" s="59"/>
    </row>
    <row r="61" spans="2:27" ht="39" x14ac:dyDescent="0.2">
      <c r="B61" s="68" t="s">
        <v>48</v>
      </c>
      <c r="C61" s="82" t="str">
        <f t="shared" ca="1" si="20"/>
        <v>Personnel engagement and payment</v>
      </c>
      <c r="D61" s="82" t="str">
        <f t="shared" ca="1" si="20"/>
        <v>Payroll payments are inaccurate, made for "ghost" employees, or for valid employees but hours not worked</v>
      </c>
      <c r="E61" s="68" t="s">
        <v>115</v>
      </c>
      <c r="F61" s="82" t="str">
        <f t="shared" ca="1" si="21"/>
        <v>Payroll segregation of duties</v>
      </c>
      <c r="G61" s="68" t="s">
        <v>1101</v>
      </c>
      <c r="H61" s="83" t="str">
        <f t="shared" ca="1" si="22"/>
        <v>Key changes such as employees, changes to bank accounts details, changes to salary bases and terminations are checked against source documentation.</v>
      </c>
      <c r="I61" s="193" t="s">
        <v>79</v>
      </c>
      <c r="J61" s="194" t="s">
        <v>954</v>
      </c>
      <c r="K61" s="196" t="s">
        <v>79</v>
      </c>
      <c r="L61" s="196" t="s">
        <v>954</v>
      </c>
      <c r="M61" s="196" t="s">
        <v>956</v>
      </c>
      <c r="N61" s="31"/>
      <c r="O61" s="31"/>
      <c r="P61" s="31"/>
      <c r="Q61" s="105" t="s">
        <v>81</v>
      </c>
      <c r="R61" s="31"/>
      <c r="S61" s="31"/>
      <c r="T61" s="31"/>
      <c r="U61" s="59"/>
      <c r="V61" s="59"/>
      <c r="W61" s="59"/>
      <c r="X61" s="60"/>
      <c r="Y61" s="59"/>
      <c r="Z61" s="59"/>
      <c r="AA61" s="59"/>
    </row>
    <row r="62" spans="2:27" ht="65" x14ac:dyDescent="0.2">
      <c r="B62" s="68" t="s">
        <v>48</v>
      </c>
      <c r="C62" s="82" t="str">
        <f t="shared" ca="1" si="20"/>
        <v>Personnel engagement and payment</v>
      </c>
      <c r="D62" s="82" t="str">
        <f t="shared" ca="1" si="20"/>
        <v>Payroll payments are inaccurate, made for "ghost" employees, or for valid employees but hours not worked
Payroll allocation to projects/donors is inaccurate</v>
      </c>
      <c r="E62" s="68" t="s">
        <v>116</v>
      </c>
      <c r="F62" s="82" t="str">
        <f t="shared" ca="1" si="21"/>
        <v>Review of time and attendance</v>
      </c>
      <c r="G62" s="68" t="s">
        <v>181</v>
      </c>
      <c r="H62" s="76" t="str">
        <f t="shared" ca="1" si="22"/>
        <v>Time and attendance are reviewed and approved to ensure accuracy and validity of hours worked.</v>
      </c>
      <c r="I62" s="193" t="s">
        <v>79</v>
      </c>
      <c r="J62" s="194" t="s">
        <v>954</v>
      </c>
      <c r="K62" s="196" t="s">
        <v>79</v>
      </c>
      <c r="L62" s="196" t="s">
        <v>954</v>
      </c>
      <c r="M62" s="196" t="s">
        <v>956</v>
      </c>
      <c r="N62" s="31"/>
      <c r="O62" s="31"/>
      <c r="P62" s="31"/>
      <c r="Q62" s="105" t="s">
        <v>81</v>
      </c>
      <c r="R62" s="31"/>
      <c r="S62" s="31"/>
      <c r="T62" s="31"/>
      <c r="U62" s="59"/>
      <c r="V62" s="59"/>
      <c r="W62" s="59"/>
      <c r="X62" s="60"/>
      <c r="Y62" s="59"/>
      <c r="Z62" s="59"/>
      <c r="AA62" s="59"/>
    </row>
    <row r="63" spans="2:27" ht="104" x14ac:dyDescent="0.2">
      <c r="B63" s="68" t="s">
        <v>48</v>
      </c>
      <c r="C63" s="82" t="str">
        <f t="shared" ca="1" si="20"/>
        <v>Personnel engagement and payment</v>
      </c>
      <c r="D63" s="82" t="str">
        <f t="shared" ca="1" si="20"/>
        <v>Payroll payments are inaccurate, made for "ghost" employees, or for valid employees but hours not worked</v>
      </c>
      <c r="E63" s="68" t="s">
        <v>117</v>
      </c>
      <c r="F63" s="82" t="str">
        <f t="shared" ca="1" si="21"/>
        <v>Payroll authorization</v>
      </c>
      <c r="G63" s="68" t="s">
        <v>182</v>
      </c>
      <c r="H63" s="76" t="str">
        <f t="shared" ca="1" si="22"/>
        <v xml:space="preserve"> A review of payroll is performed before processing the payment, including an analysis of variances vs prior period, of overtime, bonuses and vacation.</v>
      </c>
      <c r="I63" s="193" t="s">
        <v>79</v>
      </c>
      <c r="J63" s="194" t="s">
        <v>954</v>
      </c>
      <c r="K63" s="196" t="s">
        <v>79</v>
      </c>
      <c r="L63" s="196" t="s">
        <v>961</v>
      </c>
      <c r="M63" s="196" t="s">
        <v>956</v>
      </c>
      <c r="N63" s="31" t="s">
        <v>3037</v>
      </c>
      <c r="O63" s="31" t="s">
        <v>3037</v>
      </c>
      <c r="P63" s="31" t="s">
        <v>3059</v>
      </c>
      <c r="Q63" s="105" t="s">
        <v>3</v>
      </c>
      <c r="R63" s="31" t="s">
        <v>3060</v>
      </c>
      <c r="S63" s="31" t="s">
        <v>3039</v>
      </c>
      <c r="T63" s="31"/>
      <c r="U63" s="59"/>
      <c r="V63" s="59"/>
      <c r="W63" s="59"/>
      <c r="X63" s="60"/>
      <c r="Y63" s="59"/>
      <c r="Z63" s="59"/>
      <c r="AA63" s="59"/>
    </row>
    <row r="64" spans="2:27" ht="26" x14ac:dyDescent="0.2">
      <c r="B64" s="68" t="s">
        <v>48</v>
      </c>
      <c r="C64" s="82" t="str">
        <f t="shared" ca="1" si="20"/>
        <v>Personnel engagement and payment</v>
      </c>
      <c r="D64" s="82" t="str">
        <f t="shared" ca="1" si="20"/>
        <v>Allocation of payroll costs to projects/donors is inaccurate</v>
      </c>
      <c r="E64" s="68" t="s">
        <v>118</v>
      </c>
      <c r="F64" s="82" t="str">
        <f t="shared" ca="1" si="21"/>
        <v>Payroll allocation review</v>
      </c>
      <c r="G64" s="78" t="s">
        <v>183</v>
      </c>
      <c r="H64" s="84" t="str">
        <f t="shared" ca="1" si="22"/>
        <v>Allocation of payroll costs and adjustments made to coding of hours to projects and donors are reviewed independently.</v>
      </c>
      <c r="I64" s="193" t="s">
        <v>79</v>
      </c>
      <c r="J64" s="194" t="s">
        <v>954</v>
      </c>
      <c r="K64" s="196" t="s">
        <v>79</v>
      </c>
      <c r="L64" s="196" t="s">
        <v>954</v>
      </c>
      <c r="M64" s="196" t="s">
        <v>956</v>
      </c>
      <c r="N64" s="31"/>
      <c r="O64" s="31"/>
      <c r="P64" s="31"/>
      <c r="Q64" s="105" t="s">
        <v>81</v>
      </c>
      <c r="R64" s="31"/>
      <c r="S64" s="31"/>
      <c r="T64" s="31"/>
      <c r="U64" s="59"/>
      <c r="V64" s="59"/>
      <c r="W64" s="59"/>
      <c r="X64" s="60"/>
      <c r="Y64" s="59"/>
      <c r="Z64" s="59"/>
      <c r="AA64" s="59"/>
    </row>
    <row r="65" spans="2:27" ht="26" x14ac:dyDescent="0.2">
      <c r="B65" s="68" t="s">
        <v>48</v>
      </c>
      <c r="C65" s="82" t="str">
        <f t="shared" ca="1" si="20"/>
        <v>Personnel engagement and payment</v>
      </c>
      <c r="D65" s="82" t="str">
        <f t="shared" ca="1" si="20"/>
        <v>Allocation of payroll costs to projects/donors is inaccurate</v>
      </c>
      <c r="E65" s="68" t="s">
        <v>118</v>
      </c>
      <c r="F65" s="82" t="str">
        <f t="shared" ca="1" si="21"/>
        <v>Payroll allocation review</v>
      </c>
      <c r="G65" s="78" t="s">
        <v>378</v>
      </c>
      <c r="H65" s="76" t="str">
        <f t="shared" ca="1" si="22"/>
        <v>An independent review is performed to ensure that total hours charged to all projects (across various donors) do not exceed total worked hours.</v>
      </c>
      <c r="I65" s="193" t="s">
        <v>79</v>
      </c>
      <c r="J65" s="194" t="s">
        <v>954</v>
      </c>
      <c r="K65" s="196" t="s">
        <v>79</v>
      </c>
      <c r="L65" s="196" t="s">
        <v>954</v>
      </c>
      <c r="M65" s="196" t="s">
        <v>956</v>
      </c>
      <c r="N65" s="31"/>
      <c r="O65" s="31"/>
      <c r="P65" s="31"/>
      <c r="Q65" s="105" t="s">
        <v>81</v>
      </c>
      <c r="R65" s="31"/>
      <c r="S65" s="31"/>
      <c r="T65" s="31"/>
      <c r="U65" s="59"/>
      <c r="V65" s="59"/>
      <c r="W65" s="59"/>
      <c r="X65" s="60"/>
      <c r="Y65" s="59"/>
      <c r="Z65" s="59"/>
      <c r="AA65" s="59"/>
    </row>
    <row r="66" spans="2:27" ht="26" x14ac:dyDescent="0.2">
      <c r="B66" s="68" t="s">
        <v>48</v>
      </c>
      <c r="C66" s="82" t="str">
        <f t="shared" ca="1" si="20"/>
        <v>Personnel engagement and payment</v>
      </c>
      <c r="D66" s="82" t="str">
        <f t="shared" ca="1" si="20"/>
        <v>Recording of payroll into the general ledger is inaccurate</v>
      </c>
      <c r="E66" s="68" t="s">
        <v>119</v>
      </c>
      <c r="F66" s="82" t="str">
        <f t="shared" ca="1" si="21"/>
        <v>Payroll accounting</v>
      </c>
      <c r="G66" s="75" t="s">
        <v>184</v>
      </c>
      <c r="H66" s="85" t="str">
        <f t="shared" ca="1" si="22"/>
        <v>There is appropriate segregation of duties between payroll accounting and approval of payroll payments.</v>
      </c>
      <c r="I66" s="193" t="s">
        <v>79</v>
      </c>
      <c r="J66" s="194" t="s">
        <v>954</v>
      </c>
      <c r="K66" s="196" t="s">
        <v>79</v>
      </c>
      <c r="L66" s="196" t="s">
        <v>954</v>
      </c>
      <c r="M66" s="196" t="s">
        <v>956</v>
      </c>
      <c r="N66" s="31"/>
      <c r="O66" s="31"/>
      <c r="P66" s="31"/>
      <c r="Q66" s="105" t="s">
        <v>81</v>
      </c>
      <c r="R66" s="31"/>
      <c r="S66" s="31"/>
      <c r="T66" s="31"/>
      <c r="U66" s="59"/>
      <c r="V66" s="59"/>
      <c r="W66" s="59"/>
      <c r="X66" s="60"/>
      <c r="Y66" s="59"/>
      <c r="Z66" s="59"/>
      <c r="AA66" s="59"/>
    </row>
    <row r="67" spans="2:27" ht="26" x14ac:dyDescent="0.2">
      <c r="B67" s="68" t="s">
        <v>48</v>
      </c>
      <c r="C67" s="82" t="str">
        <f t="shared" ca="1" si="20"/>
        <v>Personnel engagement and payment</v>
      </c>
      <c r="D67" s="82" t="str">
        <f t="shared" ca="1" si="20"/>
        <v>Recording of payroll into the general ledger is inaccurate</v>
      </c>
      <c r="E67" s="68" t="s">
        <v>120</v>
      </c>
      <c r="F67" s="82" t="str">
        <f t="shared" ca="1" si="21"/>
        <v>Payroll reconciliation</v>
      </c>
      <c r="G67" s="68" t="s">
        <v>185</v>
      </c>
      <c r="H67" s="76" t="str">
        <f t="shared" ca="1" si="22"/>
        <v>Payroll reconciliations between wage payment and general ledger (and sub ledger if applicable) are performed regularly.</v>
      </c>
      <c r="I67" s="193" t="s">
        <v>79</v>
      </c>
      <c r="J67" s="194" t="s">
        <v>954</v>
      </c>
      <c r="K67" s="196" t="s">
        <v>79</v>
      </c>
      <c r="L67" s="196" t="s">
        <v>954</v>
      </c>
      <c r="M67" s="196" t="s">
        <v>956</v>
      </c>
      <c r="N67" s="31"/>
      <c r="O67" s="31"/>
      <c r="P67" s="31"/>
      <c r="Q67" s="105" t="s">
        <v>81</v>
      </c>
      <c r="R67" s="31"/>
      <c r="S67" s="31"/>
      <c r="T67" s="31"/>
      <c r="U67" s="59"/>
      <c r="V67" s="59"/>
      <c r="W67" s="59"/>
      <c r="X67" s="60"/>
      <c r="Y67" s="59"/>
      <c r="Z67" s="59"/>
      <c r="AA67" s="59"/>
    </row>
    <row r="68" spans="2:27" ht="26" x14ac:dyDescent="0.2">
      <c r="B68" s="68" t="s">
        <v>48</v>
      </c>
      <c r="C68" s="82" t="str">
        <f t="shared" ca="1" si="20"/>
        <v>Personnel engagement and payment</v>
      </c>
      <c r="D68" s="82" t="str">
        <f t="shared" ca="1" si="20"/>
        <v>Personnel expenses are inaccurate and/ or invalid</v>
      </c>
      <c r="E68" s="68" t="s">
        <v>121</v>
      </c>
      <c r="F68" s="82" t="str">
        <f t="shared" ca="1" si="21"/>
        <v>Personnel expense approval</v>
      </c>
      <c r="G68" s="68" t="s">
        <v>186</v>
      </c>
      <c r="H68" s="76" t="str">
        <f t="shared" ca="1" si="22"/>
        <v>Personnel expenses (incl. travel etc.) are approved independently to verify that they are valid and in compliance with the project agreement.</v>
      </c>
      <c r="I68" s="193" t="s">
        <v>79</v>
      </c>
      <c r="J68" s="194" t="s">
        <v>954</v>
      </c>
      <c r="K68" s="196" t="s">
        <v>79</v>
      </c>
      <c r="L68" s="196" t="s">
        <v>954</v>
      </c>
      <c r="M68" s="196" t="s">
        <v>956</v>
      </c>
      <c r="N68" s="31"/>
      <c r="O68" s="31"/>
      <c r="P68" s="31"/>
      <c r="Q68" s="105" t="s">
        <v>81</v>
      </c>
      <c r="R68" s="31"/>
      <c r="S68" s="31"/>
      <c r="T68" s="31"/>
      <c r="U68" s="59"/>
      <c r="V68" s="59"/>
      <c r="W68" s="59"/>
      <c r="X68" s="60"/>
      <c r="Y68" s="59"/>
      <c r="Z68" s="59"/>
      <c r="AA68" s="59"/>
    </row>
    <row r="69" spans="2:27" ht="52" x14ac:dyDescent="0.2">
      <c r="B69" s="68" t="s">
        <v>48</v>
      </c>
      <c r="C69" s="82" t="str">
        <f t="shared" ca="1" si="20"/>
        <v>Personnel engagement and payment</v>
      </c>
      <c r="D69" s="82" t="str">
        <f t="shared" ca="1" si="20"/>
        <v>Inaccurate or incomplete salary calculations, unauthorized salary payments and lack of criteria / base to monitor and to evaluate employees' performance.</v>
      </c>
      <c r="E69" s="68" t="s">
        <v>1104</v>
      </c>
      <c r="F69" s="82" t="str">
        <f t="shared" ca="1" si="21"/>
        <v xml:space="preserve">Completeness of Personnel Files </v>
      </c>
      <c r="G69" s="68" t="s">
        <v>1106</v>
      </c>
      <c r="H69" s="76" t="str">
        <f t="shared" ca="1" si="22"/>
        <v>Personnel Files are complete, accurate and updated.</v>
      </c>
      <c r="I69" s="193" t="s">
        <v>79</v>
      </c>
      <c r="J69" s="194" t="s">
        <v>954</v>
      </c>
      <c r="K69" s="196" t="s">
        <v>79</v>
      </c>
      <c r="L69" s="196" t="s">
        <v>954</v>
      </c>
      <c r="M69" s="196" t="s">
        <v>956</v>
      </c>
      <c r="N69" s="31"/>
      <c r="O69" s="31"/>
      <c r="P69" s="31"/>
      <c r="Q69" s="105" t="s">
        <v>81</v>
      </c>
      <c r="R69" s="31"/>
      <c r="S69" s="31"/>
      <c r="T69" s="31"/>
      <c r="U69" s="59"/>
      <c r="V69" s="59"/>
      <c r="W69" s="59"/>
      <c r="X69" s="60"/>
      <c r="Y69" s="59"/>
      <c r="Z69" s="59"/>
      <c r="AA69" s="59"/>
    </row>
    <row r="70" spans="2:27" ht="13" x14ac:dyDescent="0.2">
      <c r="B70" s="220" t="str">
        <f t="shared" ref="B70:F70" ca="1" si="23">INDIRECT(CONCATENATE("'ICQ ",$A$1,"'!",CELL("address",B70)))</f>
        <v>Process controls  Assessment</v>
      </c>
      <c r="C70" s="221">
        <f t="shared" ca="1" si="23"/>
        <v>0</v>
      </c>
      <c r="D70" s="221">
        <f t="shared" ca="1" si="23"/>
        <v>0</v>
      </c>
      <c r="E70" s="221">
        <f t="shared" ca="1" si="23"/>
        <v>0</v>
      </c>
      <c r="F70" s="222">
        <f t="shared" ca="1" si="23"/>
        <v>0</v>
      </c>
      <c r="G70" s="78"/>
      <c r="H70" s="79"/>
      <c r="I70" s="246" t="s">
        <v>1040</v>
      </c>
      <c r="J70" s="247"/>
      <c r="K70" s="209" t="s">
        <v>962</v>
      </c>
      <c r="L70" s="210"/>
      <c r="M70" s="91"/>
      <c r="N70" s="43"/>
      <c r="O70" s="30"/>
      <c r="P70" s="30"/>
      <c r="Q70" s="26" t="s">
        <v>81</v>
      </c>
      <c r="R70" s="30"/>
      <c r="S70" s="30"/>
      <c r="T70" s="30"/>
      <c r="U70" s="52"/>
      <c r="V70" s="60"/>
      <c r="W70" s="60"/>
      <c r="X70" s="60"/>
      <c r="Y70" s="60"/>
      <c r="Z70" s="60"/>
      <c r="AA70" s="60"/>
    </row>
    <row r="71" spans="2:27" x14ac:dyDescent="0.2">
      <c r="B71" s="80" t="str">
        <f t="shared" ref="B71" ca="1" si="24">INDIRECT(CONCATENATE("'ICQ ",$A$1,"'!",CELL("address",B71)))</f>
        <v>Personnel engagement and payment overall process rating</v>
      </c>
      <c r="C71" s="81"/>
      <c r="D71" s="81"/>
      <c r="E71" s="81"/>
      <c r="F71" s="81"/>
      <c r="G71" s="81"/>
      <c r="H71" s="81"/>
      <c r="I71" s="195"/>
      <c r="J71" s="195"/>
      <c r="K71" s="81"/>
      <c r="L71" s="81"/>
      <c r="M71" s="81"/>
      <c r="N71" s="199"/>
      <c r="O71" s="199"/>
      <c r="P71" s="199"/>
      <c r="Q71" s="199"/>
      <c r="R71" s="199"/>
      <c r="S71" s="199"/>
      <c r="T71" s="200"/>
      <c r="U71" s="57"/>
      <c r="V71" s="57"/>
      <c r="W71" s="57"/>
      <c r="X71" s="57"/>
      <c r="Y71" s="57"/>
      <c r="Z71" s="57"/>
      <c r="AA71" s="58"/>
    </row>
    <row r="72" spans="2:27" ht="104" x14ac:dyDescent="0.2">
      <c r="B72" s="86" t="s">
        <v>14</v>
      </c>
      <c r="C72" s="87" t="str">
        <f t="shared" ref="C72:D74" ca="1" si="25">INDIRECT(CONCATENATE("'ICQ ",$A$1,"'!",CELL("address",C72)))</f>
        <v>Budget</v>
      </c>
      <c r="D72" s="87" t="str">
        <f t="shared" ca="1" si="25"/>
        <v>Overruns are incurred</v>
      </c>
      <c r="E72" s="88" t="s">
        <v>28</v>
      </c>
      <c r="F72" s="87" t="str">
        <f t="shared" ref="F72:F74" ca="1" si="26">INDIRECT(CONCATENATE("'ICQ ",$A$1,"'!",CELL("address",F72)))</f>
        <v>Budget follow-up</v>
      </c>
      <c r="G72" s="88" t="s">
        <v>187</v>
      </c>
      <c r="H72" s="72" t="str">
        <f t="shared" ref="H72:H74" ca="1" si="27">INDIRECT(CONCATENATE("'ICQ ",$A$1,"'!",CELL("address",H72)))</f>
        <v xml:space="preserve">Expenditure against budget is monitored on a regular basis (periodically). </v>
      </c>
      <c r="I72" s="193" t="s">
        <v>79</v>
      </c>
      <c r="J72" s="194" t="s">
        <v>954</v>
      </c>
      <c r="K72" s="196" t="s">
        <v>79</v>
      </c>
      <c r="L72" s="196" t="s">
        <v>954</v>
      </c>
      <c r="M72" s="196" t="s">
        <v>956</v>
      </c>
      <c r="N72" s="198" t="s">
        <v>3061</v>
      </c>
      <c r="O72" s="31"/>
      <c r="P72" s="31"/>
      <c r="Q72" s="105" t="s">
        <v>81</v>
      </c>
      <c r="R72" s="31"/>
      <c r="S72" s="31"/>
      <c r="T72" s="31"/>
      <c r="U72" s="59"/>
      <c r="V72" s="59"/>
      <c r="W72" s="59"/>
      <c r="X72" s="60"/>
      <c r="Y72" s="59"/>
      <c r="Z72" s="59"/>
      <c r="AA72" s="59"/>
    </row>
    <row r="73" spans="2:27" ht="104" x14ac:dyDescent="0.2">
      <c r="B73" s="88" t="s">
        <v>14</v>
      </c>
      <c r="C73" s="74" t="str">
        <f t="shared" ca="1" si="25"/>
        <v>Budget</v>
      </c>
      <c r="D73" s="69" t="str">
        <f t="shared" ca="1" si="25"/>
        <v>Overruns are incurred</v>
      </c>
      <c r="E73" s="71" t="s">
        <v>28</v>
      </c>
      <c r="F73" s="69" t="str">
        <f t="shared" ca="1" si="26"/>
        <v>Budget line transfer approval</v>
      </c>
      <c r="G73" s="71" t="s">
        <v>188</v>
      </c>
      <c r="H73" s="76" t="str">
        <f ca="1">INDIRECT(CONCATENATE("'ICQ ",$A$1,"'!",CELL("address",H73)))</f>
        <v xml:space="preserve">Refer to the Bilateral Non - Government PPA, section 7 - Budget flexibility.The following budget line transfers are only made upon advance witten authorization by UNHCR  (Amendment of the PPA): 
- Over 30 or 50 per cent (depending on the risk assessment) of the authorized level provided (by Output Level)                                                                                      - Impacting overall Project Budget.                                                                                Movement of funds between pillars
Documentation is maintained for such transfers. </v>
      </c>
      <c r="I73" s="193" t="s">
        <v>79</v>
      </c>
      <c r="J73" s="194" t="s">
        <v>954</v>
      </c>
      <c r="K73" s="196" t="s">
        <v>79</v>
      </c>
      <c r="L73" s="196" t="s">
        <v>954</v>
      </c>
      <c r="M73" s="196" t="s">
        <v>956</v>
      </c>
      <c r="N73" s="31"/>
      <c r="O73" s="31"/>
      <c r="P73" s="31"/>
      <c r="Q73" s="105" t="s">
        <v>81</v>
      </c>
      <c r="R73" s="31"/>
      <c r="S73" s="31"/>
      <c r="T73" s="31"/>
      <c r="U73" s="59"/>
      <c r="V73" s="59"/>
      <c r="W73" s="59"/>
      <c r="X73" s="60"/>
      <c r="Y73" s="59"/>
      <c r="Z73" s="59"/>
      <c r="AA73" s="59"/>
    </row>
    <row r="74" spans="2:27" ht="26" x14ac:dyDescent="0.2">
      <c r="B74" s="88" t="s">
        <v>14</v>
      </c>
      <c r="C74" s="74" t="str">
        <f t="shared" ca="1" si="25"/>
        <v>Budget</v>
      </c>
      <c r="D74" s="69" t="str">
        <f t="shared" ca="1" si="25"/>
        <v>PICSC Budget miscalculated</v>
      </c>
      <c r="E74" s="71" t="s">
        <v>112</v>
      </c>
      <c r="F74" s="69" t="str">
        <f t="shared" ca="1" si="26"/>
        <v>Budget accuracy</v>
      </c>
      <c r="G74" s="71" t="s">
        <v>189</v>
      </c>
      <c r="H74" s="76" t="str">
        <f t="shared" ca="1" si="27"/>
        <v xml:space="preserve">PICSC is accurately budgeted and applied to expenses claimed in the PFR </v>
      </c>
      <c r="I74" s="193" t="s">
        <v>79</v>
      </c>
      <c r="J74" s="194" t="s">
        <v>954</v>
      </c>
      <c r="K74" s="196" t="s">
        <v>79</v>
      </c>
      <c r="L74" s="196" t="s">
        <v>954</v>
      </c>
      <c r="M74" s="196" t="s">
        <v>956</v>
      </c>
      <c r="N74" s="31"/>
      <c r="O74" s="31"/>
      <c r="P74" s="31"/>
      <c r="Q74" s="105" t="s">
        <v>81</v>
      </c>
      <c r="R74" s="31"/>
      <c r="S74" s="31"/>
      <c r="T74" s="31"/>
      <c r="U74" s="59" t="s">
        <v>3014</v>
      </c>
      <c r="V74" s="59"/>
      <c r="W74" s="59"/>
      <c r="X74" s="60"/>
      <c r="Y74" s="59"/>
      <c r="Z74" s="59"/>
      <c r="AA74" s="59"/>
    </row>
    <row r="75" spans="2:27" ht="13" x14ac:dyDescent="0.2">
      <c r="B75" s="220" t="str">
        <f t="shared" ref="B75:F75" ca="1" si="28">INDIRECT(CONCATENATE("'ICQ ",$A$1,"'!",CELL("address",B75)))</f>
        <v>Process controls  Assessment</v>
      </c>
      <c r="C75" s="221">
        <f t="shared" ca="1" si="28"/>
        <v>0</v>
      </c>
      <c r="D75" s="221">
        <f t="shared" ca="1" si="28"/>
        <v>0</v>
      </c>
      <c r="E75" s="221">
        <f t="shared" ca="1" si="28"/>
        <v>0</v>
      </c>
      <c r="F75" s="222">
        <f t="shared" ca="1" si="28"/>
        <v>0</v>
      </c>
      <c r="G75" s="78"/>
      <c r="H75" s="79"/>
      <c r="I75" s="246" t="s">
        <v>954</v>
      </c>
      <c r="J75" s="247"/>
      <c r="K75" s="209" t="s">
        <v>954</v>
      </c>
      <c r="L75" s="210"/>
      <c r="M75" s="91"/>
      <c r="N75" s="31"/>
      <c r="O75" s="29"/>
      <c r="P75" s="29"/>
      <c r="Q75" s="26" t="s">
        <v>81</v>
      </c>
      <c r="R75" s="29"/>
      <c r="S75" s="29"/>
      <c r="T75" s="29"/>
      <c r="U75" s="59"/>
      <c r="V75" s="59"/>
      <c r="W75" s="59"/>
      <c r="X75" s="60"/>
      <c r="Y75" s="59"/>
      <c r="Z75" s="59"/>
      <c r="AA75" s="59"/>
    </row>
    <row r="76" spans="2:27" x14ac:dyDescent="0.2">
      <c r="B76" s="80" t="str">
        <f t="shared" ref="B76" ca="1" si="29">INDIRECT(CONCATENATE("'ICQ ",$A$1,"'!",CELL("address",B76)))</f>
        <v>Budget compliance  overall process rating</v>
      </c>
      <c r="C76" s="81"/>
      <c r="D76" s="81"/>
      <c r="E76" s="81"/>
      <c r="F76" s="81"/>
      <c r="G76" s="81"/>
      <c r="H76" s="81"/>
      <c r="I76" s="195"/>
      <c r="J76" s="195"/>
      <c r="K76" s="81"/>
      <c r="L76" s="81"/>
      <c r="M76" s="81"/>
      <c r="N76" s="199"/>
      <c r="O76" s="199"/>
      <c r="P76" s="199"/>
      <c r="Q76" s="199"/>
      <c r="R76" s="199"/>
      <c r="S76" s="199"/>
      <c r="T76" s="200"/>
      <c r="U76" s="57"/>
      <c r="V76" s="57"/>
      <c r="W76" s="57"/>
      <c r="X76" s="57"/>
      <c r="Y76" s="57"/>
      <c r="Z76" s="57"/>
      <c r="AA76" s="58"/>
    </row>
    <row r="77" spans="2:27" ht="52" x14ac:dyDescent="0.2">
      <c r="B77" s="68" t="s">
        <v>15</v>
      </c>
      <c r="C77" s="69" t="str">
        <f t="shared" ref="C77:D81" ca="1" si="30">INDIRECT(CONCATENATE("'ICQ ",$A$1,"'!",CELL("address",C77)))</f>
        <v>Goods and Property</v>
      </c>
      <c r="D77" s="69" t="str">
        <f t="shared" ca="1" si="30"/>
        <v>Fixed assets are not controlled</v>
      </c>
      <c r="E77" s="71" t="s">
        <v>32</v>
      </c>
      <c r="F77" s="69" t="str">
        <f t="shared" ref="F77:F81" ca="1" si="31">INDIRECT(CONCATENATE("'ICQ ",$A$1,"'!",CELL("address",F77)))</f>
        <v>Fixed assets controlling</v>
      </c>
      <c r="G77" s="68" t="s">
        <v>190</v>
      </c>
      <c r="H77" s="83" t="str">
        <f t="shared" ref="H77:H81" ca="1" si="32">INDIRECT(CONCATENATE("'ICQ ",$A$1,"'!",CELL("address",H77)))</f>
        <v>The partner undertakes a periodic physical verification of fixed assets (UNHCR Provided Good and Properties in cash or kind).
Proper documentation is kept by partner evidencing the periodic physical verification of fixed assets.</v>
      </c>
      <c r="I77" s="193" t="s">
        <v>79</v>
      </c>
      <c r="J77" s="194" t="s">
        <v>954</v>
      </c>
      <c r="K77" s="196" t="s">
        <v>79</v>
      </c>
      <c r="L77" s="196" t="s">
        <v>954</v>
      </c>
      <c r="M77" s="196" t="s">
        <v>956</v>
      </c>
      <c r="N77" s="31"/>
      <c r="O77" s="31"/>
      <c r="P77" s="31"/>
      <c r="Q77" s="105" t="s">
        <v>81</v>
      </c>
      <c r="R77" s="31"/>
      <c r="S77" s="31"/>
      <c r="T77" s="31"/>
      <c r="U77" s="59" t="s">
        <v>3014</v>
      </c>
      <c r="V77" s="59"/>
      <c r="W77" s="59"/>
      <c r="X77" s="60"/>
      <c r="Y77" s="59"/>
      <c r="Z77" s="59"/>
      <c r="AA77" s="59"/>
    </row>
    <row r="78" spans="2:27" ht="26" x14ac:dyDescent="0.2">
      <c r="B78" s="68" t="s">
        <v>15</v>
      </c>
      <c r="C78" s="69" t="str">
        <f t="shared" ca="1" si="30"/>
        <v>Goods and Property</v>
      </c>
      <c r="D78" s="69" t="str">
        <f t="shared" ca="1" si="30"/>
        <v>Fixed assets are not controlled</v>
      </c>
      <c r="E78" s="71" t="s">
        <v>32</v>
      </c>
      <c r="F78" s="69" t="str">
        <f t="shared" ca="1" si="31"/>
        <v>Fixed assets controlling</v>
      </c>
      <c r="G78" s="68" t="s">
        <v>1109</v>
      </c>
      <c r="H78" s="83" t="str">
        <f t="shared" ca="1" si="32"/>
        <v>A three-way match (check of cost and quantity) between the fixed assets register, the “Goods &amp; Property Report / Annex D” and the general ledger.</v>
      </c>
      <c r="I78" s="193" t="s">
        <v>79</v>
      </c>
      <c r="J78" s="194" t="s">
        <v>954</v>
      </c>
      <c r="K78" s="196" t="s">
        <v>79</v>
      </c>
      <c r="L78" s="196" t="s">
        <v>954</v>
      </c>
      <c r="M78" s="196" t="s">
        <v>956</v>
      </c>
      <c r="N78" s="198" t="s">
        <v>3030</v>
      </c>
      <c r="O78" s="31"/>
      <c r="P78" s="31"/>
      <c r="Q78" s="105"/>
      <c r="R78" s="31"/>
      <c r="S78" s="31"/>
      <c r="T78" s="31"/>
      <c r="U78" s="59" t="s">
        <v>3014</v>
      </c>
      <c r="V78" s="59"/>
      <c r="W78" s="59"/>
      <c r="X78" s="60"/>
      <c r="Y78" s="59"/>
      <c r="Z78" s="59"/>
      <c r="AA78" s="59"/>
    </row>
    <row r="79" spans="2:27" ht="26" x14ac:dyDescent="0.2">
      <c r="B79" s="68" t="s">
        <v>15</v>
      </c>
      <c r="C79" s="69" t="str">
        <f t="shared" ca="1" si="30"/>
        <v>Goods and Property</v>
      </c>
      <c r="D79" s="69" t="str">
        <f t="shared" ca="1" si="30"/>
        <v>Inventory are not well kept</v>
      </c>
      <c r="E79" s="71" t="s">
        <v>33</v>
      </c>
      <c r="F79" s="69" t="str">
        <f t="shared" ca="1" si="31"/>
        <v>Inventory controlling</v>
      </c>
      <c r="G79" s="68" t="s">
        <v>191</v>
      </c>
      <c r="H79" s="76" t="str">
        <f t="shared" ca="1" si="32"/>
        <v>The partner maintains proper and secured storage of inventory</v>
      </c>
      <c r="I79" s="193" t="s">
        <v>79</v>
      </c>
      <c r="J79" s="194" t="s">
        <v>954</v>
      </c>
      <c r="K79" s="196" t="s">
        <v>79</v>
      </c>
      <c r="L79" s="196" t="s">
        <v>954</v>
      </c>
      <c r="M79" s="196" t="s">
        <v>956</v>
      </c>
      <c r="N79" s="31"/>
      <c r="O79" s="31"/>
      <c r="P79" s="31"/>
      <c r="Q79" s="105" t="s">
        <v>81</v>
      </c>
      <c r="R79" s="31"/>
      <c r="S79" s="31"/>
      <c r="T79" s="31"/>
      <c r="U79" s="59" t="s">
        <v>3014</v>
      </c>
      <c r="V79" s="59"/>
      <c r="W79" s="59"/>
      <c r="X79" s="60"/>
      <c r="Y79" s="59"/>
      <c r="Z79" s="59"/>
      <c r="AA79" s="59"/>
    </row>
    <row r="80" spans="2:27" ht="26" x14ac:dyDescent="0.2">
      <c r="B80" s="68" t="s">
        <v>15</v>
      </c>
      <c r="C80" s="69" t="str">
        <f t="shared" ca="1" si="30"/>
        <v>Goods and Property</v>
      </c>
      <c r="D80" s="69" t="str">
        <f t="shared" ca="1" si="30"/>
        <v>Inventory are not controlled</v>
      </c>
      <c r="E80" s="71" t="s">
        <v>33</v>
      </c>
      <c r="F80" s="69" t="str">
        <f t="shared" ca="1" si="31"/>
        <v>Inventory controlling</v>
      </c>
      <c r="G80" s="68" t="s">
        <v>382</v>
      </c>
      <c r="H80" s="76" t="str">
        <f t="shared" ca="1" si="32"/>
        <v>The partner has an inventory management system that enables tracking,  monitoring and control of supply distribution.</v>
      </c>
      <c r="I80" s="193" t="s">
        <v>80</v>
      </c>
      <c r="J80" s="194" t="s">
        <v>88</v>
      </c>
      <c r="K80" s="196" t="s">
        <v>80</v>
      </c>
      <c r="L80" s="196" t="s">
        <v>88</v>
      </c>
      <c r="M80" s="196" t="s">
        <v>956</v>
      </c>
      <c r="N80" s="31"/>
      <c r="O80" s="31"/>
      <c r="P80" s="31"/>
      <c r="Q80" s="105" t="s">
        <v>81</v>
      </c>
      <c r="R80" s="31"/>
      <c r="S80" s="31"/>
      <c r="T80" s="31"/>
      <c r="U80" s="59" t="s">
        <v>3014</v>
      </c>
      <c r="V80" s="59"/>
      <c r="W80" s="59"/>
      <c r="X80" s="60"/>
      <c r="Y80" s="59"/>
      <c r="Z80" s="59"/>
      <c r="AA80" s="59"/>
    </row>
    <row r="81" spans="2:27" ht="26" x14ac:dyDescent="0.2">
      <c r="B81" s="68" t="s">
        <v>15</v>
      </c>
      <c r="C81" s="69" t="str">
        <f t="shared" ca="1" si="30"/>
        <v>Goods and Property</v>
      </c>
      <c r="D81" s="69" t="str">
        <f t="shared" ca="1" si="30"/>
        <v>Inventory are not controlled</v>
      </c>
      <c r="E81" s="71" t="s">
        <v>33</v>
      </c>
      <c r="F81" s="69" t="str">
        <f t="shared" ca="1" si="31"/>
        <v>Inventory controlling</v>
      </c>
      <c r="G81" s="78" t="s">
        <v>427</v>
      </c>
      <c r="H81" s="84" t="str">
        <f t="shared" ca="1" si="32"/>
        <v xml:space="preserve">Inventory is counted and reconciled to the accounts at least on an annual basis.
Inventory counts is well approved and documented. </v>
      </c>
      <c r="I81" s="193" t="s">
        <v>79</v>
      </c>
      <c r="J81" s="194" t="s">
        <v>954</v>
      </c>
      <c r="K81" s="196" t="s">
        <v>79</v>
      </c>
      <c r="L81" s="196" t="s">
        <v>954</v>
      </c>
      <c r="M81" s="196" t="s">
        <v>956</v>
      </c>
      <c r="N81" s="31"/>
      <c r="O81" s="31"/>
      <c r="P81" s="31"/>
      <c r="Q81" s="105" t="s">
        <v>81</v>
      </c>
      <c r="R81" s="31"/>
      <c r="S81" s="31"/>
      <c r="T81" s="31"/>
      <c r="U81" s="59" t="s">
        <v>3014</v>
      </c>
      <c r="V81" s="59"/>
      <c r="W81" s="59"/>
      <c r="X81" s="60"/>
      <c r="Y81" s="59"/>
      <c r="Z81" s="59"/>
      <c r="AA81" s="59"/>
    </row>
    <row r="82" spans="2:27" ht="13" x14ac:dyDescent="0.2">
      <c r="B82" s="220" t="str">
        <f t="shared" ref="B82:F82" ca="1" si="33">INDIRECT(CONCATENATE("'ICQ ",$A$1,"'!",CELL("address",B82)))</f>
        <v>Process controls  Assessment</v>
      </c>
      <c r="C82" s="221">
        <f t="shared" ca="1" si="33"/>
        <v>0</v>
      </c>
      <c r="D82" s="221">
        <f t="shared" ca="1" si="33"/>
        <v>0</v>
      </c>
      <c r="E82" s="221">
        <f t="shared" ca="1" si="33"/>
        <v>0</v>
      </c>
      <c r="F82" s="222">
        <f t="shared" ca="1" si="33"/>
        <v>0</v>
      </c>
      <c r="G82" s="78"/>
      <c r="H82" s="79"/>
      <c r="I82" s="246" t="s">
        <v>954</v>
      </c>
      <c r="J82" s="247"/>
      <c r="K82" s="209" t="s">
        <v>954</v>
      </c>
      <c r="L82" s="210"/>
      <c r="M82" s="91"/>
      <c r="N82" s="43"/>
      <c r="O82" s="29"/>
      <c r="P82" s="29"/>
      <c r="Q82" s="26" t="s">
        <v>81</v>
      </c>
      <c r="R82" s="29"/>
      <c r="S82" s="29"/>
      <c r="T82" s="29"/>
      <c r="U82" s="52"/>
      <c r="V82" s="59"/>
      <c r="W82" s="59"/>
      <c r="X82" s="60"/>
      <c r="Y82" s="59"/>
      <c r="Z82" s="59"/>
      <c r="AA82" s="59"/>
    </row>
    <row r="83" spans="2:27" x14ac:dyDescent="0.2">
      <c r="B83" s="80" t="str">
        <f t="shared" ref="B83" ca="1" si="34">INDIRECT(CONCATENATE("'ICQ ",$A$1,"'!",CELL("address",B83)))</f>
        <v>Goods and Property overall process rating</v>
      </c>
      <c r="C83" s="81"/>
      <c r="D83" s="81"/>
      <c r="E83" s="81"/>
      <c r="F83" s="81"/>
      <c r="G83" s="81"/>
      <c r="H83" s="81"/>
      <c r="I83" s="195"/>
      <c r="J83" s="195"/>
      <c r="K83" s="81"/>
      <c r="L83" s="81"/>
      <c r="M83" s="81"/>
      <c r="N83" s="199"/>
      <c r="O83" s="199"/>
      <c r="P83" s="199"/>
      <c r="Q83" s="199"/>
      <c r="R83" s="199"/>
      <c r="S83" s="199"/>
      <c r="T83" s="200"/>
      <c r="U83" s="57"/>
      <c r="V83" s="57"/>
      <c r="W83" s="57"/>
      <c r="X83" s="57"/>
      <c r="Y83" s="57"/>
      <c r="Z83" s="57"/>
      <c r="AA83" s="58"/>
    </row>
    <row r="84" spans="2:27" ht="91" x14ac:dyDescent="0.2">
      <c r="B84" s="68" t="s">
        <v>383</v>
      </c>
      <c r="C84" s="69" t="str">
        <f t="shared" ref="C84:D93" ca="1" si="35">INDIRECT(CONCATENATE("'ICQ ",$A$1,"'!",CELL("address",C84)))</f>
        <v>General control environment</v>
      </c>
      <c r="D84" s="69" t="str">
        <f t="shared" ca="1" si="35"/>
        <v xml:space="preserve">There is no internal control system in place </v>
      </c>
      <c r="E84" s="71" t="s">
        <v>384</v>
      </c>
      <c r="F84" s="69" t="str">
        <f t="shared" ref="F84:F93" ca="1" si="36">INDIRECT(CONCATENATE("'ICQ ",$A$1,"'!",CELL("address",F84)))</f>
        <v>Existence of the internal control environment</v>
      </c>
      <c r="G84" s="71" t="s">
        <v>432</v>
      </c>
      <c r="H84" s="76" t="str">
        <f t="shared" ref="H84:H93" ca="1" si="37">INDIRECT(CONCATENATE("'ICQ ",$A$1,"'!",CELL("address",H84)))</f>
        <v>There are policies and procedures in place defining minimum standards of internal control system.</v>
      </c>
      <c r="I84" s="193" t="s">
        <v>79</v>
      </c>
      <c r="J84" s="194" t="s">
        <v>954</v>
      </c>
      <c r="K84" s="196" t="s">
        <v>79</v>
      </c>
      <c r="L84" s="196" t="s">
        <v>954</v>
      </c>
      <c r="M84" s="196" t="s">
        <v>957</v>
      </c>
      <c r="N84" s="198" t="s">
        <v>3028</v>
      </c>
      <c r="O84" s="31"/>
      <c r="P84" s="31"/>
      <c r="Q84" s="105" t="s">
        <v>81</v>
      </c>
      <c r="R84" s="31"/>
      <c r="S84" s="31"/>
      <c r="T84" s="31"/>
      <c r="U84" s="59" t="s">
        <v>3049</v>
      </c>
      <c r="V84" s="59" t="s">
        <v>3050</v>
      </c>
      <c r="W84" s="59" t="s">
        <v>3051</v>
      </c>
      <c r="X84" s="59" t="s">
        <v>4</v>
      </c>
      <c r="Y84" s="59" t="s">
        <v>3052</v>
      </c>
      <c r="Z84" s="59" t="s">
        <v>3055</v>
      </c>
      <c r="AA84" s="59"/>
    </row>
    <row r="85" spans="2:27" ht="39" x14ac:dyDescent="0.2">
      <c r="B85" s="68" t="s">
        <v>383</v>
      </c>
      <c r="C85" s="69" t="str">
        <f t="shared" ca="1" si="35"/>
        <v>General control environment</v>
      </c>
      <c r="D85" s="69" t="str">
        <f t="shared" ca="1" si="35"/>
        <v xml:space="preserve">There is no internal control system in place </v>
      </c>
      <c r="E85" s="71" t="s">
        <v>384</v>
      </c>
      <c r="F85" s="69" t="str">
        <f t="shared" ca="1" si="36"/>
        <v>Existence of the internal control environment</v>
      </c>
      <c r="G85" s="71" t="s">
        <v>433</v>
      </c>
      <c r="H85" s="76" t="str">
        <f t="shared" ca="1" si="37"/>
        <v>Responsibilities related to internal control system have been assigned within the partner's personnel.</v>
      </c>
      <c r="I85" s="193" t="s">
        <v>79</v>
      </c>
      <c r="J85" s="194" t="s">
        <v>954</v>
      </c>
      <c r="K85" s="196" t="s">
        <v>79</v>
      </c>
      <c r="L85" s="196" t="s">
        <v>954</v>
      </c>
      <c r="M85" s="196" t="s">
        <v>956</v>
      </c>
      <c r="N85" s="31"/>
      <c r="O85" s="31"/>
      <c r="P85" s="31"/>
      <c r="Q85" s="105" t="s">
        <v>81</v>
      </c>
      <c r="R85" s="31"/>
      <c r="S85" s="31"/>
      <c r="T85" s="31"/>
      <c r="U85" s="59"/>
      <c r="V85" s="59"/>
      <c r="W85" s="59"/>
      <c r="X85" s="59"/>
      <c r="Y85" s="59"/>
      <c r="Z85" s="59"/>
      <c r="AA85" s="59"/>
    </row>
    <row r="86" spans="2:27" ht="39" x14ac:dyDescent="0.2">
      <c r="B86" s="68" t="s">
        <v>383</v>
      </c>
      <c r="C86" s="69" t="str">
        <f t="shared" ca="1" si="35"/>
        <v>General control environment</v>
      </c>
      <c r="D86" s="69" t="str">
        <f t="shared" ca="1" si="35"/>
        <v xml:space="preserve">There is no internal control system in place </v>
      </c>
      <c r="E86" s="71" t="s">
        <v>384</v>
      </c>
      <c r="F86" s="69" t="str">
        <f t="shared" ca="1" si="36"/>
        <v>Existence of the internal control environment</v>
      </c>
      <c r="G86" s="71" t="s">
        <v>1112</v>
      </c>
      <c r="H86" s="76" t="str">
        <f t="shared" ca="1" si="37"/>
        <v>There are control procedures to prevent double funding / charging of expenditures (e.g. “Paid” Stamp, Project / Donor Code ..etc)</v>
      </c>
      <c r="I86" s="193" t="s">
        <v>79</v>
      </c>
      <c r="J86" s="194" t="s">
        <v>954</v>
      </c>
      <c r="K86" s="196" t="s">
        <v>79</v>
      </c>
      <c r="L86" s="196" t="s">
        <v>954</v>
      </c>
      <c r="M86" s="196" t="s">
        <v>956</v>
      </c>
      <c r="N86" s="31"/>
      <c r="O86" s="31"/>
      <c r="P86" s="31"/>
      <c r="Q86" s="105"/>
      <c r="R86" s="31"/>
      <c r="S86" s="31"/>
      <c r="T86" s="31"/>
      <c r="U86" s="59"/>
      <c r="V86" s="59"/>
      <c r="W86" s="59"/>
      <c r="X86" s="59"/>
      <c r="Y86" s="59"/>
      <c r="Z86" s="59"/>
      <c r="AA86" s="59"/>
    </row>
    <row r="87" spans="2:27" ht="39" x14ac:dyDescent="0.2">
      <c r="B87" s="68" t="s">
        <v>383</v>
      </c>
      <c r="C87" s="69" t="str">
        <f t="shared" ca="1" si="35"/>
        <v>General control environment</v>
      </c>
      <c r="D87" s="69" t="str">
        <f t="shared" ca="1" si="35"/>
        <v xml:space="preserve">There is no internal control system in place </v>
      </c>
      <c r="E87" s="71" t="s">
        <v>384</v>
      </c>
      <c r="F87" s="69" t="str">
        <f t="shared" ca="1" si="36"/>
        <v>Existence of the internal control environment</v>
      </c>
      <c r="G87" s="71" t="s">
        <v>1161</v>
      </c>
      <c r="H87" s="76" t="str">
        <f t="shared" ca="1" si="37"/>
        <v xml:space="preserve"> There are control procedures to prevent Misclassification of expenditure between PFR line items</v>
      </c>
      <c r="I87" s="193" t="s">
        <v>79</v>
      </c>
      <c r="J87" s="194" t="s">
        <v>954</v>
      </c>
      <c r="K87" s="196" t="s">
        <v>79</v>
      </c>
      <c r="L87" s="196" t="s">
        <v>954</v>
      </c>
      <c r="M87" s="196" t="s">
        <v>956</v>
      </c>
      <c r="N87" s="31"/>
      <c r="O87" s="31"/>
      <c r="P87" s="31"/>
      <c r="Q87" s="105"/>
      <c r="R87" s="31"/>
      <c r="S87" s="31"/>
      <c r="T87" s="31"/>
      <c r="U87" s="59"/>
      <c r="V87" s="59"/>
      <c r="W87" s="59"/>
      <c r="X87" s="60"/>
      <c r="Y87" s="59"/>
      <c r="Z87" s="59"/>
      <c r="AA87" s="59"/>
    </row>
    <row r="88" spans="2:27" ht="39" x14ac:dyDescent="0.2">
      <c r="B88" s="68" t="s">
        <v>383</v>
      </c>
      <c r="C88" s="69" t="str">
        <f t="shared" ca="1" si="35"/>
        <v>General control environment</v>
      </c>
      <c r="D88" s="69" t="str">
        <f t="shared" ca="1" si="35"/>
        <v xml:space="preserve">There is no internal control system in place </v>
      </c>
      <c r="E88" s="71" t="s">
        <v>384</v>
      </c>
      <c r="F88" s="69" t="str">
        <f t="shared" ca="1" si="36"/>
        <v>Existence of the internal control environment</v>
      </c>
      <c r="G88" s="71" t="s">
        <v>1162</v>
      </c>
      <c r="H88" s="76" t="str">
        <f t="shared" ca="1" si="37"/>
        <v xml:space="preserve">There are control procedures to ensure that all expenditure incurred are reported in PFR </v>
      </c>
      <c r="I88" s="193" t="s">
        <v>79</v>
      </c>
      <c r="J88" s="194" t="s">
        <v>954</v>
      </c>
      <c r="K88" s="196" t="s">
        <v>79</v>
      </c>
      <c r="L88" s="196" t="s">
        <v>954</v>
      </c>
      <c r="M88" s="196" t="s">
        <v>956</v>
      </c>
      <c r="N88" s="31"/>
      <c r="O88" s="31"/>
      <c r="P88" s="31"/>
      <c r="Q88" s="105"/>
      <c r="R88" s="31"/>
      <c r="S88" s="31"/>
      <c r="T88" s="31"/>
      <c r="U88" s="59"/>
      <c r="V88" s="59"/>
      <c r="W88" s="59"/>
      <c r="X88" s="60"/>
      <c r="Y88" s="59"/>
      <c r="Z88" s="59"/>
      <c r="AA88" s="59"/>
    </row>
    <row r="89" spans="2:27" ht="356" x14ac:dyDescent="0.2">
      <c r="B89" s="68" t="s">
        <v>383</v>
      </c>
      <c r="C89" s="69" t="str">
        <f t="shared" ca="1" si="35"/>
        <v>General control environment</v>
      </c>
      <c r="D89" s="69" t="str">
        <f t="shared" ca="1" si="35"/>
        <v>Misconducts and fraud are not identified and managed appropriately</v>
      </c>
      <c r="E89" s="71" t="s">
        <v>385</v>
      </c>
      <c r="F89" s="69" t="str">
        <f t="shared" ca="1" si="36"/>
        <v>Anti-fraud</v>
      </c>
      <c r="G89" s="71" t="s">
        <v>389</v>
      </c>
      <c r="H89" s="76" t="str">
        <f t="shared" ca="1" si="37"/>
        <v>There are policies for prevention, detection and response related to fraud and non-ethical conduct.</v>
      </c>
      <c r="I89" s="193" t="s">
        <v>79</v>
      </c>
      <c r="J89" s="194" t="s">
        <v>954</v>
      </c>
      <c r="K89" s="196" t="s">
        <v>79</v>
      </c>
      <c r="L89" s="196" t="s">
        <v>954</v>
      </c>
      <c r="M89" s="196" t="s">
        <v>957</v>
      </c>
      <c r="N89" s="198" t="s">
        <v>3062</v>
      </c>
      <c r="O89" s="31"/>
      <c r="P89" s="31"/>
      <c r="Q89" s="105" t="s">
        <v>81</v>
      </c>
      <c r="R89" s="31"/>
      <c r="S89" s="31"/>
      <c r="T89" s="31"/>
      <c r="U89" s="59" t="s">
        <v>3053</v>
      </c>
      <c r="V89" s="59" t="s">
        <v>3063</v>
      </c>
      <c r="W89" s="59" t="s">
        <v>3064</v>
      </c>
      <c r="X89" s="59" t="s">
        <v>3</v>
      </c>
      <c r="Y89" s="59" t="s">
        <v>3054</v>
      </c>
      <c r="Z89" s="59" t="s">
        <v>3056</v>
      </c>
      <c r="AA89" s="59"/>
    </row>
    <row r="90" spans="2:27" ht="26" x14ac:dyDescent="0.2">
      <c r="B90" s="68" t="s">
        <v>383</v>
      </c>
      <c r="C90" s="69" t="str">
        <f t="shared" ca="1" si="35"/>
        <v>General control environment</v>
      </c>
      <c r="D90" s="69" t="str">
        <f t="shared" ca="1" si="35"/>
        <v>Misconducts and fraud are not identified and managed appropriately</v>
      </c>
      <c r="E90" s="71" t="s">
        <v>385</v>
      </c>
      <c r="F90" s="69" t="str">
        <f t="shared" ca="1" si="36"/>
        <v>Anti-fraud</v>
      </c>
      <c r="G90" s="71" t="s">
        <v>390</v>
      </c>
      <c r="H90" s="76" t="str">
        <f t="shared" ca="1" si="37"/>
        <v>There is an operating investigation process.</v>
      </c>
      <c r="I90" s="193" t="s">
        <v>79</v>
      </c>
      <c r="J90" s="194" t="s">
        <v>954</v>
      </c>
      <c r="K90" s="196" t="s">
        <v>79</v>
      </c>
      <c r="L90" s="196" t="s">
        <v>954</v>
      </c>
      <c r="M90" s="196" t="s">
        <v>956</v>
      </c>
      <c r="N90" s="31"/>
      <c r="O90" s="31"/>
      <c r="P90" s="31"/>
      <c r="Q90" s="105" t="s">
        <v>81</v>
      </c>
      <c r="R90" s="31"/>
      <c r="S90" s="31"/>
      <c r="T90" s="31"/>
      <c r="U90" s="59"/>
      <c r="V90" s="59"/>
      <c r="W90" s="59"/>
      <c r="X90" s="60"/>
      <c r="Y90" s="59"/>
      <c r="Z90" s="59"/>
      <c r="AA90" s="59"/>
    </row>
    <row r="91" spans="2:27" ht="26" x14ac:dyDescent="0.2">
      <c r="B91" s="68" t="s">
        <v>383</v>
      </c>
      <c r="C91" s="69" t="str">
        <f t="shared" ca="1" si="35"/>
        <v>General control environment</v>
      </c>
      <c r="D91" s="69" t="str">
        <f t="shared" ca="1" si="35"/>
        <v>Misconducts and fraud are not identified and managed appropriately</v>
      </c>
      <c r="E91" s="71" t="s">
        <v>385</v>
      </c>
      <c r="F91" s="69" t="str">
        <f t="shared" ca="1" si="36"/>
        <v>Anti-fraud</v>
      </c>
      <c r="G91" s="71" t="s">
        <v>414</v>
      </c>
      <c r="H91" s="76" t="str">
        <f t="shared" ca="1" si="37"/>
        <v>There is an operating mechanism to report allegations.</v>
      </c>
      <c r="I91" s="193" t="s">
        <v>79</v>
      </c>
      <c r="J91" s="194" t="s">
        <v>954</v>
      </c>
      <c r="K91" s="196" t="s">
        <v>79</v>
      </c>
      <c r="L91" s="196" t="s">
        <v>954</v>
      </c>
      <c r="M91" s="196" t="s">
        <v>956</v>
      </c>
      <c r="N91" s="31"/>
      <c r="O91" s="31"/>
      <c r="P91" s="31"/>
      <c r="Q91" s="105" t="s">
        <v>81</v>
      </c>
      <c r="R91" s="31"/>
      <c r="S91" s="31"/>
      <c r="T91" s="31"/>
      <c r="U91" s="59"/>
      <c r="V91" s="59"/>
      <c r="W91" s="59"/>
      <c r="X91" s="60"/>
      <c r="Y91" s="59"/>
      <c r="Z91" s="59"/>
      <c r="AA91" s="59"/>
    </row>
    <row r="92" spans="2:27" ht="26" x14ac:dyDescent="0.2">
      <c r="B92" s="88" t="s">
        <v>383</v>
      </c>
      <c r="C92" s="74" t="str">
        <f t="shared" ca="1" si="35"/>
        <v>General control environment</v>
      </c>
      <c r="D92" s="74" t="str">
        <f t="shared" ca="1" si="35"/>
        <v>Misconducts and fraud are not identified and managed appropriately</v>
      </c>
      <c r="E92" s="88" t="s">
        <v>391</v>
      </c>
      <c r="F92" s="74" t="str">
        <f t="shared" ca="1" si="36"/>
        <v>Code of conduct</v>
      </c>
      <c r="G92" s="88" t="s">
        <v>429</v>
      </c>
      <c r="H92" s="72" t="str">
        <f t="shared" ca="1" si="37"/>
        <v>The code of conduct in place is communicated regularly to all partner's personnel providing clear guidelines in the event of a fraud.</v>
      </c>
      <c r="I92" s="193" t="s">
        <v>79</v>
      </c>
      <c r="J92" s="194" t="s">
        <v>954</v>
      </c>
      <c r="K92" s="196" t="s">
        <v>79</v>
      </c>
      <c r="L92" s="196" t="s">
        <v>954</v>
      </c>
      <c r="M92" s="196" t="s">
        <v>956</v>
      </c>
      <c r="N92" s="31"/>
      <c r="O92" s="31"/>
      <c r="P92" s="31"/>
      <c r="Q92" s="105" t="s">
        <v>81</v>
      </c>
      <c r="R92" s="31"/>
      <c r="S92" s="31"/>
      <c r="T92" s="31"/>
      <c r="U92" s="59"/>
      <c r="V92" s="59"/>
      <c r="W92" s="59"/>
      <c r="X92" s="60"/>
      <c r="Y92" s="59"/>
      <c r="Z92" s="59"/>
      <c r="AA92" s="59"/>
    </row>
    <row r="93" spans="2:27" ht="26" x14ac:dyDescent="0.2">
      <c r="B93" s="88" t="s">
        <v>383</v>
      </c>
      <c r="C93" s="74" t="str">
        <f t="shared" ca="1" si="35"/>
        <v>General control environment</v>
      </c>
      <c r="D93" s="74" t="str">
        <f t="shared" ca="1" si="35"/>
        <v>Misconducts and fraud are not identified and managed appropriately</v>
      </c>
      <c r="E93" s="88" t="s">
        <v>391</v>
      </c>
      <c r="F93" s="74" t="str">
        <f t="shared" ca="1" si="36"/>
        <v>Code of conduct</v>
      </c>
      <c r="G93" s="88" t="s">
        <v>430</v>
      </c>
      <c r="H93" s="72" t="str">
        <f t="shared" ca="1" si="37"/>
        <v>There are regular trainings to raise awareness regarding code of conduct breaches and to fraud</v>
      </c>
      <c r="I93" s="193" t="s">
        <v>79</v>
      </c>
      <c r="J93" s="194" t="s">
        <v>954</v>
      </c>
      <c r="K93" s="196" t="s">
        <v>79</v>
      </c>
      <c r="L93" s="196" t="s">
        <v>954</v>
      </c>
      <c r="M93" s="196" t="s">
        <v>956</v>
      </c>
      <c r="N93" s="31"/>
      <c r="O93" s="31"/>
      <c r="P93" s="31"/>
      <c r="Q93" s="105" t="s">
        <v>81</v>
      </c>
      <c r="R93" s="31"/>
      <c r="S93" s="31"/>
      <c r="T93" s="31"/>
      <c r="U93" s="59"/>
      <c r="V93" s="59"/>
      <c r="W93" s="59"/>
      <c r="X93" s="60"/>
      <c r="Y93" s="59"/>
      <c r="Z93" s="59"/>
      <c r="AA93" s="59"/>
    </row>
    <row r="94" spans="2:27" ht="13" x14ac:dyDescent="0.2">
      <c r="B94" s="220" t="str">
        <f t="shared" ref="B94:F94" ca="1" si="38">INDIRECT(CONCATENATE("'ICQ ",$A$1,"'!",CELL("address",B94)))</f>
        <v>Process controls  Assessment</v>
      </c>
      <c r="C94" s="221">
        <f t="shared" ca="1" si="38"/>
        <v>0</v>
      </c>
      <c r="D94" s="221">
        <f t="shared" ca="1" si="38"/>
        <v>0</v>
      </c>
      <c r="E94" s="221">
        <f t="shared" ca="1" si="38"/>
        <v>0</v>
      </c>
      <c r="F94" s="222">
        <f t="shared" ca="1" si="38"/>
        <v>0</v>
      </c>
      <c r="G94" s="78"/>
      <c r="H94" s="79"/>
      <c r="I94" s="246" t="s">
        <v>1040</v>
      </c>
      <c r="J94" s="247"/>
      <c r="K94" s="218" t="s">
        <v>954</v>
      </c>
      <c r="L94" s="219"/>
      <c r="M94" s="197"/>
      <c r="N94" s="43"/>
      <c r="O94" s="29"/>
      <c r="P94" s="29"/>
      <c r="Q94" s="26" t="s">
        <v>81</v>
      </c>
      <c r="R94" s="29"/>
      <c r="S94" s="29"/>
      <c r="T94" s="29"/>
      <c r="U94" s="52"/>
      <c r="V94" s="59"/>
      <c r="W94" s="59"/>
      <c r="X94" s="60"/>
      <c r="Y94" s="59"/>
      <c r="Z94" s="59"/>
      <c r="AA94" s="59"/>
    </row>
    <row r="95" spans="2:27" x14ac:dyDescent="0.2">
      <c r="B95" s="80" t="str">
        <f t="shared" ref="B95" ca="1" si="39">INDIRECT(CONCATENATE("'ICQ ",$A$1,"'!",CELL("address",B95)))</f>
        <v>General control environment overall process rating</v>
      </c>
      <c r="C95" s="81"/>
      <c r="D95" s="81"/>
      <c r="E95" s="81"/>
      <c r="F95" s="81"/>
      <c r="G95" s="81"/>
      <c r="H95" s="81"/>
      <c r="I95" s="195"/>
      <c r="J95" s="195"/>
      <c r="K95" s="81"/>
      <c r="L95" s="81"/>
      <c r="M95" s="81"/>
      <c r="N95" s="199"/>
      <c r="O95" s="199"/>
      <c r="P95" s="199"/>
      <c r="Q95" s="199"/>
      <c r="R95" s="199"/>
      <c r="S95" s="199"/>
      <c r="T95" s="200"/>
      <c r="U95" s="57"/>
      <c r="V95" s="57"/>
      <c r="W95" s="57"/>
      <c r="X95" s="57"/>
      <c r="Y95" s="57"/>
      <c r="Z95" s="57"/>
      <c r="AA95" s="58"/>
    </row>
    <row r="96" spans="2:27" ht="39" x14ac:dyDescent="0.2">
      <c r="B96" s="71" t="s">
        <v>408</v>
      </c>
      <c r="C96" s="69" t="str">
        <f t="shared" ref="C96:D100" ca="1" si="40">INDIRECT(CONCATENATE("'ICQ ",$A$1,"'!",CELL("address",C96)))</f>
        <v xml:space="preserve">Compliance with other terms of the partnership agreement </v>
      </c>
      <c r="D96" s="69" t="str">
        <f t="shared" ca="1" si="40"/>
        <v xml:space="preserve">The partner does not comply with the Terms of the Project Partnership Agreement </v>
      </c>
      <c r="E96" s="71" t="s">
        <v>402</v>
      </c>
      <c r="F96" s="69" t="str">
        <f t="shared" ref="F96:F100" ca="1" si="41">INDIRECT(CONCATENATE("'ICQ ",$A$1,"'!",CELL("address",F96)))</f>
        <v>Monitoring of the project operation performance</v>
      </c>
      <c r="G96" s="71" t="s">
        <v>409</v>
      </c>
      <c r="H96" s="76" t="str">
        <f t="shared" ref="H96:H100" ca="1" si="42">INDIRECT(CONCATENATE("'ICQ ",$A$1,"'!",CELL("address",H96)))</f>
        <v xml:space="preserve">Project  work plans and expected results are regularly reviewed and updated by the Partner </v>
      </c>
      <c r="I96" s="193" t="s">
        <v>79</v>
      </c>
      <c r="J96" s="194" t="s">
        <v>954</v>
      </c>
      <c r="K96" s="196" t="s">
        <v>79</v>
      </c>
      <c r="L96" s="196" t="s">
        <v>954</v>
      </c>
      <c r="M96" s="196" t="s">
        <v>956</v>
      </c>
      <c r="N96" s="198" t="s">
        <v>3057</v>
      </c>
      <c r="O96" s="31"/>
      <c r="P96" s="31"/>
      <c r="Q96" s="105" t="s">
        <v>81</v>
      </c>
      <c r="R96" s="31"/>
      <c r="S96" s="31"/>
      <c r="T96" s="31"/>
      <c r="U96" s="59"/>
      <c r="V96" s="59"/>
      <c r="W96" s="59"/>
      <c r="X96" s="60"/>
      <c r="Y96" s="59"/>
      <c r="Z96" s="59"/>
      <c r="AA96" s="59"/>
    </row>
    <row r="97" spans="2:27" ht="39" x14ac:dyDescent="0.2">
      <c r="B97" s="71" t="s">
        <v>408</v>
      </c>
      <c r="C97" s="69" t="str">
        <f t="shared" ca="1" si="40"/>
        <v xml:space="preserve">Compliance with other terms of the partnership agreement </v>
      </c>
      <c r="D97" s="69" t="str">
        <f t="shared" ca="1" si="40"/>
        <v xml:space="preserve">The partner does not comply with the Terms of the Project Partnership Agreement </v>
      </c>
      <c r="E97" s="71" t="s">
        <v>402</v>
      </c>
      <c r="F97" s="69" t="str">
        <f t="shared" ca="1" si="41"/>
        <v>Monitoring of the project operation performance</v>
      </c>
      <c r="G97" s="71" t="s">
        <v>410</v>
      </c>
      <c r="H97" s="76" t="str">
        <f t="shared" ca="1" si="42"/>
        <v>Adjustments performance and plans are made in concurement with the outcome of performance and financial monitoring done by UNHCR and in timely manner.</v>
      </c>
      <c r="I97" s="193" t="s">
        <v>79</v>
      </c>
      <c r="J97" s="194" t="s">
        <v>954</v>
      </c>
      <c r="K97" s="196" t="s">
        <v>79</v>
      </c>
      <c r="L97" s="196" t="s">
        <v>954</v>
      </c>
      <c r="M97" s="196" t="s">
        <v>957</v>
      </c>
      <c r="N97" s="31"/>
      <c r="O97" s="31"/>
      <c r="P97" s="31"/>
      <c r="Q97" s="105" t="s">
        <v>81</v>
      </c>
      <c r="R97" s="31"/>
      <c r="S97" s="31"/>
      <c r="T97" s="31"/>
      <c r="U97" s="59"/>
      <c r="V97" s="59"/>
      <c r="W97" s="59"/>
      <c r="X97" s="60"/>
      <c r="Y97" s="59"/>
      <c r="Z97" s="59"/>
      <c r="AA97" s="59"/>
    </row>
    <row r="98" spans="2:27" ht="39" x14ac:dyDescent="0.2">
      <c r="B98" s="71" t="s">
        <v>408</v>
      </c>
      <c r="C98" s="69" t="str">
        <f t="shared" ca="1" si="40"/>
        <v xml:space="preserve">Compliance with other terms of the partnership agreement </v>
      </c>
      <c r="D98" s="69" t="str">
        <f t="shared" ca="1" si="40"/>
        <v xml:space="preserve">The partner does not comply with the Terms of the Project Partnership Agreement </v>
      </c>
      <c r="E98" s="71" t="s">
        <v>403</v>
      </c>
      <c r="F98" s="69" t="str">
        <f t="shared" ca="1" si="41"/>
        <v>Monitoring of the project financial performance</v>
      </c>
      <c r="G98" s="71" t="s">
        <v>411</v>
      </c>
      <c r="H98" s="76" t="str">
        <f t="shared" ca="1" si="42"/>
        <v>Performance and Financial Reports are submitted to UNHCR according to the dates agreed in the PPA.</v>
      </c>
      <c r="I98" s="193" t="s">
        <v>79</v>
      </c>
      <c r="J98" s="194" t="s">
        <v>954</v>
      </c>
      <c r="K98" s="196" t="s">
        <v>79</v>
      </c>
      <c r="L98" s="196" t="s">
        <v>954</v>
      </c>
      <c r="M98" s="196" t="s">
        <v>956</v>
      </c>
      <c r="N98" s="31"/>
      <c r="O98" s="31"/>
      <c r="P98" s="31"/>
      <c r="Q98" s="105" t="s">
        <v>81</v>
      </c>
      <c r="R98" s="31"/>
      <c r="S98" s="31"/>
      <c r="T98" s="31"/>
      <c r="U98" s="59"/>
      <c r="V98" s="59"/>
      <c r="W98" s="59"/>
      <c r="X98" s="60"/>
      <c r="Y98" s="59"/>
      <c r="Z98" s="59"/>
      <c r="AA98" s="59"/>
    </row>
    <row r="99" spans="2:27" ht="39" x14ac:dyDescent="0.2">
      <c r="B99" s="71" t="s">
        <v>408</v>
      </c>
      <c r="C99" s="69" t="str">
        <f t="shared" ca="1" si="40"/>
        <v xml:space="preserve">Compliance with other terms of the partnership agreement </v>
      </c>
      <c r="D99" s="69" t="str">
        <f t="shared" ca="1" si="40"/>
        <v xml:space="preserve">The partner does not comply with the Terms of the Project Partnership Agreement </v>
      </c>
      <c r="E99" s="71" t="s">
        <v>403</v>
      </c>
      <c r="F99" s="69" t="str">
        <f t="shared" ca="1" si="41"/>
        <v>Monitoring of the project financial performance</v>
      </c>
      <c r="G99" s="71" t="s">
        <v>412</v>
      </c>
      <c r="H99" s="76" t="str">
        <f t="shared" ca="1" si="42"/>
        <v>Funding requests are made to UNHCR in accordance with the Project Work Plan/Instalment Plan in timely manner</v>
      </c>
      <c r="I99" s="193" t="s">
        <v>79</v>
      </c>
      <c r="J99" s="194" t="s">
        <v>954</v>
      </c>
      <c r="K99" s="196" t="s">
        <v>79</v>
      </c>
      <c r="L99" s="196" t="s">
        <v>954</v>
      </c>
      <c r="M99" s="196" t="s">
        <v>956</v>
      </c>
      <c r="N99" s="31"/>
      <c r="O99" s="31"/>
      <c r="P99" s="31"/>
      <c r="Q99" s="105" t="s">
        <v>81</v>
      </c>
      <c r="R99" s="31"/>
      <c r="S99" s="31"/>
      <c r="T99" s="31"/>
      <c r="U99" s="59"/>
      <c r="V99" s="59"/>
      <c r="W99" s="59"/>
      <c r="X99" s="60"/>
      <c r="Y99" s="59"/>
      <c r="Z99" s="59"/>
      <c r="AA99" s="59"/>
    </row>
    <row r="100" spans="2:27" ht="39" x14ac:dyDescent="0.2">
      <c r="B100" s="68" t="s">
        <v>408</v>
      </c>
      <c r="C100" s="69" t="str">
        <f t="shared" ca="1" si="40"/>
        <v xml:space="preserve">Compliance with other terms of the partnership agreement </v>
      </c>
      <c r="D100" s="82" t="str">
        <f t="shared" ca="1" si="40"/>
        <v xml:space="preserve">The partner does not comply with the Terms of the Project Partnership Agreement </v>
      </c>
      <c r="E100" s="68" t="s">
        <v>404</v>
      </c>
      <c r="F100" s="82" t="str">
        <f t="shared" ca="1" si="41"/>
        <v>Implementation of PY recommendations</v>
      </c>
      <c r="G100" s="68" t="s">
        <v>416</v>
      </c>
      <c r="H100" s="83" t="str">
        <f t="shared" ca="1" si="42"/>
        <v>Prior year audit recommendations were appropriately implemented.</v>
      </c>
      <c r="I100" s="193" t="s">
        <v>79</v>
      </c>
      <c r="J100" s="194" t="s">
        <v>954</v>
      </c>
      <c r="K100" s="196" t="s">
        <v>79</v>
      </c>
      <c r="L100" s="196" t="s">
        <v>954</v>
      </c>
      <c r="M100" s="196" t="s">
        <v>957</v>
      </c>
      <c r="N100" s="31"/>
      <c r="O100" s="31"/>
      <c r="P100" s="31"/>
      <c r="Q100" s="105" t="s">
        <v>81</v>
      </c>
      <c r="R100" s="31"/>
      <c r="S100" s="31"/>
      <c r="T100" s="31"/>
      <c r="U100" s="59" t="s">
        <v>3014</v>
      </c>
      <c r="V100" s="59"/>
      <c r="W100" s="59"/>
      <c r="X100" s="60"/>
      <c r="Y100" s="59"/>
      <c r="Z100" s="59"/>
      <c r="AA100" s="59"/>
    </row>
    <row r="101" spans="2:27" x14ac:dyDescent="0.2">
      <c r="B101" s="220" t="str">
        <f t="shared" ref="B101:F101" ca="1" si="43">INDIRECT(CONCATENATE("'ICQ ",$A$1,"'!",CELL("address",B101)))</f>
        <v>Process controls  Assessment</v>
      </c>
      <c r="C101" s="221">
        <f t="shared" ca="1" si="43"/>
        <v>0</v>
      </c>
      <c r="D101" s="221">
        <f t="shared" ca="1" si="43"/>
        <v>0</v>
      </c>
      <c r="E101" s="221">
        <f t="shared" ca="1" si="43"/>
        <v>0</v>
      </c>
      <c r="F101" s="222">
        <f t="shared" ca="1" si="43"/>
        <v>0</v>
      </c>
      <c r="G101" s="78"/>
      <c r="H101" s="79"/>
      <c r="I101" s="246" t="s">
        <v>954</v>
      </c>
      <c r="J101" s="247"/>
      <c r="K101" s="209" t="s">
        <v>954</v>
      </c>
      <c r="L101" s="210"/>
      <c r="M101" s="91"/>
      <c r="N101" s="31"/>
      <c r="O101" s="29"/>
      <c r="P101" s="29"/>
      <c r="Q101" s="26"/>
      <c r="R101" s="29"/>
      <c r="S101" s="29"/>
      <c r="T101" s="29"/>
      <c r="U101" s="59"/>
      <c r="V101" s="59"/>
      <c r="W101" s="59"/>
      <c r="X101" s="60"/>
      <c r="Y101" s="59"/>
      <c r="Z101" s="59"/>
      <c r="AA101" s="59"/>
    </row>
    <row r="102" spans="2:27" x14ac:dyDescent="0.2">
      <c r="B102" s="80" t="str">
        <f t="shared" ref="B102" ca="1" si="44">INDIRECT(CONCATENATE("'ICQ ",$A$1,"'!",CELL("address",B102)))</f>
        <v>PPA compliance and others overall rating</v>
      </c>
      <c r="C102" s="81"/>
      <c r="D102" s="81"/>
      <c r="E102" s="81"/>
      <c r="F102" s="81"/>
      <c r="G102" s="81"/>
      <c r="H102" s="81"/>
      <c r="I102" s="56"/>
      <c r="J102" s="56"/>
      <c r="K102" s="81"/>
      <c r="L102" s="81"/>
      <c r="M102" s="81"/>
      <c r="N102" s="34"/>
      <c r="O102" s="34"/>
      <c r="P102" s="34"/>
      <c r="Q102" s="34"/>
      <c r="R102" s="34"/>
      <c r="S102" s="34"/>
      <c r="T102" s="35"/>
      <c r="U102" s="57"/>
      <c r="V102" s="57"/>
      <c r="W102" s="57"/>
      <c r="X102" s="57"/>
      <c r="Y102" s="57"/>
      <c r="Z102" s="57"/>
      <c r="AA102" s="58"/>
    </row>
    <row r="103" spans="2:27" x14ac:dyDescent="0.2">
      <c r="B103" s="42"/>
      <c r="C103" s="42"/>
      <c r="D103" s="42"/>
      <c r="E103" s="42"/>
      <c r="F103" s="42"/>
      <c r="G103" s="42"/>
      <c r="H103" s="42"/>
      <c r="I103" s="42"/>
      <c r="J103" s="42"/>
      <c r="K103" s="42"/>
      <c r="L103" s="42"/>
      <c r="M103" s="42"/>
      <c r="N103" s="39"/>
      <c r="U103" s="39"/>
    </row>
    <row r="104" spans="2:27" x14ac:dyDescent="0.2">
      <c r="B104" s="5"/>
      <c r="C104" s="6"/>
      <c r="D104" s="6"/>
      <c r="E104" s="5"/>
      <c r="F104" s="6"/>
      <c r="G104" s="5"/>
      <c r="H104" s="7"/>
      <c r="I104" s="19"/>
      <c r="J104" s="25"/>
      <c r="K104" s="25"/>
      <c r="L104" s="25"/>
      <c r="M104" s="25"/>
      <c r="N104" s="40"/>
      <c r="U104" s="40"/>
    </row>
    <row r="105" spans="2:27" ht="13" x14ac:dyDescent="0.2">
      <c r="B105" s="89" t="s">
        <v>396</v>
      </c>
      <c r="C105" s="231" t="str">
        <f t="shared" ref="C105:J105" ca="1" si="45">INDIRECT(CONCATENATE("'ICQ ",$A$1,"'!",CELL("address",C105)))</f>
        <v>Additional information required</v>
      </c>
      <c r="D105" s="232">
        <f t="shared" ca="1" si="45"/>
        <v>0</v>
      </c>
      <c r="E105" s="90" t="str">
        <f t="shared" ca="1" si="45"/>
        <v>Results</v>
      </c>
      <c r="F105" s="233" t="str">
        <f t="shared" ca="1" si="45"/>
        <v>Comments</v>
      </c>
      <c r="G105" s="234">
        <f t="shared" ca="1" si="45"/>
        <v>0</v>
      </c>
      <c r="H105" s="234">
        <f t="shared" ca="1" si="45"/>
        <v>0</v>
      </c>
      <c r="I105" s="234">
        <f t="shared" ca="1" si="45"/>
        <v>0</v>
      </c>
      <c r="J105" s="235">
        <f t="shared" ca="1" si="45"/>
        <v>0</v>
      </c>
      <c r="K105" s="55"/>
      <c r="L105" s="55"/>
      <c r="M105" s="55"/>
      <c r="N105" s="39"/>
      <c r="U105" s="39"/>
    </row>
    <row r="106" spans="2:27" ht="13" x14ac:dyDescent="0.2">
      <c r="B106" s="201" t="s">
        <v>446</v>
      </c>
      <c r="C106" s="229" t="s">
        <v>399</v>
      </c>
      <c r="D106" s="230">
        <v>0</v>
      </c>
      <c r="E106" s="38"/>
      <c r="F106" s="239" t="s">
        <v>3019</v>
      </c>
      <c r="G106" s="240"/>
      <c r="H106" s="240"/>
      <c r="I106" s="240"/>
      <c r="J106" s="241"/>
      <c r="K106" s="50"/>
      <c r="L106" s="50"/>
      <c r="M106" s="50"/>
    </row>
    <row r="107" spans="2:27" ht="13" x14ac:dyDescent="0.2">
      <c r="B107" s="201" t="s">
        <v>447</v>
      </c>
      <c r="C107" s="229" t="s">
        <v>400</v>
      </c>
      <c r="D107" s="230">
        <v>0</v>
      </c>
      <c r="E107" s="38"/>
      <c r="F107" s="239" t="s">
        <v>3020</v>
      </c>
      <c r="G107" s="240"/>
      <c r="H107" s="240"/>
      <c r="I107" s="240"/>
      <c r="J107" s="241"/>
      <c r="K107" s="50"/>
      <c r="L107" s="50"/>
      <c r="M107" s="50"/>
    </row>
    <row r="108" spans="2:27" ht="13" x14ac:dyDescent="0.2">
      <c r="B108" s="201" t="s">
        <v>448</v>
      </c>
      <c r="C108" s="229" t="s">
        <v>401</v>
      </c>
      <c r="D108" s="230">
        <v>0</v>
      </c>
      <c r="E108" s="38"/>
      <c r="F108" s="215" t="s">
        <v>3021</v>
      </c>
      <c r="G108" s="216"/>
      <c r="H108" s="216"/>
      <c r="I108" s="216"/>
      <c r="J108" s="217"/>
      <c r="K108" s="51"/>
      <c r="L108" s="51"/>
      <c r="M108" s="51"/>
    </row>
    <row r="109" spans="2:27" ht="13" x14ac:dyDescent="0.2">
      <c r="B109" s="201" t="s">
        <v>449</v>
      </c>
      <c r="C109" s="229" t="s">
        <v>1114</v>
      </c>
      <c r="D109" s="230">
        <v>0</v>
      </c>
      <c r="E109" s="41"/>
      <c r="F109" s="239" t="s">
        <v>3022</v>
      </c>
      <c r="G109" s="240"/>
      <c r="H109" s="240"/>
      <c r="I109" s="240"/>
      <c r="J109" s="241"/>
      <c r="K109" s="50"/>
      <c r="L109" s="50"/>
      <c r="M109" s="50"/>
    </row>
    <row r="110" spans="2:27" ht="13" x14ac:dyDescent="0.2">
      <c r="B110" s="201" t="s">
        <v>467</v>
      </c>
      <c r="C110" s="229" t="s">
        <v>1115</v>
      </c>
      <c r="D110" s="230">
        <v>0</v>
      </c>
      <c r="E110" s="41"/>
      <c r="F110" s="239" t="s">
        <v>3034</v>
      </c>
      <c r="G110" s="240"/>
      <c r="H110" s="240"/>
      <c r="I110" s="240"/>
      <c r="J110" s="241"/>
      <c r="K110" s="50"/>
      <c r="L110" s="50"/>
      <c r="M110" s="50"/>
    </row>
    <row r="111" spans="2:27" x14ac:dyDescent="0.2">
      <c r="B111" s="202"/>
      <c r="C111" s="203"/>
      <c r="D111" s="203"/>
      <c r="E111" s="202"/>
      <c r="F111" s="203"/>
      <c r="G111" s="204"/>
      <c r="H111" s="203"/>
      <c r="I111" s="202"/>
      <c r="J111" s="205"/>
      <c r="K111" s="49"/>
      <c r="L111" s="49"/>
      <c r="M111" s="49"/>
    </row>
    <row r="112" spans="2:27" ht="13" x14ac:dyDescent="0.2">
      <c r="B112" s="89" t="s">
        <v>396</v>
      </c>
      <c r="C112" s="231" t="s">
        <v>397</v>
      </c>
      <c r="D112" s="232">
        <v>0</v>
      </c>
      <c r="E112" s="90" t="s">
        <v>398</v>
      </c>
      <c r="F112" s="233" t="s">
        <v>49</v>
      </c>
      <c r="G112" s="234">
        <v>0</v>
      </c>
      <c r="H112" s="234">
        <v>0</v>
      </c>
      <c r="I112" s="234">
        <v>0</v>
      </c>
      <c r="J112" s="235">
        <v>0</v>
      </c>
      <c r="K112" s="55"/>
      <c r="L112" s="55"/>
      <c r="M112" s="55"/>
    </row>
    <row r="113" spans="2:13" ht="13" x14ac:dyDescent="0.2">
      <c r="B113" s="201" t="s">
        <v>468</v>
      </c>
      <c r="C113" s="229" t="s">
        <v>477</v>
      </c>
      <c r="D113" s="230">
        <v>0</v>
      </c>
      <c r="E113" s="38"/>
      <c r="F113" s="236" t="s">
        <v>3035</v>
      </c>
      <c r="G113" s="237"/>
      <c r="H113" s="237"/>
      <c r="I113" s="237"/>
      <c r="J113" s="238"/>
      <c r="K113" s="50"/>
      <c r="L113" s="50"/>
      <c r="M113" s="50"/>
    </row>
    <row r="114" spans="2:13" ht="13" x14ac:dyDescent="0.2">
      <c r="B114" s="201" t="s">
        <v>469</v>
      </c>
      <c r="C114" s="229" t="s">
        <v>473</v>
      </c>
      <c r="D114" s="230">
        <v>0</v>
      </c>
      <c r="E114" s="38"/>
      <c r="F114" s="239" t="s">
        <v>3023</v>
      </c>
      <c r="G114" s="240"/>
      <c r="H114" s="240"/>
      <c r="I114" s="240"/>
      <c r="J114" s="241"/>
      <c r="K114" s="50"/>
      <c r="L114" s="50"/>
      <c r="M114" s="50"/>
    </row>
    <row r="115" spans="2:13" ht="13" x14ac:dyDescent="0.2">
      <c r="B115" s="201" t="s">
        <v>470</v>
      </c>
      <c r="C115" s="229" t="s">
        <v>474</v>
      </c>
      <c r="D115" s="230">
        <v>0</v>
      </c>
      <c r="E115" s="38"/>
      <c r="F115" s="215" t="s">
        <v>3036</v>
      </c>
      <c r="G115" s="216"/>
      <c r="H115" s="216"/>
      <c r="I115" s="216"/>
      <c r="J115" s="217"/>
      <c r="K115" s="51"/>
      <c r="L115" s="51"/>
      <c r="M115" s="51"/>
    </row>
    <row r="116" spans="2:13" ht="13" x14ac:dyDescent="0.2">
      <c r="B116" s="201" t="s">
        <v>471</v>
      </c>
      <c r="C116" s="229" t="s">
        <v>479</v>
      </c>
      <c r="D116" s="230">
        <v>0</v>
      </c>
      <c r="E116" s="38"/>
      <c r="F116" s="215" t="s">
        <v>79</v>
      </c>
      <c r="G116" s="216"/>
      <c r="H116" s="216"/>
      <c r="I116" s="216"/>
      <c r="J116" s="217"/>
      <c r="K116" s="51"/>
      <c r="L116" s="51"/>
      <c r="M116" s="51"/>
    </row>
    <row r="117" spans="2:13" ht="13" x14ac:dyDescent="0.2">
      <c r="B117" s="201" t="s">
        <v>472</v>
      </c>
      <c r="C117" s="229" t="s">
        <v>475</v>
      </c>
      <c r="D117" s="230">
        <v>0</v>
      </c>
      <c r="E117" s="41"/>
      <c r="F117" s="239" t="s">
        <v>3024</v>
      </c>
      <c r="G117" s="240"/>
      <c r="H117" s="240"/>
      <c r="I117" s="240"/>
      <c r="J117" s="241"/>
      <c r="K117" s="50"/>
      <c r="L117" s="50"/>
      <c r="M117" s="50"/>
    </row>
    <row r="118" spans="2:13" ht="13" x14ac:dyDescent="0.2">
      <c r="B118" s="201" t="s">
        <v>478</v>
      </c>
      <c r="C118" s="229" t="s">
        <v>476</v>
      </c>
      <c r="D118" s="230">
        <v>0</v>
      </c>
      <c r="E118" s="41"/>
      <c r="F118" s="239" t="s">
        <v>3025</v>
      </c>
      <c r="G118" s="240"/>
      <c r="H118" s="240"/>
      <c r="I118" s="240"/>
      <c r="J118" s="241"/>
      <c r="K118" s="50"/>
      <c r="L118" s="50"/>
      <c r="M118" s="50"/>
    </row>
  </sheetData>
  <sheetProtection formatCells="0" formatColumns="0" formatRows="0" sort="0" autoFilter="0"/>
  <protectedRanges>
    <protectedRange sqref="I1:J8 I102:J105 I119:J1048576" name="Range1"/>
    <protectedRange sqref="I9:J101" name="Range1_1"/>
    <protectedRange sqref="I106:J118" name="Range1_2"/>
  </protectedRanges>
  <autoFilter ref="B7:T102" xr:uid="{00000000-0009-0000-0000-000001000000}"/>
  <mergeCells count="64">
    <mergeCell ref="I101:J101"/>
    <mergeCell ref="B94:F94"/>
    <mergeCell ref="I94:J94"/>
    <mergeCell ref="B2:B5"/>
    <mergeCell ref="D5:E5"/>
    <mergeCell ref="I82:J82"/>
    <mergeCell ref="B70:F70"/>
    <mergeCell ref="B75:F75"/>
    <mergeCell ref="I35:J35"/>
    <mergeCell ref="I49:J49"/>
    <mergeCell ref="I55:J55"/>
    <mergeCell ref="I70:J70"/>
    <mergeCell ref="I75:J75"/>
    <mergeCell ref="B55:F55"/>
    <mergeCell ref="B49:F49"/>
    <mergeCell ref="C6:F6"/>
    <mergeCell ref="D2:E2"/>
    <mergeCell ref="C117:D117"/>
    <mergeCell ref="F117:J117"/>
    <mergeCell ref="C118:D118"/>
    <mergeCell ref="F118:J118"/>
    <mergeCell ref="C116:D116"/>
    <mergeCell ref="C109:D109"/>
    <mergeCell ref="F109:J109"/>
    <mergeCell ref="C108:D108"/>
    <mergeCell ref="F108:J108"/>
    <mergeCell ref="C105:D105"/>
    <mergeCell ref="F105:J105"/>
    <mergeCell ref="C106:D106"/>
    <mergeCell ref="F106:J106"/>
    <mergeCell ref="C107:D107"/>
    <mergeCell ref="F107:J107"/>
    <mergeCell ref="B82:F82"/>
    <mergeCell ref="B1:C1"/>
    <mergeCell ref="Z6:AA6"/>
    <mergeCell ref="K6:R6"/>
    <mergeCell ref="C115:D115"/>
    <mergeCell ref="F115:J115"/>
    <mergeCell ref="C112:D112"/>
    <mergeCell ref="F112:J112"/>
    <mergeCell ref="C113:D113"/>
    <mergeCell ref="F113:J113"/>
    <mergeCell ref="C114:D114"/>
    <mergeCell ref="F114:J114"/>
    <mergeCell ref="C110:D110"/>
    <mergeCell ref="F110:J110"/>
    <mergeCell ref="D4:E4"/>
    <mergeCell ref="D3:E3"/>
    <mergeCell ref="U35:V35"/>
    <mergeCell ref="K5:T5"/>
    <mergeCell ref="U5:AA5"/>
    <mergeCell ref="I6:J6"/>
    <mergeCell ref="F116:J116"/>
    <mergeCell ref="K101:L101"/>
    <mergeCell ref="K94:L94"/>
    <mergeCell ref="K82:L82"/>
    <mergeCell ref="K75:L75"/>
    <mergeCell ref="K70:L70"/>
    <mergeCell ref="K55:L55"/>
    <mergeCell ref="K49:L49"/>
    <mergeCell ref="K35:L35"/>
    <mergeCell ref="B101:F101"/>
    <mergeCell ref="S6:T6"/>
    <mergeCell ref="B35:F35"/>
  </mergeCells>
  <conditionalFormatting sqref="N103:N105">
    <cfRule type="expression" dxfId="68" priority="398">
      <formula>OR(AND(I105="No",J105="Satisfactory"),AND(I105="Yes",J105="Unsatisfactory"),J105="N/A", I105="No")</formula>
    </cfRule>
  </conditionalFormatting>
  <conditionalFormatting sqref="O103">
    <cfRule type="expression" dxfId="67" priority="671">
      <formula>(J108="Unsatisfactory")</formula>
    </cfRule>
  </conditionalFormatting>
  <conditionalFormatting sqref="P103">
    <cfRule type="expression" dxfId="66" priority="672">
      <formula>(J108="Unsatisfactory")</formula>
    </cfRule>
  </conditionalFormatting>
  <conditionalFormatting sqref="R103">
    <cfRule type="expression" dxfId="65" priority="673">
      <formula>(J108="Unsatisfactory")</formula>
    </cfRule>
  </conditionalFormatting>
  <conditionalFormatting sqref="S103">
    <cfRule type="expression" dxfId="64" priority="674">
      <formula>(J108="Unsatisfactory")</formula>
    </cfRule>
  </conditionalFormatting>
  <conditionalFormatting sqref="T103">
    <cfRule type="expression" dxfId="63" priority="675">
      <formula>(J108="Unsatisfactory")</formula>
    </cfRule>
  </conditionalFormatting>
  <conditionalFormatting sqref="Q103">
    <cfRule type="expression" dxfId="62" priority="676">
      <formula>J108="Unsatisfactory"</formula>
    </cfRule>
  </conditionalFormatting>
  <conditionalFormatting sqref="U103:U105">
    <cfRule type="expression" dxfId="61" priority="170">
      <formula>OR(AND(S105="No",T105="Satisfactory"),AND(S105="Yes",T105="Unsatisfactory"),T105="N/A", S105="No")</formula>
    </cfRule>
  </conditionalFormatting>
  <conditionalFormatting sqref="V103">
    <cfRule type="expression" dxfId="60" priority="198">
      <formula>(T108="Unsatisfactory")</formula>
    </cfRule>
  </conditionalFormatting>
  <conditionalFormatting sqref="W103">
    <cfRule type="expression" dxfId="59" priority="199">
      <formula>(T108="Unsatisfactory")</formula>
    </cfRule>
  </conditionalFormatting>
  <conditionalFormatting sqref="Y103">
    <cfRule type="expression" dxfId="58" priority="200">
      <formula>(T108="Unsatisfactory")</formula>
    </cfRule>
  </conditionalFormatting>
  <conditionalFormatting sqref="Z103">
    <cfRule type="expression" dxfId="57" priority="201">
      <formula>(T108="Unsatisfactory")</formula>
    </cfRule>
  </conditionalFormatting>
  <conditionalFormatting sqref="AA103">
    <cfRule type="expression" dxfId="56" priority="202">
      <formula>(T108="Unsatisfactory")</formula>
    </cfRule>
  </conditionalFormatting>
  <conditionalFormatting sqref="X103">
    <cfRule type="expression" dxfId="55" priority="203">
      <formula>T108="Unsatisfactory"</formula>
    </cfRule>
  </conditionalFormatting>
  <conditionalFormatting sqref="N101">
    <cfRule type="expression" dxfId="54" priority="52">
      <formula>OR(AND(I101="No",J101="Satisfactory"),AND(I101="Yes",J101="Unsatisfactory"),J101="N/A", I101="No")</formula>
    </cfRule>
  </conditionalFormatting>
  <conditionalFormatting sqref="N9">
    <cfRule type="expression" dxfId="53" priority="53">
      <formula>OR(AND(LEFT(K9,1)="N",LEFT(L9,1)="A"),LEFT(L9,1)="I",AND(LEFT(L9,1)="N",LEFT(I9,1)&lt;&gt;"N"))</formula>
    </cfRule>
  </conditionalFormatting>
  <conditionalFormatting sqref="O9:T9 O57:T57 P58:T58 O59:T62 O64:T69 P63:T63">
    <cfRule type="expression" dxfId="52" priority="51">
      <formula>LEFT($L9,1)="I"</formula>
    </cfRule>
  </conditionalFormatting>
  <conditionalFormatting sqref="N10:N12 N14:N34">
    <cfRule type="expression" dxfId="51" priority="50">
      <formula>OR(AND(LEFT(K10,1)="N",LEFT(L10,1)="A"),LEFT(L10,1)="I",AND(LEFT(L10,1)="N",LEFT(I10,1)&lt;&gt;"N"))</formula>
    </cfRule>
  </conditionalFormatting>
  <conditionalFormatting sqref="O10:T10">
    <cfRule type="expression" dxfId="50" priority="49">
      <formula>LEFT($L10,1)="I"</formula>
    </cfRule>
  </conditionalFormatting>
  <conditionalFormatting sqref="O11:T11">
    <cfRule type="expression" dxfId="49" priority="48">
      <formula>LEFT($L11,1)="I"</formula>
    </cfRule>
  </conditionalFormatting>
  <conditionalFormatting sqref="O12:T34">
    <cfRule type="expression" dxfId="48" priority="47">
      <formula>LEFT($L12,1)="I"</formula>
    </cfRule>
  </conditionalFormatting>
  <conditionalFormatting sqref="N37 N48 N39:N46">
    <cfRule type="expression" dxfId="47" priority="46">
      <formula>OR(AND(LEFT(K37,1)="N",LEFT(L37,1)="A"),LEFT(L37,1)="I",AND(LEFT(L37,1)="N",LEFT(I37,1)&lt;&gt;"N"))</formula>
    </cfRule>
  </conditionalFormatting>
  <conditionalFormatting sqref="O37:T48">
    <cfRule type="expression" dxfId="46" priority="45">
      <formula>LEFT($L37,1)="I"</formula>
    </cfRule>
  </conditionalFormatting>
  <conditionalFormatting sqref="O51:T54">
    <cfRule type="expression" dxfId="45" priority="44">
      <formula>LEFT($L51,1)="I"</formula>
    </cfRule>
  </conditionalFormatting>
  <conditionalFormatting sqref="N57 N64:N69 N59:N62">
    <cfRule type="expression" dxfId="44" priority="43">
      <formula>OR(AND(LEFT(K57,1)="N",LEFT(L57,1)="A"),LEFT(L57,1)="I",AND(LEFT(L57,1)="N",LEFT(I57,1)&lt;&gt;"N"))</formula>
    </cfRule>
  </conditionalFormatting>
  <conditionalFormatting sqref="N72">
    <cfRule type="expression" dxfId="43" priority="41">
      <formula>OR(AND(LEFT(K72,1)="N",LEFT(L72,1)="A"),LEFT(L72,1)="I",AND(LEFT(L72,1)="N",LEFT(I72,1)&lt;&gt;"N"))</formula>
    </cfRule>
  </conditionalFormatting>
  <conditionalFormatting sqref="O72:T74">
    <cfRule type="expression" dxfId="42" priority="40">
      <formula>LEFT($L72,1)="I"</formula>
    </cfRule>
  </conditionalFormatting>
  <conditionalFormatting sqref="O77:T81">
    <cfRule type="expression" dxfId="41" priority="39">
      <formula>LEFT($L77,1)="I"</formula>
    </cfRule>
  </conditionalFormatting>
  <conditionalFormatting sqref="N88:N89 N92:N93">
    <cfRule type="expression" dxfId="40" priority="38">
      <formula>OR(AND(LEFT(K88,1)="N",LEFT(L88,1)="A"),LEFT(L88,1)="I",AND(LEFT(L88,1)="N",LEFT(I88,1)&lt;&gt;"N"))</formula>
    </cfRule>
  </conditionalFormatting>
  <conditionalFormatting sqref="O84:T93">
    <cfRule type="expression" dxfId="39" priority="37">
      <formula>LEFT($L84,1)="I"</formula>
    </cfRule>
  </conditionalFormatting>
  <conditionalFormatting sqref="N97">
    <cfRule type="expression" dxfId="38" priority="36">
      <formula>OR(AND(LEFT(K97,1)="N",LEFT(L97,1)="A"),LEFT(L97,1)="I",AND(LEFT(L97,1)="N",LEFT(I97,1)&lt;&gt;"N"))</formula>
    </cfRule>
  </conditionalFormatting>
  <conditionalFormatting sqref="O96:T100">
    <cfRule type="expression" dxfId="37" priority="35">
      <formula>LEFT($L96,1)="I"</formula>
    </cfRule>
  </conditionalFormatting>
  <conditionalFormatting sqref="N51">
    <cfRule type="expression" dxfId="36" priority="34">
      <formula>OR(AND(LEFT(K51,1)="N",LEFT(L51,1)="A"),LEFT(L51,1)="I",AND(LEFT(L51,1)="N",LEFT(I51,1)&lt;&gt;"N"))</formula>
    </cfRule>
  </conditionalFormatting>
  <conditionalFormatting sqref="N38">
    <cfRule type="expression" dxfId="35" priority="33">
      <formula>OR(AND(LEFT(K38,1)="N",LEFT(L38,1)="A"),LEFT(L38,1)="I",AND(LEFT(L38,1)="N",LEFT(I38,1)&lt;&gt;"N"))</formula>
    </cfRule>
  </conditionalFormatting>
  <conditionalFormatting sqref="N44:N47">
    <cfRule type="expression" dxfId="34" priority="32">
      <formula>LEFT($L44,1)="I"</formula>
    </cfRule>
  </conditionalFormatting>
  <conditionalFormatting sqref="N43">
    <cfRule type="expression" dxfId="33" priority="31">
      <formula>OR(AND(LEFT(K43,1)="N",LEFT(L43,1)="A"),LEFT(L43,1)="I",AND(LEFT(L43,1)="N",LEFT(I43,1)&lt;&gt;"N"))</formula>
    </cfRule>
  </conditionalFormatting>
  <conditionalFormatting sqref="N52:N54">
    <cfRule type="expression" dxfId="32" priority="30">
      <formula>OR(AND(LEFT(K52,1)="N",LEFT(L52,1)="A"),LEFT(L52,1)="I",AND(LEFT(L52,1)="N",LEFT(I52,1)&lt;&gt;"N"))</formula>
    </cfRule>
  </conditionalFormatting>
  <conditionalFormatting sqref="N73:N75">
    <cfRule type="expression" dxfId="31" priority="29">
      <formula>LEFT($L73,1)="I"</formula>
    </cfRule>
  </conditionalFormatting>
  <conditionalFormatting sqref="N78">
    <cfRule type="expression" dxfId="30" priority="28">
      <formula>OR(AND(LEFT(K78,1)="N",LEFT(L78,1)="A"),LEFT(L78,1)="I",AND(LEFT(L78,1)="N",LEFT(I78,1)&lt;&gt;"N"))</formula>
    </cfRule>
  </conditionalFormatting>
  <conditionalFormatting sqref="N79:N81">
    <cfRule type="expression" dxfId="29" priority="27">
      <formula>LEFT($L79,1)="I"</formula>
    </cfRule>
  </conditionalFormatting>
  <conditionalFormatting sqref="N85:N87">
    <cfRule type="expression" dxfId="28" priority="26">
      <formula>LEFT($L85,1)="I"</formula>
    </cfRule>
  </conditionalFormatting>
  <conditionalFormatting sqref="N90:N91">
    <cfRule type="expression" dxfId="27" priority="25">
      <formula>LEFT($L90,1)="I"</formula>
    </cfRule>
  </conditionalFormatting>
  <conditionalFormatting sqref="N98:N100">
    <cfRule type="expression" dxfId="26" priority="24">
      <formula>LEFT($L98,1)="I"</formula>
    </cfRule>
  </conditionalFormatting>
  <conditionalFormatting sqref="N96">
    <cfRule type="expression" dxfId="25" priority="23">
      <formula>OR(AND(LEFT(K96,1)="N",LEFT(L96,1)="A"),LEFT(L96,1)="I",AND(LEFT(L96,1)="N",LEFT(I96,1)&lt;&gt;"N"))</formula>
    </cfRule>
  </conditionalFormatting>
  <conditionalFormatting sqref="N63">
    <cfRule type="expression" dxfId="24" priority="22">
      <formula>OR(AND(LEFT(K63,1)="N",LEFT(L63,1)="A"),LEFT(L63,1)="I",AND(LEFT(L63,1)="N",LEFT(I63,1)&lt;&gt;"N"))</formula>
    </cfRule>
  </conditionalFormatting>
  <conditionalFormatting sqref="U11">
    <cfRule type="expression" dxfId="23" priority="21">
      <formula>OR(AND(LEFT(R11,1)="N",LEFT(S11,1)="A"),LEFT(S11,1)="I",AND(LEFT(S11,1)="N",LEFT(P11,1)&lt;&gt;"N"))</formula>
    </cfRule>
  </conditionalFormatting>
  <conditionalFormatting sqref="N84">
    <cfRule type="expression" dxfId="22" priority="9">
      <formula>OR(AND(LEFT(K84,1)="N",LEFT(L84,1)="A"),LEFT(L84,1)="I",AND(LEFT(L84,1)="N",LEFT(I84,1)&lt;&gt;"N"))</formula>
    </cfRule>
  </conditionalFormatting>
  <conditionalFormatting sqref="N89">
    <cfRule type="expression" dxfId="21" priority="8">
      <formula>OR(AND(LEFT(K86,1)="N",LEFT(L86,1)="A"),LEFT(L86,1)="I",AND(LEFT(L86,1)="N",LEFT(I86,1)&lt;&gt;"N"))</formula>
    </cfRule>
  </conditionalFormatting>
  <conditionalFormatting sqref="N13">
    <cfRule type="expression" dxfId="20" priority="7">
      <formula>LEFT($L13,1)="I"</formula>
    </cfRule>
  </conditionalFormatting>
  <conditionalFormatting sqref="N77">
    <cfRule type="expression" dxfId="19" priority="6">
      <formula>LEFT($L77,1)="I"</formula>
    </cfRule>
  </conditionalFormatting>
  <conditionalFormatting sqref="V89:Z89">
    <cfRule type="expression" dxfId="18" priority="4">
      <formula>LEFT($L89,1)="I"</formula>
    </cfRule>
  </conditionalFormatting>
  <conditionalFormatting sqref="U89">
    <cfRule type="expression" dxfId="17" priority="5">
      <formula>OR(AND(LEFT(R89,1)="N",LEFT(S89,1)="A"),LEFT(S89,1)="I",AND(LEFT(S89,1)="N",LEFT(P89,1)&lt;&gt;"N"))</formula>
    </cfRule>
  </conditionalFormatting>
  <conditionalFormatting sqref="N58">
    <cfRule type="expression" dxfId="16" priority="3">
      <formula>LEFT($L58,1)="I"</formula>
    </cfRule>
  </conditionalFormatting>
  <conditionalFormatting sqref="O58">
    <cfRule type="expression" dxfId="15" priority="2">
      <formula>LEFT($L58,1)="I"</formula>
    </cfRule>
  </conditionalFormatting>
  <conditionalFormatting sqref="O63">
    <cfRule type="expression" dxfId="14" priority="1">
      <formula>OR(AND(LEFT(L63,1)="N",LEFT(M63,1)="A"),LEFT(M63,1)="I",AND(LEFT(M63,1)="N",LEFT(J63,1)&lt;&gt;"N"))</formula>
    </cfRule>
  </conditionalFormatting>
  <dataValidations count="8">
    <dataValidation type="list" allowBlank="1" showInputMessage="1" showErrorMessage="1" sqref="E109" xr:uid="{785902DF-2039-4E70-AF03-39740AD7C1F0}">
      <formula1>"Cash, Accrual"</formula1>
    </dataValidation>
    <dataValidation type="list" allowBlank="1" showInputMessage="1" showErrorMessage="1" sqref="E106:E108" xr:uid="{B496D2A9-FF7E-49AF-87C8-3294FBC0DC01}">
      <formula1>"Paper based, Software"</formula1>
    </dataValidation>
    <dataValidation type="list" allowBlank="1" showInputMessage="1" showErrorMessage="1" sqref="E113:E118" xr:uid="{BC67CE6C-B015-4E0D-ADDE-29CA4CA130F8}">
      <formula1>"Yes,No"</formula1>
    </dataValidation>
    <dataValidation type="list" allowBlank="1" showInputMessage="1" showErrorMessage="1" sqref="K35:L35 K82:L82 K94:L94 K49:L49 K55:L55 K70:L70 K75:L75 K101:L101 U35:V35" xr:uid="{072867B6-BCB0-447C-AD58-5E2716B85408}">
      <formula1>INDIRECT(LEFT($A$1,2)&amp;"_Process")</formula1>
    </dataValidation>
    <dataValidation type="list" allowBlank="1" showInputMessage="1" showErrorMessage="1" sqref="L96:L100 L9:L34 L51:L54 L84:L93 L72:L74 L77:L81 L37:L48 L57:L69" xr:uid="{4FE1C81F-40A2-4632-AA9F-613F5C05A2CF}">
      <formula1>INDIRECT(LEFT($A$1,2)&amp;"_Adequacy")</formula1>
    </dataValidation>
    <dataValidation type="list" allowBlank="1" showInputMessage="1" showErrorMessage="1" sqref="M96:M100 M9:M34 M51:M54 M84:M93 M72:M74 M77:M81 M37:M48 M57:M69" xr:uid="{27E6DA35-0DD7-4B5D-A182-FEEF55EF18EE}">
      <formula1>INDIRECT(LEFT($A$1,2)&amp;"_PY_Reco")</formula1>
    </dataValidation>
    <dataValidation type="list" allowBlank="1" showInputMessage="1" showErrorMessage="1" sqref="Q9:Q34 Q37:Q48 Q51:Q54 Q96:Q100 Q72:Q74 Q77:Q81 Q84:Q93 Q57:Q69 X89" xr:uid="{5F682427-1038-4089-8D2C-21F06159EB2A}">
      <formula1>INDIRECT(LEFT($A$1,2)&amp;"_Risk")</formula1>
    </dataValidation>
    <dataValidation type="list" allowBlank="1" showInputMessage="1" showErrorMessage="1" sqref="K96:K100 K57:K69 K51:K54 K84:K93 K72:K74 K77:K81 K37:K48 K9:K34" xr:uid="{69EDEAFE-DAB9-44CC-BDFF-245E3AF81D08}">
      <formula1>INDIRECT(LEFT($A$1,2)&amp;"_YesNo")</formula1>
    </dataValidation>
  </dataValidations>
  <pageMargins left="0.70866141732283472" right="0.70866141732283472" top="0.74803149606299213" bottom="0.74803149606299213" header="0.31496062992125984" footer="0.31496062992125984"/>
  <pageSetup paperSize="8" scale="59" fitToHeight="0" orientation="landscape" r:id="rId1"/>
  <rowBreaks count="2" manualBreakCount="2">
    <brk id="49" max="16383" man="1"/>
    <brk id="56" max="16383" man="1"/>
  </rowBreaks>
  <extLst>
    <ext xmlns:x14="http://schemas.microsoft.com/office/spreadsheetml/2009/9/main" uri="{78C0D931-6437-407d-A8EE-F0AAD7539E65}">
      <x14:conditionalFormattings>
        <x14:conditionalFormatting xmlns:xm="http://schemas.microsoft.com/office/excel/2006/main">
          <x14:cfRule type="iconSet" priority="205" id="{21781062-D974-4E1E-B8E6-16FE79CD2F55}">
            <x14:iconSet iconSet="3Symbols" custom="1">
              <x14:cfvo type="percent">
                <xm:f>0</xm:f>
              </x14:cfvo>
              <x14:cfvo type="num">
                <xm:f>0</xm:f>
              </x14:cfvo>
              <x14:cfvo type="num">
                <xm:f>1</xm:f>
              </x14:cfvo>
              <x14:cfIcon iconSet="3Symbols" iconId="0"/>
              <x14:cfIcon iconSet="3Symbols" iconId="0"/>
              <x14:cfIcon iconSet="3Symbols" iconId="2"/>
            </x14:iconSet>
          </x14:cfRule>
          <xm:sqref>F2</xm:sqref>
        </x14:conditionalFormatting>
        <x14:conditionalFormatting xmlns:xm="http://schemas.microsoft.com/office/excel/2006/main">
          <x14:cfRule type="iconSet" priority="74" id="{AFF39077-EF2C-4F00-9B9D-4745940B0205}">
            <x14:iconSet iconSet="3Symbols" showValue="0" custom="1">
              <x14:cfvo type="percent">
                <xm:f>0</xm:f>
              </x14:cfvo>
              <x14:cfvo type="num">
                <xm:f>0</xm:f>
              </x14:cfvo>
              <x14:cfvo type="num">
                <xm:f>1</xm:f>
              </x14:cfvo>
              <x14:cfIcon iconSet="3Symbols" iconId="0"/>
              <x14:cfIcon iconSet="3Symbols" iconId="0"/>
              <x14:cfIcon iconSet="3Symbols" iconId="2"/>
            </x14:iconSet>
          </x14:cfRule>
          <xm:sqref>F4</xm:sqref>
        </x14:conditionalFormatting>
        <x14:conditionalFormatting xmlns:xm="http://schemas.microsoft.com/office/excel/2006/main">
          <x14:cfRule type="iconSet" priority="73" id="{91CBEBC7-F31B-4D8A-AFD3-64DD1BAC312B}">
            <x14:iconSet iconSet="3Symbols" showValue="0" custom="1">
              <x14:cfvo type="percent">
                <xm:f>0</xm:f>
              </x14:cfvo>
              <x14:cfvo type="num">
                <xm:f>0</xm:f>
              </x14:cfvo>
              <x14:cfvo type="num">
                <xm:f>1</xm:f>
              </x14:cfvo>
              <x14:cfIcon iconSet="3Symbols" iconId="0"/>
              <x14:cfIcon iconSet="3Symbols" iconId="0"/>
              <x14:cfIcon iconSet="3Symbols" iconId="2"/>
            </x14:iconSet>
          </x14:cfRule>
          <xm:sqref>F3</xm:sqref>
        </x14:conditionalFormatting>
        <x14:conditionalFormatting xmlns:xm="http://schemas.microsoft.com/office/excel/2006/main">
          <x14:cfRule type="iconSet" priority="54" id="{8DC61EC4-48C2-4614-97D3-156A7BA26D49}">
            <x14:iconSet iconSet="3Symbols" showValue="0" custom="1">
              <x14:cfvo type="percent">
                <xm:f>0</xm:f>
              </x14:cfvo>
              <x14:cfvo type="num">
                <xm:f>0</xm:f>
              </x14:cfvo>
              <x14:cfvo type="num">
                <xm:f>1</xm:f>
              </x14:cfvo>
              <x14:cfIcon iconSet="3Symbols" iconId="0"/>
              <x14:cfIcon iconSet="3Symbols" iconId="0"/>
              <x14:cfIcon iconSet="3Symbols" iconId="2"/>
            </x14:iconSet>
          </x14:cfRule>
          <xm:sqref>F5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9000000}">
          <x14:formula1>
            <xm:f>'Data Validation'!$B$3:$E$3</xm:f>
          </x14:formula1>
          <xm:sqref>B1:C1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B1:AA118"/>
  <sheetViews>
    <sheetView showGridLines="0" topLeftCell="A70" zoomScale="90" zoomScaleNormal="90" zoomScaleSheetLayoutView="90" zoomScalePageLayoutView="62" workbookViewId="0">
      <selection activeCell="G74" sqref="G74"/>
    </sheetView>
  </sheetViews>
  <sheetFormatPr baseColWidth="10" defaultColWidth="9.1640625" defaultRowHeight="12" x14ac:dyDescent="0.2"/>
  <cols>
    <col min="1" max="1" width="1.5" style="97" customWidth="1"/>
    <col min="2" max="2" width="12.83203125" style="96" customWidth="1"/>
    <col min="3" max="3" width="14.5" style="97" bestFit="1" customWidth="1"/>
    <col min="4" max="4" width="32.1640625" style="97" customWidth="1"/>
    <col min="5" max="5" width="7.33203125" style="96" customWidth="1"/>
    <col min="6" max="6" width="17.33203125" style="97" customWidth="1"/>
    <col min="7" max="7" width="11.83203125" style="98" customWidth="1"/>
    <col min="8" max="8" width="61.5" style="97" customWidth="1"/>
    <col min="9" max="9" width="13" style="96" customWidth="1"/>
    <col min="10" max="13" width="13" style="128" customWidth="1"/>
    <col min="14" max="14" width="31" style="128" customWidth="1"/>
    <col min="15" max="16" width="35.5" style="97" customWidth="1"/>
    <col min="17" max="17" width="12.1640625" style="97" customWidth="1"/>
    <col min="18" max="18" width="35.5" style="97" customWidth="1"/>
    <col min="19" max="20" width="30.1640625" style="97" customWidth="1"/>
    <col min="21" max="21" width="31" style="128" customWidth="1"/>
    <col min="22" max="23" width="35.5" style="97" customWidth="1"/>
    <col min="24" max="24" width="12.1640625" style="97" customWidth="1"/>
    <col min="25" max="25" width="35.5" style="97" customWidth="1"/>
    <col min="26" max="27" width="30.1640625" style="97" customWidth="1"/>
    <col min="28" max="29" width="9.1640625" style="97"/>
    <col min="30" max="30" width="9.1640625" style="97" customWidth="1"/>
    <col min="31" max="31" width="7.83203125" style="97" bestFit="1" customWidth="1"/>
    <col min="32" max="16384" width="9.1640625" style="97"/>
  </cols>
  <sheetData>
    <row r="1" spans="2:27" ht="21.75" customHeight="1" x14ac:dyDescent="0.2">
      <c r="D1" s="127"/>
      <c r="E1" s="127"/>
      <c r="F1" s="103" t="s">
        <v>341</v>
      </c>
    </row>
    <row r="2" spans="2:27" ht="11.25" customHeight="1" x14ac:dyDescent="0.2">
      <c r="B2" s="248" t="s">
        <v>198</v>
      </c>
      <c r="C2" s="100" t="s">
        <v>139</v>
      </c>
      <c r="D2" s="266"/>
      <c r="E2" s="267"/>
      <c r="F2" s="129"/>
      <c r="H2" s="130"/>
      <c r="I2" s="131"/>
      <c r="J2" s="132"/>
      <c r="K2" s="132"/>
      <c r="L2" s="132"/>
      <c r="M2" s="132"/>
      <c r="N2" s="132"/>
      <c r="U2" s="132"/>
    </row>
    <row r="3" spans="2:27" ht="13" x14ac:dyDescent="0.2">
      <c r="B3" s="249"/>
      <c r="C3" s="101" t="s">
        <v>140</v>
      </c>
      <c r="D3" s="266"/>
      <c r="E3" s="267"/>
      <c r="F3" s="104"/>
      <c r="H3" s="130"/>
      <c r="I3" s="131"/>
      <c r="J3" s="132"/>
      <c r="K3" s="132"/>
      <c r="L3" s="132"/>
      <c r="M3" s="132"/>
      <c r="N3" s="132"/>
      <c r="U3" s="132"/>
    </row>
    <row r="4" spans="2:27" ht="13" x14ac:dyDescent="0.2">
      <c r="B4" s="249"/>
      <c r="C4" s="101" t="s">
        <v>197</v>
      </c>
      <c r="D4" s="266"/>
      <c r="E4" s="267"/>
      <c r="F4" s="104"/>
      <c r="H4" s="130"/>
      <c r="I4" s="131"/>
      <c r="J4" s="132"/>
      <c r="K4" s="132"/>
      <c r="L4" s="132"/>
      <c r="M4" s="132"/>
      <c r="N4" s="132"/>
      <c r="U4" s="132"/>
    </row>
    <row r="5" spans="2:27" ht="27" thickBot="1" x14ac:dyDescent="0.25">
      <c r="B5" s="250"/>
      <c r="C5" s="102" t="s">
        <v>464</v>
      </c>
      <c r="D5" s="266"/>
      <c r="E5" s="267"/>
      <c r="F5" s="104"/>
      <c r="K5" s="252" t="s">
        <v>1787</v>
      </c>
      <c r="L5" s="252"/>
      <c r="M5" s="252"/>
      <c r="N5" s="252"/>
      <c r="O5" s="252"/>
      <c r="P5" s="252"/>
      <c r="Q5" s="252"/>
      <c r="R5" s="252"/>
      <c r="S5" s="252"/>
      <c r="T5" s="252"/>
      <c r="U5" s="253" t="s">
        <v>1786</v>
      </c>
      <c r="V5" s="253"/>
      <c r="W5" s="253"/>
      <c r="X5" s="253"/>
      <c r="Y5" s="253"/>
      <c r="Z5" s="253"/>
      <c r="AA5" s="253"/>
    </row>
    <row r="6" spans="2:27" ht="12.75" customHeight="1" thickBot="1" x14ac:dyDescent="0.25">
      <c r="I6" s="133">
        <v>2020</v>
      </c>
      <c r="J6" s="134"/>
      <c r="K6" s="227" t="s">
        <v>73</v>
      </c>
      <c r="L6" s="227"/>
      <c r="M6" s="227" t="s">
        <v>74</v>
      </c>
      <c r="N6" s="227"/>
      <c r="O6" s="227" t="s">
        <v>74</v>
      </c>
      <c r="P6" s="227"/>
      <c r="Q6" s="227" t="s">
        <v>74</v>
      </c>
      <c r="R6" s="228"/>
      <c r="S6" s="223" t="s">
        <v>74</v>
      </c>
      <c r="T6" s="224"/>
      <c r="U6" s="213" t="s">
        <v>1003</v>
      </c>
      <c r="V6" s="226"/>
      <c r="W6" s="226"/>
      <c r="X6" s="226"/>
      <c r="Y6" s="214"/>
      <c r="Z6" s="264" t="s">
        <v>74</v>
      </c>
      <c r="AA6" s="265"/>
    </row>
    <row r="7" spans="2:27" s="138" customFormat="1" ht="51.75" customHeight="1" thickBot="1" x14ac:dyDescent="0.25">
      <c r="B7" s="61" t="s">
        <v>141</v>
      </c>
      <c r="C7" s="62" t="s">
        <v>0</v>
      </c>
      <c r="D7" s="62" t="s">
        <v>40</v>
      </c>
      <c r="E7" s="62" t="s">
        <v>11</v>
      </c>
      <c r="F7" s="62" t="s">
        <v>17</v>
      </c>
      <c r="G7" s="62" t="s">
        <v>149</v>
      </c>
      <c r="H7" s="62" t="s">
        <v>16</v>
      </c>
      <c r="I7" s="135" t="s">
        <v>110</v>
      </c>
      <c r="J7" s="135" t="s">
        <v>87</v>
      </c>
      <c r="K7" s="62" t="s">
        <v>110</v>
      </c>
      <c r="L7" s="62" t="s">
        <v>87</v>
      </c>
      <c r="M7" s="62" t="s">
        <v>955</v>
      </c>
      <c r="N7" s="62" t="s">
        <v>49</v>
      </c>
      <c r="O7" s="62" t="s">
        <v>66</v>
      </c>
      <c r="P7" s="62" t="s">
        <v>67</v>
      </c>
      <c r="Q7" s="62" t="s">
        <v>72</v>
      </c>
      <c r="R7" s="62" t="s">
        <v>70</v>
      </c>
      <c r="S7" s="64" t="s">
        <v>68</v>
      </c>
      <c r="T7" s="65" t="s">
        <v>69</v>
      </c>
      <c r="U7" s="135" t="s">
        <v>49</v>
      </c>
      <c r="V7" s="135" t="s">
        <v>66</v>
      </c>
      <c r="W7" s="135" t="s">
        <v>67</v>
      </c>
      <c r="X7" s="135" t="s">
        <v>72</v>
      </c>
      <c r="Y7" s="135" t="s">
        <v>70</v>
      </c>
      <c r="Z7" s="136" t="s">
        <v>68</v>
      </c>
      <c r="AA7" s="137" t="s">
        <v>69</v>
      </c>
    </row>
    <row r="8" spans="2:27" s="142" customFormat="1" ht="24" customHeight="1" x14ac:dyDescent="0.2">
      <c r="B8" s="66" t="s">
        <v>199</v>
      </c>
      <c r="C8" s="67"/>
      <c r="D8" s="67"/>
      <c r="E8" s="67"/>
      <c r="F8" s="67"/>
      <c r="G8" s="67"/>
      <c r="H8" s="67"/>
      <c r="I8" s="139"/>
      <c r="J8" s="139"/>
      <c r="K8" s="67"/>
      <c r="L8" s="67"/>
      <c r="M8" s="67"/>
      <c r="N8" s="67"/>
      <c r="O8" s="67"/>
      <c r="P8" s="67"/>
      <c r="Q8" s="67"/>
      <c r="R8" s="67"/>
      <c r="S8" s="67"/>
      <c r="T8" s="140"/>
      <c r="U8" s="139"/>
      <c r="V8" s="139"/>
      <c r="W8" s="139"/>
      <c r="X8" s="139"/>
      <c r="Y8" s="139"/>
      <c r="Z8" s="139"/>
      <c r="AA8" s="141"/>
    </row>
    <row r="9" spans="2:27" ht="48" customHeight="1" x14ac:dyDescent="0.2">
      <c r="B9" s="68" t="s">
        <v>12</v>
      </c>
      <c r="C9" s="69" t="s">
        <v>352</v>
      </c>
      <c r="D9" s="69" t="s">
        <v>1085</v>
      </c>
      <c r="E9" s="70" t="s">
        <v>129</v>
      </c>
      <c r="F9" s="69" t="s">
        <v>356</v>
      </c>
      <c r="G9" s="71" t="s">
        <v>150</v>
      </c>
      <c r="H9" s="76" t="s">
        <v>1086</v>
      </c>
      <c r="I9" s="191" t="s">
        <v>81</v>
      </c>
      <c r="J9" s="191" t="s">
        <v>81</v>
      </c>
      <c r="K9" s="144"/>
      <c r="L9" s="144"/>
      <c r="M9" s="144"/>
      <c r="N9" s="145"/>
      <c r="O9" s="145"/>
      <c r="P9" s="145"/>
      <c r="Q9" s="146" t="s">
        <v>81</v>
      </c>
      <c r="R9" s="145"/>
      <c r="S9" s="145"/>
      <c r="T9" s="145"/>
      <c r="U9" s="147"/>
      <c r="V9" s="147"/>
      <c r="W9" s="147"/>
      <c r="X9" s="148" t="s">
        <v>81</v>
      </c>
      <c r="Y9" s="147"/>
      <c r="Z9" s="147"/>
      <c r="AA9" s="147"/>
    </row>
    <row r="10" spans="2:27" ht="26" x14ac:dyDescent="0.2">
      <c r="B10" s="68" t="s">
        <v>12</v>
      </c>
      <c r="C10" s="69" t="s">
        <v>352</v>
      </c>
      <c r="D10" s="69" t="s">
        <v>1085</v>
      </c>
      <c r="E10" s="70" t="s">
        <v>129</v>
      </c>
      <c r="F10" s="69" t="s">
        <v>356</v>
      </c>
      <c r="G10" s="71" t="s">
        <v>152</v>
      </c>
      <c r="H10" s="76" t="s">
        <v>1784</v>
      </c>
      <c r="I10" s="191" t="s">
        <v>81</v>
      </c>
      <c r="J10" s="191" t="s">
        <v>81</v>
      </c>
      <c r="K10" s="144"/>
      <c r="L10" s="144"/>
      <c r="M10" s="144"/>
      <c r="N10" s="145"/>
      <c r="O10" s="145"/>
      <c r="P10" s="145"/>
      <c r="Q10" s="146" t="s">
        <v>81</v>
      </c>
      <c r="R10" s="145"/>
      <c r="S10" s="145"/>
      <c r="T10" s="145"/>
      <c r="U10" s="147"/>
      <c r="V10" s="147"/>
      <c r="W10" s="147"/>
      <c r="X10" s="148" t="s">
        <v>81</v>
      </c>
      <c r="Y10" s="147"/>
      <c r="Z10" s="147"/>
      <c r="AA10" s="147"/>
    </row>
    <row r="11" spans="2:27" ht="26" x14ac:dyDescent="0.2">
      <c r="B11" s="73" t="s">
        <v>12</v>
      </c>
      <c r="C11" s="74" t="s">
        <v>352</v>
      </c>
      <c r="D11" s="74" t="s">
        <v>1085</v>
      </c>
      <c r="E11" s="70" t="s">
        <v>129</v>
      </c>
      <c r="F11" s="74" t="s">
        <v>356</v>
      </c>
      <c r="G11" s="71" t="s">
        <v>440</v>
      </c>
      <c r="H11" s="76" t="s">
        <v>1489</v>
      </c>
      <c r="I11" s="191" t="s">
        <v>81</v>
      </c>
      <c r="J11" s="191" t="s">
        <v>81</v>
      </c>
      <c r="K11" s="144"/>
      <c r="L11" s="144"/>
      <c r="M11" s="144"/>
      <c r="N11" s="145"/>
      <c r="O11" s="145"/>
      <c r="P11" s="145"/>
      <c r="Q11" s="146" t="s">
        <v>81</v>
      </c>
      <c r="R11" s="145"/>
      <c r="S11" s="145"/>
      <c r="T11" s="145"/>
      <c r="U11" s="147"/>
      <c r="V11" s="147"/>
      <c r="W11" s="147"/>
      <c r="X11" s="148" t="s">
        <v>81</v>
      </c>
      <c r="Y11" s="147"/>
      <c r="Z11" s="147"/>
      <c r="AA11" s="147"/>
    </row>
    <row r="12" spans="2:27" ht="26" x14ac:dyDescent="0.2">
      <c r="B12" s="68" t="s">
        <v>12</v>
      </c>
      <c r="C12" s="69" t="s">
        <v>352</v>
      </c>
      <c r="D12" s="69" t="s">
        <v>1085</v>
      </c>
      <c r="E12" s="70" t="s">
        <v>129</v>
      </c>
      <c r="F12" s="69" t="s">
        <v>356</v>
      </c>
      <c r="G12" s="71" t="s">
        <v>153</v>
      </c>
      <c r="H12" s="76" t="s">
        <v>388</v>
      </c>
      <c r="I12" s="191" t="s">
        <v>81</v>
      </c>
      <c r="J12" s="191" t="s">
        <v>81</v>
      </c>
      <c r="K12" s="144"/>
      <c r="L12" s="144"/>
      <c r="M12" s="144"/>
      <c r="N12" s="145"/>
      <c r="O12" s="145"/>
      <c r="P12" s="145"/>
      <c r="Q12" s="146" t="s">
        <v>81</v>
      </c>
      <c r="R12" s="145"/>
      <c r="S12" s="145"/>
      <c r="T12" s="145"/>
      <c r="U12" s="147"/>
      <c r="V12" s="147"/>
      <c r="W12" s="147"/>
      <c r="X12" s="148" t="s">
        <v>81</v>
      </c>
      <c r="Y12" s="147"/>
      <c r="Z12" s="147"/>
      <c r="AA12" s="147"/>
    </row>
    <row r="13" spans="2:27" ht="57" customHeight="1" x14ac:dyDescent="0.2">
      <c r="B13" s="68" t="s">
        <v>12</v>
      </c>
      <c r="C13" s="69" t="s">
        <v>352</v>
      </c>
      <c r="D13" s="69" t="s">
        <v>1085</v>
      </c>
      <c r="E13" s="70" t="s">
        <v>130</v>
      </c>
      <c r="F13" s="69" t="s">
        <v>369</v>
      </c>
      <c r="G13" s="71" t="s">
        <v>154</v>
      </c>
      <c r="H13" s="76" t="s">
        <v>417</v>
      </c>
      <c r="I13" s="191" t="s">
        <v>81</v>
      </c>
      <c r="J13" s="191" t="s">
        <v>81</v>
      </c>
      <c r="K13" s="144"/>
      <c r="L13" s="144"/>
      <c r="M13" s="144"/>
      <c r="N13" s="145"/>
      <c r="O13" s="145"/>
      <c r="P13" s="145"/>
      <c r="Q13" s="146" t="s">
        <v>81</v>
      </c>
      <c r="R13" s="145"/>
      <c r="S13" s="145"/>
      <c r="T13" s="145"/>
      <c r="U13" s="147"/>
      <c r="V13" s="147"/>
      <c r="W13" s="147"/>
      <c r="X13" s="148" t="s">
        <v>81</v>
      </c>
      <c r="Y13" s="147"/>
      <c r="Z13" s="147"/>
      <c r="AA13" s="147"/>
    </row>
    <row r="14" spans="2:27" ht="44.25" customHeight="1" x14ac:dyDescent="0.2">
      <c r="B14" s="68" t="s">
        <v>12</v>
      </c>
      <c r="C14" s="69" t="s">
        <v>352</v>
      </c>
      <c r="D14" s="69" t="s">
        <v>1085</v>
      </c>
      <c r="E14" s="70" t="s">
        <v>130</v>
      </c>
      <c r="F14" s="69" t="s">
        <v>369</v>
      </c>
      <c r="G14" s="71" t="s">
        <v>151</v>
      </c>
      <c r="H14" s="72" t="s">
        <v>353</v>
      </c>
      <c r="I14" s="190" t="s">
        <v>81</v>
      </c>
      <c r="J14" s="191" t="s">
        <v>81</v>
      </c>
      <c r="K14" s="144"/>
      <c r="L14" s="144"/>
      <c r="M14" s="144"/>
      <c r="N14" s="145"/>
      <c r="O14" s="145"/>
      <c r="P14" s="145"/>
      <c r="Q14" s="146" t="s">
        <v>81</v>
      </c>
      <c r="R14" s="145"/>
      <c r="S14" s="145"/>
      <c r="T14" s="145"/>
      <c r="U14" s="147"/>
      <c r="V14" s="147"/>
      <c r="W14" s="147"/>
      <c r="X14" s="148" t="s">
        <v>81</v>
      </c>
      <c r="Y14" s="147"/>
      <c r="Z14" s="147"/>
      <c r="AA14" s="147"/>
    </row>
    <row r="15" spans="2:27" ht="26" x14ac:dyDescent="0.2">
      <c r="B15" s="68" t="s">
        <v>12</v>
      </c>
      <c r="C15" s="69" t="s">
        <v>352</v>
      </c>
      <c r="D15" s="69" t="s">
        <v>1085</v>
      </c>
      <c r="E15" s="70" t="s">
        <v>130</v>
      </c>
      <c r="F15" s="69" t="s">
        <v>369</v>
      </c>
      <c r="G15" s="71" t="s">
        <v>155</v>
      </c>
      <c r="H15" s="72" t="s">
        <v>1087</v>
      </c>
      <c r="I15" s="190" t="s">
        <v>81</v>
      </c>
      <c r="J15" s="191" t="s">
        <v>81</v>
      </c>
      <c r="K15" s="144"/>
      <c r="L15" s="144"/>
      <c r="M15" s="144"/>
      <c r="N15" s="145"/>
      <c r="O15" s="145"/>
      <c r="P15" s="145"/>
      <c r="Q15" s="146" t="s">
        <v>81</v>
      </c>
      <c r="R15" s="145"/>
      <c r="S15" s="145"/>
      <c r="T15" s="145"/>
      <c r="U15" s="147"/>
      <c r="V15" s="147"/>
      <c r="W15" s="147"/>
      <c r="X15" s="148" t="s">
        <v>81</v>
      </c>
      <c r="Y15" s="147"/>
      <c r="Z15" s="147"/>
      <c r="AA15" s="147"/>
    </row>
    <row r="16" spans="2:27" ht="26" x14ac:dyDescent="0.2">
      <c r="B16" s="68" t="s">
        <v>12</v>
      </c>
      <c r="C16" s="69" t="s">
        <v>352</v>
      </c>
      <c r="D16" s="69" t="s">
        <v>1085</v>
      </c>
      <c r="E16" s="70" t="s">
        <v>130</v>
      </c>
      <c r="F16" s="69" t="s">
        <v>369</v>
      </c>
      <c r="G16" s="71" t="s">
        <v>156</v>
      </c>
      <c r="H16" s="72" t="s">
        <v>370</v>
      </c>
      <c r="I16" s="190" t="s">
        <v>81</v>
      </c>
      <c r="J16" s="191" t="s">
        <v>81</v>
      </c>
      <c r="K16" s="144"/>
      <c r="L16" s="144"/>
      <c r="M16" s="144"/>
      <c r="N16" s="145"/>
      <c r="O16" s="145"/>
      <c r="P16" s="145"/>
      <c r="Q16" s="146" t="s">
        <v>81</v>
      </c>
      <c r="R16" s="145"/>
      <c r="S16" s="145"/>
      <c r="T16" s="145"/>
      <c r="U16" s="147"/>
      <c r="V16" s="147"/>
      <c r="W16" s="147"/>
      <c r="X16" s="148" t="s">
        <v>81</v>
      </c>
      <c r="Y16" s="147"/>
      <c r="Z16" s="147"/>
      <c r="AA16" s="147"/>
    </row>
    <row r="17" spans="2:27" ht="26" x14ac:dyDescent="0.2">
      <c r="B17" s="68" t="s">
        <v>12</v>
      </c>
      <c r="C17" s="69" t="s">
        <v>352</v>
      </c>
      <c r="D17" s="69" t="s">
        <v>1085</v>
      </c>
      <c r="E17" s="70" t="s">
        <v>130</v>
      </c>
      <c r="F17" s="69" t="s">
        <v>369</v>
      </c>
      <c r="G17" s="71" t="s">
        <v>157</v>
      </c>
      <c r="H17" s="72" t="s">
        <v>1170</v>
      </c>
      <c r="I17" s="190" t="s">
        <v>81</v>
      </c>
      <c r="J17" s="191" t="s">
        <v>81</v>
      </c>
      <c r="K17" s="144"/>
      <c r="L17" s="144"/>
      <c r="M17" s="144"/>
      <c r="N17" s="145"/>
      <c r="O17" s="145"/>
      <c r="P17" s="145"/>
      <c r="Q17" s="146" t="s">
        <v>81</v>
      </c>
      <c r="R17" s="145"/>
      <c r="S17" s="145"/>
      <c r="T17" s="145"/>
      <c r="U17" s="147"/>
      <c r="V17" s="147"/>
      <c r="W17" s="147"/>
      <c r="X17" s="148" t="s">
        <v>81</v>
      </c>
      <c r="Y17" s="147"/>
      <c r="Z17" s="147"/>
      <c r="AA17" s="147"/>
    </row>
    <row r="18" spans="2:27" ht="26" x14ac:dyDescent="0.2">
      <c r="B18" s="75" t="s">
        <v>12</v>
      </c>
      <c r="C18" s="69" t="s">
        <v>352</v>
      </c>
      <c r="D18" s="69" t="s">
        <v>1085</v>
      </c>
      <c r="E18" s="70" t="s">
        <v>130</v>
      </c>
      <c r="F18" s="69" t="s">
        <v>369</v>
      </c>
      <c r="G18" s="71" t="s">
        <v>158</v>
      </c>
      <c r="H18" s="76" t="s">
        <v>89</v>
      </c>
      <c r="I18" s="190" t="s">
        <v>81</v>
      </c>
      <c r="J18" s="191" t="s">
        <v>81</v>
      </c>
      <c r="K18" s="144"/>
      <c r="L18" s="144"/>
      <c r="M18" s="144"/>
      <c r="N18" s="145"/>
      <c r="O18" s="145"/>
      <c r="P18" s="145"/>
      <c r="Q18" s="146" t="s">
        <v>81</v>
      </c>
      <c r="R18" s="145"/>
      <c r="S18" s="145"/>
      <c r="T18" s="145"/>
      <c r="U18" s="147"/>
      <c r="V18" s="147"/>
      <c r="W18" s="147"/>
      <c r="X18" s="148" t="s">
        <v>81</v>
      </c>
      <c r="Y18" s="147"/>
      <c r="Z18" s="147"/>
      <c r="AA18" s="147"/>
    </row>
    <row r="19" spans="2:27" ht="26" x14ac:dyDescent="0.2">
      <c r="B19" s="68" t="s">
        <v>12</v>
      </c>
      <c r="C19" s="69" t="s">
        <v>352</v>
      </c>
      <c r="D19" s="69" t="s">
        <v>1085</v>
      </c>
      <c r="E19" s="70" t="s">
        <v>131</v>
      </c>
      <c r="F19" s="69" t="s">
        <v>20</v>
      </c>
      <c r="G19" s="71" t="s">
        <v>159</v>
      </c>
      <c r="H19" s="72" t="s">
        <v>1088</v>
      </c>
      <c r="I19" s="190" t="s">
        <v>81</v>
      </c>
      <c r="J19" s="191" t="s">
        <v>81</v>
      </c>
      <c r="K19" s="144"/>
      <c r="L19" s="144"/>
      <c r="M19" s="144"/>
      <c r="N19" s="145"/>
      <c r="O19" s="145"/>
      <c r="P19" s="145"/>
      <c r="Q19" s="146" t="s">
        <v>81</v>
      </c>
      <c r="R19" s="145"/>
      <c r="S19" s="145"/>
      <c r="T19" s="145"/>
      <c r="U19" s="147"/>
      <c r="V19" s="147"/>
      <c r="W19" s="147"/>
      <c r="X19" s="148" t="s">
        <v>81</v>
      </c>
      <c r="Y19" s="147"/>
      <c r="Z19" s="147"/>
      <c r="AA19" s="147"/>
    </row>
    <row r="20" spans="2:27" ht="26" x14ac:dyDescent="0.2">
      <c r="B20" s="68" t="s">
        <v>12</v>
      </c>
      <c r="C20" s="69" t="s">
        <v>352</v>
      </c>
      <c r="D20" s="69" t="s">
        <v>1085</v>
      </c>
      <c r="E20" s="70" t="s">
        <v>131</v>
      </c>
      <c r="F20" s="69" t="s">
        <v>20</v>
      </c>
      <c r="G20" s="71" t="s">
        <v>161</v>
      </c>
      <c r="H20" s="72" t="s">
        <v>142</v>
      </c>
      <c r="I20" s="190" t="s">
        <v>81</v>
      </c>
      <c r="J20" s="191" t="s">
        <v>81</v>
      </c>
      <c r="K20" s="144"/>
      <c r="L20" s="144"/>
      <c r="M20" s="144"/>
      <c r="N20" s="145"/>
      <c r="O20" s="145"/>
      <c r="P20" s="145"/>
      <c r="Q20" s="146" t="s">
        <v>81</v>
      </c>
      <c r="R20" s="145"/>
      <c r="S20" s="145"/>
      <c r="T20" s="145"/>
      <c r="U20" s="147"/>
      <c r="V20" s="147"/>
      <c r="W20" s="147"/>
      <c r="X20" s="148" t="s">
        <v>81</v>
      </c>
      <c r="Y20" s="147"/>
      <c r="Z20" s="147"/>
      <c r="AA20" s="147"/>
    </row>
    <row r="21" spans="2:27" ht="46.5" customHeight="1" x14ac:dyDescent="0.2">
      <c r="B21" s="75" t="s">
        <v>12</v>
      </c>
      <c r="C21" s="69" t="s">
        <v>352</v>
      </c>
      <c r="D21" s="77" t="s">
        <v>86</v>
      </c>
      <c r="E21" s="68" t="s">
        <v>132</v>
      </c>
      <c r="F21" s="77" t="s">
        <v>64</v>
      </c>
      <c r="G21" s="71" t="s">
        <v>160</v>
      </c>
      <c r="H21" s="72" t="s">
        <v>418</v>
      </c>
      <c r="I21" s="190" t="s">
        <v>81</v>
      </c>
      <c r="J21" s="191" t="s">
        <v>81</v>
      </c>
      <c r="K21" s="144"/>
      <c r="L21" s="144"/>
      <c r="M21" s="144"/>
      <c r="N21" s="145"/>
      <c r="O21" s="145"/>
      <c r="P21" s="145"/>
      <c r="Q21" s="146" t="s">
        <v>81</v>
      </c>
      <c r="R21" s="145"/>
      <c r="S21" s="145"/>
      <c r="T21" s="145"/>
      <c r="U21" s="147"/>
      <c r="V21" s="147"/>
      <c r="W21" s="147"/>
      <c r="X21" s="148" t="s">
        <v>81</v>
      </c>
      <c r="Y21" s="147"/>
      <c r="Z21" s="147"/>
      <c r="AA21" s="147"/>
    </row>
    <row r="22" spans="2:27" ht="26" x14ac:dyDescent="0.2">
      <c r="B22" s="68" t="s">
        <v>12</v>
      </c>
      <c r="C22" s="69" t="s">
        <v>352</v>
      </c>
      <c r="D22" s="69" t="s">
        <v>5</v>
      </c>
      <c r="E22" s="70" t="s">
        <v>133</v>
      </c>
      <c r="F22" s="69" t="s">
        <v>21</v>
      </c>
      <c r="G22" s="71" t="s">
        <v>162</v>
      </c>
      <c r="H22" s="72" t="s">
        <v>95</v>
      </c>
      <c r="I22" s="190" t="s">
        <v>81</v>
      </c>
      <c r="J22" s="191" t="s">
        <v>81</v>
      </c>
      <c r="K22" s="144"/>
      <c r="L22" s="144"/>
      <c r="M22" s="144"/>
      <c r="N22" s="145"/>
      <c r="O22" s="145"/>
      <c r="P22" s="145"/>
      <c r="Q22" s="146" t="s">
        <v>81</v>
      </c>
      <c r="R22" s="145"/>
      <c r="S22" s="145"/>
      <c r="T22" s="145"/>
      <c r="U22" s="147"/>
      <c r="V22" s="147"/>
      <c r="W22" s="147"/>
      <c r="X22" s="148" t="s">
        <v>81</v>
      </c>
      <c r="Y22" s="147"/>
      <c r="Z22" s="147"/>
      <c r="AA22" s="147"/>
    </row>
    <row r="23" spans="2:27" ht="26" x14ac:dyDescent="0.2">
      <c r="B23" s="68" t="s">
        <v>12</v>
      </c>
      <c r="C23" s="69" t="s">
        <v>352</v>
      </c>
      <c r="D23" s="69" t="s">
        <v>5</v>
      </c>
      <c r="E23" s="70" t="s">
        <v>134</v>
      </c>
      <c r="F23" s="69" t="s">
        <v>19</v>
      </c>
      <c r="G23" s="71" t="s">
        <v>163</v>
      </c>
      <c r="H23" s="72" t="s">
        <v>1089</v>
      </c>
      <c r="I23" s="190" t="s">
        <v>81</v>
      </c>
      <c r="J23" s="191" t="s">
        <v>81</v>
      </c>
      <c r="K23" s="144"/>
      <c r="L23" s="144"/>
      <c r="M23" s="144"/>
      <c r="N23" s="145"/>
      <c r="O23" s="145"/>
      <c r="P23" s="145"/>
      <c r="Q23" s="146" t="s">
        <v>81</v>
      </c>
      <c r="R23" s="145"/>
      <c r="S23" s="145"/>
      <c r="T23" s="145"/>
      <c r="U23" s="147"/>
      <c r="V23" s="147"/>
      <c r="W23" s="147"/>
      <c r="X23" s="148" t="s">
        <v>81</v>
      </c>
      <c r="Y23" s="147"/>
      <c r="Z23" s="147"/>
      <c r="AA23" s="147"/>
    </row>
    <row r="24" spans="2:27" ht="26" x14ac:dyDescent="0.2">
      <c r="B24" s="68" t="s">
        <v>12</v>
      </c>
      <c r="C24" s="69" t="s">
        <v>352</v>
      </c>
      <c r="D24" s="69" t="s">
        <v>5</v>
      </c>
      <c r="E24" s="70" t="s">
        <v>134</v>
      </c>
      <c r="F24" s="69" t="s">
        <v>19</v>
      </c>
      <c r="G24" s="71" t="s">
        <v>441</v>
      </c>
      <c r="H24" s="72" t="s">
        <v>84</v>
      </c>
      <c r="I24" s="190" t="s">
        <v>81</v>
      </c>
      <c r="J24" s="191" t="s">
        <v>81</v>
      </c>
      <c r="K24" s="144"/>
      <c r="L24" s="144"/>
      <c r="M24" s="144"/>
      <c r="N24" s="145"/>
      <c r="O24" s="145"/>
      <c r="P24" s="145"/>
      <c r="Q24" s="146" t="s">
        <v>81</v>
      </c>
      <c r="R24" s="145"/>
      <c r="S24" s="145"/>
      <c r="T24" s="145"/>
      <c r="U24" s="147"/>
      <c r="V24" s="147"/>
      <c r="W24" s="147"/>
      <c r="X24" s="148" t="s">
        <v>81</v>
      </c>
      <c r="Y24" s="147"/>
      <c r="Z24" s="147"/>
      <c r="AA24" s="147"/>
    </row>
    <row r="25" spans="2:27" ht="45.75" customHeight="1" x14ac:dyDescent="0.2">
      <c r="B25" s="68" t="s">
        <v>12</v>
      </c>
      <c r="C25" s="69" t="s">
        <v>352</v>
      </c>
      <c r="D25" s="69" t="s">
        <v>5</v>
      </c>
      <c r="E25" s="70" t="s">
        <v>134</v>
      </c>
      <c r="F25" s="69" t="s">
        <v>19</v>
      </c>
      <c r="G25" s="71" t="s">
        <v>442</v>
      </c>
      <c r="H25" s="72" t="s">
        <v>395</v>
      </c>
      <c r="I25" s="190" t="s">
        <v>81</v>
      </c>
      <c r="J25" s="191" t="s">
        <v>81</v>
      </c>
      <c r="K25" s="144"/>
      <c r="L25" s="144"/>
      <c r="M25" s="144"/>
      <c r="N25" s="145"/>
      <c r="O25" s="145"/>
      <c r="P25" s="145"/>
      <c r="Q25" s="146" t="s">
        <v>81</v>
      </c>
      <c r="R25" s="145"/>
      <c r="S25" s="145"/>
      <c r="T25" s="145"/>
      <c r="U25" s="147"/>
      <c r="V25" s="147"/>
      <c r="W25" s="147"/>
      <c r="X25" s="148" t="s">
        <v>81</v>
      </c>
      <c r="Y25" s="147"/>
      <c r="Z25" s="147"/>
      <c r="AA25" s="147"/>
    </row>
    <row r="26" spans="2:27" ht="26" x14ac:dyDescent="0.2">
      <c r="B26" s="68" t="s">
        <v>12</v>
      </c>
      <c r="C26" s="69" t="s">
        <v>352</v>
      </c>
      <c r="D26" s="69" t="s">
        <v>99</v>
      </c>
      <c r="E26" s="70" t="s">
        <v>135</v>
      </c>
      <c r="F26" s="69" t="s">
        <v>91</v>
      </c>
      <c r="G26" s="71" t="s">
        <v>164</v>
      </c>
      <c r="H26" s="72" t="s">
        <v>92</v>
      </c>
      <c r="I26" s="190" t="s">
        <v>81</v>
      </c>
      <c r="J26" s="191" t="s">
        <v>81</v>
      </c>
      <c r="K26" s="144"/>
      <c r="L26" s="144"/>
      <c r="M26" s="144"/>
      <c r="N26" s="145"/>
      <c r="O26" s="145"/>
      <c r="P26" s="145"/>
      <c r="Q26" s="146" t="s">
        <v>81</v>
      </c>
      <c r="R26" s="145"/>
      <c r="S26" s="145"/>
      <c r="T26" s="145"/>
      <c r="U26" s="147"/>
      <c r="V26" s="147"/>
      <c r="W26" s="147"/>
      <c r="X26" s="148" t="s">
        <v>81</v>
      </c>
      <c r="Y26" s="147"/>
      <c r="Z26" s="147"/>
      <c r="AA26" s="147"/>
    </row>
    <row r="27" spans="2:27" ht="26" x14ac:dyDescent="0.2">
      <c r="B27" s="68" t="s">
        <v>12</v>
      </c>
      <c r="C27" s="69" t="s">
        <v>352</v>
      </c>
      <c r="D27" s="69" t="s">
        <v>1169</v>
      </c>
      <c r="E27" s="70" t="s">
        <v>136</v>
      </c>
      <c r="F27" s="69" t="s">
        <v>371</v>
      </c>
      <c r="G27" s="71" t="s">
        <v>165</v>
      </c>
      <c r="H27" s="72" t="s">
        <v>192</v>
      </c>
      <c r="I27" s="190" t="s">
        <v>81</v>
      </c>
      <c r="J27" s="191" t="s">
        <v>81</v>
      </c>
      <c r="K27" s="144"/>
      <c r="L27" s="144"/>
      <c r="M27" s="144"/>
      <c r="N27" s="145"/>
      <c r="O27" s="145"/>
      <c r="P27" s="145"/>
      <c r="Q27" s="146" t="s">
        <v>81</v>
      </c>
      <c r="R27" s="145"/>
      <c r="S27" s="145"/>
      <c r="T27" s="145"/>
      <c r="U27" s="147"/>
      <c r="V27" s="147"/>
      <c r="W27" s="147"/>
      <c r="X27" s="148" t="s">
        <v>81</v>
      </c>
      <c r="Y27" s="147"/>
      <c r="Z27" s="147"/>
      <c r="AA27" s="147"/>
    </row>
    <row r="28" spans="2:27" ht="26" x14ac:dyDescent="0.2">
      <c r="B28" s="68" t="s">
        <v>12</v>
      </c>
      <c r="C28" s="69" t="s">
        <v>352</v>
      </c>
      <c r="D28" s="69" t="s">
        <v>1169</v>
      </c>
      <c r="E28" s="70" t="s">
        <v>136</v>
      </c>
      <c r="F28" s="69" t="s">
        <v>371</v>
      </c>
      <c r="G28" s="71" t="s">
        <v>443</v>
      </c>
      <c r="H28" s="72" t="s">
        <v>1171</v>
      </c>
      <c r="I28" s="190" t="s">
        <v>81</v>
      </c>
      <c r="J28" s="191" t="s">
        <v>81</v>
      </c>
      <c r="K28" s="144"/>
      <c r="L28" s="144"/>
      <c r="M28" s="144"/>
      <c r="N28" s="145"/>
      <c r="O28" s="145"/>
      <c r="P28" s="145"/>
      <c r="Q28" s="146"/>
      <c r="R28" s="145"/>
      <c r="S28" s="145"/>
      <c r="T28" s="145"/>
      <c r="U28" s="147"/>
      <c r="V28" s="147"/>
      <c r="W28" s="147"/>
      <c r="X28" s="148"/>
      <c r="Y28" s="147"/>
      <c r="Z28" s="147"/>
      <c r="AA28" s="147"/>
    </row>
    <row r="29" spans="2:27" ht="26" x14ac:dyDescent="0.2">
      <c r="B29" s="68" t="s">
        <v>12</v>
      </c>
      <c r="C29" s="69" t="s">
        <v>352</v>
      </c>
      <c r="D29" s="69" t="s">
        <v>1169</v>
      </c>
      <c r="E29" s="70" t="s">
        <v>136</v>
      </c>
      <c r="F29" s="69" t="s">
        <v>371</v>
      </c>
      <c r="G29" s="71" t="s">
        <v>444</v>
      </c>
      <c r="H29" s="72" t="s">
        <v>98</v>
      </c>
      <c r="I29" s="190" t="s">
        <v>81</v>
      </c>
      <c r="J29" s="191" t="s">
        <v>81</v>
      </c>
      <c r="K29" s="144"/>
      <c r="L29" s="144"/>
      <c r="M29" s="144"/>
      <c r="N29" s="145"/>
      <c r="O29" s="145"/>
      <c r="P29" s="145"/>
      <c r="Q29" s="146"/>
      <c r="R29" s="145"/>
      <c r="S29" s="145"/>
      <c r="T29" s="145"/>
      <c r="U29" s="147"/>
      <c r="V29" s="147"/>
      <c r="W29" s="147"/>
      <c r="X29" s="148"/>
      <c r="Y29" s="147"/>
      <c r="Z29" s="147"/>
      <c r="AA29" s="147"/>
    </row>
    <row r="30" spans="2:27" ht="26" x14ac:dyDescent="0.2">
      <c r="B30" s="68" t="s">
        <v>12</v>
      </c>
      <c r="C30" s="69" t="s">
        <v>352</v>
      </c>
      <c r="D30" s="69" t="s">
        <v>1169</v>
      </c>
      <c r="E30" s="70" t="s">
        <v>137</v>
      </c>
      <c r="F30" s="69" t="s">
        <v>100</v>
      </c>
      <c r="G30" s="71" t="s">
        <v>166</v>
      </c>
      <c r="H30" s="72" t="s">
        <v>111</v>
      </c>
      <c r="I30" s="190" t="s">
        <v>81</v>
      </c>
      <c r="J30" s="191" t="s">
        <v>81</v>
      </c>
      <c r="K30" s="144"/>
      <c r="L30" s="144"/>
      <c r="M30" s="144"/>
      <c r="N30" s="145"/>
      <c r="O30" s="145"/>
      <c r="P30" s="145"/>
      <c r="Q30" s="146" t="s">
        <v>81</v>
      </c>
      <c r="R30" s="145"/>
      <c r="S30" s="145"/>
      <c r="T30" s="145"/>
      <c r="U30" s="147"/>
      <c r="V30" s="147"/>
      <c r="W30" s="147"/>
      <c r="X30" s="148" t="s">
        <v>81</v>
      </c>
      <c r="Y30" s="147"/>
      <c r="Z30" s="147"/>
      <c r="AA30" s="147"/>
    </row>
    <row r="31" spans="2:27" ht="33" customHeight="1" x14ac:dyDescent="0.2">
      <c r="B31" s="68" t="s">
        <v>12</v>
      </c>
      <c r="C31" s="69" t="s">
        <v>352</v>
      </c>
      <c r="D31" s="69" t="s">
        <v>1169</v>
      </c>
      <c r="E31" s="70" t="s">
        <v>137</v>
      </c>
      <c r="F31" s="69" t="s">
        <v>100</v>
      </c>
      <c r="G31" s="71" t="s">
        <v>1090</v>
      </c>
      <c r="H31" s="72" t="s">
        <v>1091</v>
      </c>
      <c r="I31" s="190" t="s">
        <v>81</v>
      </c>
      <c r="J31" s="191" t="s">
        <v>81</v>
      </c>
      <c r="K31" s="144"/>
      <c r="L31" s="144"/>
      <c r="M31" s="144"/>
      <c r="N31" s="145"/>
      <c r="O31" s="145"/>
      <c r="P31" s="145"/>
      <c r="Q31" s="146"/>
      <c r="R31" s="145"/>
      <c r="S31" s="145"/>
      <c r="T31" s="145"/>
      <c r="U31" s="147"/>
      <c r="V31" s="147"/>
      <c r="W31" s="147"/>
      <c r="X31" s="148"/>
      <c r="Y31" s="147"/>
      <c r="Z31" s="147"/>
      <c r="AA31" s="147"/>
    </row>
    <row r="32" spans="2:27" ht="26" x14ac:dyDescent="0.2">
      <c r="B32" s="68" t="s">
        <v>12</v>
      </c>
      <c r="C32" s="69" t="s">
        <v>352</v>
      </c>
      <c r="D32" s="69" t="s">
        <v>1085</v>
      </c>
      <c r="E32" s="70" t="s">
        <v>138</v>
      </c>
      <c r="F32" s="69" t="s">
        <v>75</v>
      </c>
      <c r="G32" s="71" t="s">
        <v>167</v>
      </c>
      <c r="H32" s="72" t="s">
        <v>354</v>
      </c>
      <c r="I32" s="190" t="s">
        <v>81</v>
      </c>
      <c r="J32" s="191" t="s">
        <v>81</v>
      </c>
      <c r="K32" s="144"/>
      <c r="L32" s="144"/>
      <c r="M32" s="144"/>
      <c r="N32" s="145"/>
      <c r="O32" s="145"/>
      <c r="P32" s="145"/>
      <c r="Q32" s="146" t="s">
        <v>81</v>
      </c>
      <c r="R32" s="145"/>
      <c r="S32" s="145"/>
      <c r="T32" s="145"/>
      <c r="U32" s="147"/>
      <c r="V32" s="147"/>
      <c r="W32" s="147"/>
      <c r="X32" s="148" t="s">
        <v>81</v>
      </c>
      <c r="Y32" s="147"/>
      <c r="Z32" s="147"/>
      <c r="AA32" s="147"/>
    </row>
    <row r="33" spans="2:27" s="142" customFormat="1" ht="70.5" customHeight="1" x14ac:dyDescent="0.2">
      <c r="B33" s="68" t="s">
        <v>12</v>
      </c>
      <c r="C33" s="69" t="s">
        <v>352</v>
      </c>
      <c r="D33" s="69" t="s">
        <v>1085</v>
      </c>
      <c r="E33" s="70" t="s">
        <v>138</v>
      </c>
      <c r="F33" s="69" t="s">
        <v>355</v>
      </c>
      <c r="G33" s="71" t="s">
        <v>445</v>
      </c>
      <c r="H33" s="72" t="s">
        <v>419</v>
      </c>
      <c r="I33" s="190" t="s">
        <v>81</v>
      </c>
      <c r="J33" s="191" t="s">
        <v>81</v>
      </c>
      <c r="K33" s="144"/>
      <c r="L33" s="144"/>
      <c r="M33" s="144"/>
      <c r="N33" s="145"/>
      <c r="O33" s="145"/>
      <c r="P33" s="145"/>
      <c r="Q33" s="146" t="s">
        <v>81</v>
      </c>
      <c r="R33" s="145"/>
      <c r="S33" s="145"/>
      <c r="T33" s="145"/>
      <c r="U33" s="147"/>
      <c r="V33" s="147"/>
      <c r="W33" s="147"/>
      <c r="X33" s="148" t="s">
        <v>81</v>
      </c>
      <c r="Y33" s="147"/>
      <c r="Z33" s="147"/>
      <c r="AA33" s="147"/>
    </row>
    <row r="34" spans="2:27" ht="46.5" customHeight="1" x14ac:dyDescent="0.2">
      <c r="B34" s="75" t="s">
        <v>13</v>
      </c>
      <c r="C34" s="69" t="s">
        <v>352</v>
      </c>
      <c r="D34" s="77" t="s">
        <v>39</v>
      </c>
      <c r="E34" s="68" t="s">
        <v>465</v>
      </c>
      <c r="F34" s="77" t="s">
        <v>36</v>
      </c>
      <c r="G34" s="71" t="s">
        <v>466</v>
      </c>
      <c r="H34" s="76" t="s">
        <v>422</v>
      </c>
      <c r="I34" s="190" t="s">
        <v>81</v>
      </c>
      <c r="J34" s="191" t="s">
        <v>81</v>
      </c>
      <c r="K34" s="144"/>
      <c r="L34" s="144"/>
      <c r="M34" s="144"/>
      <c r="N34" s="145"/>
      <c r="O34" s="145"/>
      <c r="P34" s="145"/>
      <c r="Q34" s="146" t="s">
        <v>81</v>
      </c>
      <c r="R34" s="145"/>
      <c r="S34" s="145"/>
      <c r="T34" s="145"/>
      <c r="U34" s="147"/>
      <c r="V34" s="147"/>
      <c r="W34" s="147"/>
      <c r="X34" s="148" t="s">
        <v>81</v>
      </c>
      <c r="Y34" s="147"/>
      <c r="Z34" s="147"/>
      <c r="AA34" s="147"/>
    </row>
    <row r="35" spans="2:27" ht="40.75" customHeight="1" x14ac:dyDescent="0.2">
      <c r="B35" s="220" t="s">
        <v>196</v>
      </c>
      <c r="C35" s="221"/>
      <c r="D35" s="221"/>
      <c r="E35" s="221"/>
      <c r="F35" s="222"/>
      <c r="G35" s="78"/>
      <c r="H35" s="79"/>
      <c r="I35" s="262" t="s">
        <v>81</v>
      </c>
      <c r="J35" s="263"/>
      <c r="K35" s="149"/>
      <c r="L35" s="149"/>
      <c r="M35" s="149"/>
      <c r="N35" s="145"/>
      <c r="O35" s="145"/>
      <c r="P35" s="145"/>
      <c r="Q35" s="146" t="s">
        <v>81</v>
      </c>
      <c r="R35" s="145"/>
      <c r="S35" s="145"/>
      <c r="T35" s="145"/>
      <c r="U35" s="147"/>
      <c r="V35" s="147"/>
      <c r="W35" s="147"/>
      <c r="X35" s="148" t="s">
        <v>81</v>
      </c>
      <c r="Y35" s="147"/>
      <c r="Z35" s="147"/>
      <c r="AA35" s="147"/>
    </row>
    <row r="36" spans="2:27" ht="40.75" customHeight="1" x14ac:dyDescent="0.2">
      <c r="B36" s="80" t="s">
        <v>451</v>
      </c>
      <c r="C36" s="81"/>
      <c r="D36" s="81"/>
      <c r="E36" s="81"/>
      <c r="F36" s="81"/>
      <c r="G36" s="81"/>
      <c r="H36" s="81"/>
      <c r="I36" s="150"/>
      <c r="J36" s="150"/>
      <c r="K36" s="81"/>
      <c r="L36" s="81"/>
      <c r="M36" s="81"/>
      <c r="N36" s="81"/>
      <c r="O36" s="81"/>
      <c r="P36" s="81"/>
      <c r="Q36" s="81"/>
      <c r="R36" s="81"/>
      <c r="S36" s="81"/>
      <c r="T36" s="151"/>
      <c r="U36" s="152"/>
      <c r="V36" s="152"/>
      <c r="W36" s="152"/>
      <c r="X36" s="152"/>
      <c r="Y36" s="152"/>
      <c r="Z36" s="152"/>
      <c r="AA36" s="153"/>
    </row>
    <row r="37" spans="2:27" ht="26" x14ac:dyDescent="0.2">
      <c r="B37" s="75" t="s">
        <v>13</v>
      </c>
      <c r="C37" s="77" t="s">
        <v>2</v>
      </c>
      <c r="D37" s="82" t="s">
        <v>43</v>
      </c>
      <c r="E37" s="68" t="s">
        <v>143</v>
      </c>
      <c r="F37" s="77" t="s">
        <v>386</v>
      </c>
      <c r="G37" s="71" t="s">
        <v>168</v>
      </c>
      <c r="H37" s="76" t="s">
        <v>1092</v>
      </c>
      <c r="I37" s="190" t="s">
        <v>81</v>
      </c>
      <c r="J37" s="191" t="s">
        <v>81</v>
      </c>
      <c r="K37" s="144"/>
      <c r="L37" s="144"/>
      <c r="M37" s="144"/>
      <c r="N37" s="145"/>
      <c r="O37" s="145"/>
      <c r="P37" s="145"/>
      <c r="Q37" s="146"/>
      <c r="R37" s="145"/>
      <c r="S37" s="145"/>
      <c r="T37" s="145"/>
      <c r="U37" s="147"/>
      <c r="V37" s="147"/>
      <c r="W37" s="147"/>
      <c r="X37" s="148"/>
      <c r="Y37" s="147"/>
      <c r="Z37" s="147"/>
      <c r="AA37" s="147"/>
    </row>
    <row r="38" spans="2:27" ht="26" x14ac:dyDescent="0.2">
      <c r="B38" s="75" t="s">
        <v>13</v>
      </c>
      <c r="C38" s="77" t="s">
        <v>357</v>
      </c>
      <c r="D38" s="82" t="s">
        <v>43</v>
      </c>
      <c r="E38" s="68" t="s">
        <v>143</v>
      </c>
      <c r="F38" s="77" t="s">
        <v>386</v>
      </c>
      <c r="G38" s="71" t="s">
        <v>373</v>
      </c>
      <c r="H38" s="76" t="s">
        <v>358</v>
      </c>
      <c r="I38" s="190" t="s">
        <v>81</v>
      </c>
      <c r="J38" s="191" t="s">
        <v>81</v>
      </c>
      <c r="K38" s="144"/>
      <c r="L38" s="144"/>
      <c r="M38" s="144"/>
      <c r="N38" s="145"/>
      <c r="O38" s="145"/>
      <c r="P38" s="145"/>
      <c r="Q38" s="146"/>
      <c r="R38" s="145"/>
      <c r="S38" s="145"/>
      <c r="T38" s="145"/>
      <c r="U38" s="147"/>
      <c r="V38" s="147"/>
      <c r="W38" s="147"/>
      <c r="X38" s="148"/>
      <c r="Y38" s="147"/>
      <c r="Z38" s="147"/>
      <c r="AA38" s="147"/>
    </row>
    <row r="39" spans="2:27" ht="50.25" customHeight="1" x14ac:dyDescent="0.2">
      <c r="B39" s="75" t="s">
        <v>13</v>
      </c>
      <c r="C39" s="77" t="s">
        <v>2</v>
      </c>
      <c r="D39" s="82" t="s">
        <v>43</v>
      </c>
      <c r="E39" s="68" t="s">
        <v>143</v>
      </c>
      <c r="F39" s="77" t="s">
        <v>386</v>
      </c>
      <c r="G39" s="71" t="s">
        <v>374</v>
      </c>
      <c r="H39" s="76" t="s">
        <v>420</v>
      </c>
      <c r="I39" s="190" t="s">
        <v>81</v>
      </c>
      <c r="J39" s="191" t="s">
        <v>81</v>
      </c>
      <c r="K39" s="144"/>
      <c r="L39" s="144"/>
      <c r="M39" s="144"/>
      <c r="N39" s="145"/>
      <c r="O39" s="145"/>
      <c r="P39" s="145"/>
      <c r="Q39" s="146"/>
      <c r="R39" s="145"/>
      <c r="S39" s="145"/>
      <c r="T39" s="145"/>
      <c r="U39" s="147"/>
      <c r="V39" s="147"/>
      <c r="W39" s="147"/>
      <c r="X39" s="148"/>
      <c r="Y39" s="147"/>
      <c r="Z39" s="147"/>
      <c r="AA39" s="147"/>
    </row>
    <row r="40" spans="2:27" ht="26" x14ac:dyDescent="0.2">
      <c r="B40" s="75" t="s">
        <v>13</v>
      </c>
      <c r="C40" s="77" t="s">
        <v>2</v>
      </c>
      <c r="D40" s="82" t="s">
        <v>43</v>
      </c>
      <c r="E40" s="68" t="s">
        <v>143</v>
      </c>
      <c r="F40" s="77" t="s">
        <v>386</v>
      </c>
      <c r="G40" s="71" t="s">
        <v>375</v>
      </c>
      <c r="H40" s="76" t="s">
        <v>394</v>
      </c>
      <c r="I40" s="190" t="s">
        <v>81</v>
      </c>
      <c r="J40" s="191" t="s">
        <v>81</v>
      </c>
      <c r="K40" s="144"/>
      <c r="L40" s="144"/>
      <c r="M40" s="144"/>
      <c r="N40" s="145"/>
      <c r="O40" s="145"/>
      <c r="P40" s="145"/>
      <c r="Q40" s="146" t="s">
        <v>81</v>
      </c>
      <c r="R40" s="145"/>
      <c r="S40" s="145"/>
      <c r="T40" s="145"/>
      <c r="U40" s="147"/>
      <c r="V40" s="147"/>
      <c r="W40" s="147"/>
      <c r="X40" s="148" t="s">
        <v>81</v>
      </c>
      <c r="Y40" s="147"/>
      <c r="Z40" s="147"/>
      <c r="AA40" s="147"/>
    </row>
    <row r="41" spans="2:27" ht="45.75" customHeight="1" x14ac:dyDescent="0.2">
      <c r="B41" s="75" t="s">
        <v>13</v>
      </c>
      <c r="C41" s="77" t="s">
        <v>2</v>
      </c>
      <c r="D41" s="82" t="s">
        <v>43</v>
      </c>
      <c r="E41" s="68" t="s">
        <v>143</v>
      </c>
      <c r="F41" s="77" t="s">
        <v>386</v>
      </c>
      <c r="G41" s="71" t="s">
        <v>376</v>
      </c>
      <c r="H41" s="76" t="s">
        <v>421</v>
      </c>
      <c r="I41" s="190" t="s">
        <v>81</v>
      </c>
      <c r="J41" s="191" t="s">
        <v>81</v>
      </c>
      <c r="K41" s="144"/>
      <c r="L41" s="144"/>
      <c r="M41" s="144"/>
      <c r="N41" s="145"/>
      <c r="O41" s="145"/>
      <c r="P41" s="145"/>
      <c r="Q41" s="146" t="s">
        <v>81</v>
      </c>
      <c r="R41" s="145"/>
      <c r="S41" s="145"/>
      <c r="T41" s="145"/>
      <c r="U41" s="147"/>
      <c r="V41" s="147"/>
      <c r="W41" s="147"/>
      <c r="X41" s="148" t="s">
        <v>81</v>
      </c>
      <c r="Y41" s="147"/>
      <c r="Z41" s="147"/>
      <c r="AA41" s="147"/>
    </row>
    <row r="42" spans="2:27" ht="45.75" customHeight="1" x14ac:dyDescent="0.2">
      <c r="B42" s="75" t="s">
        <v>13</v>
      </c>
      <c r="C42" s="192" t="s">
        <v>2</v>
      </c>
      <c r="D42" s="75" t="s">
        <v>43</v>
      </c>
      <c r="E42" s="75" t="s">
        <v>143</v>
      </c>
      <c r="F42" s="75" t="s">
        <v>386</v>
      </c>
      <c r="G42" s="75" t="s">
        <v>1093</v>
      </c>
      <c r="H42" s="192" t="s">
        <v>1094</v>
      </c>
      <c r="I42" s="190" t="s">
        <v>81</v>
      </c>
      <c r="J42" s="191" t="s">
        <v>81</v>
      </c>
      <c r="K42" s="144"/>
      <c r="L42" s="144"/>
      <c r="M42" s="144"/>
      <c r="N42" s="145"/>
      <c r="O42" s="145"/>
      <c r="P42" s="145"/>
      <c r="Q42" s="146"/>
      <c r="R42" s="145"/>
      <c r="S42" s="145"/>
      <c r="T42" s="145"/>
      <c r="U42" s="147"/>
      <c r="V42" s="147"/>
      <c r="W42" s="147"/>
      <c r="X42" s="148"/>
      <c r="Y42" s="147"/>
      <c r="Z42" s="147"/>
      <c r="AA42" s="147"/>
    </row>
    <row r="43" spans="2:27" ht="36" customHeight="1" x14ac:dyDescent="0.2">
      <c r="B43" s="75" t="s">
        <v>13</v>
      </c>
      <c r="C43" s="77" t="s">
        <v>2</v>
      </c>
      <c r="D43" s="77" t="s">
        <v>43</v>
      </c>
      <c r="E43" s="68" t="s">
        <v>144</v>
      </c>
      <c r="F43" s="77" t="s">
        <v>18</v>
      </c>
      <c r="G43" s="71" t="s">
        <v>169</v>
      </c>
      <c r="H43" s="76" t="s">
        <v>90</v>
      </c>
      <c r="I43" s="190" t="s">
        <v>81</v>
      </c>
      <c r="J43" s="191" t="s">
        <v>81</v>
      </c>
      <c r="K43" s="144"/>
      <c r="L43" s="144"/>
      <c r="M43" s="144"/>
      <c r="N43" s="145"/>
      <c r="O43" s="145"/>
      <c r="P43" s="145"/>
      <c r="Q43" s="146" t="s">
        <v>81</v>
      </c>
      <c r="R43" s="145"/>
      <c r="S43" s="145"/>
      <c r="T43" s="145"/>
      <c r="U43" s="147"/>
      <c r="V43" s="147"/>
      <c r="W43" s="147"/>
      <c r="X43" s="148" t="s">
        <v>81</v>
      </c>
      <c r="Y43" s="147"/>
      <c r="Z43" s="147"/>
      <c r="AA43" s="147"/>
    </row>
    <row r="44" spans="2:27" ht="31.5" customHeight="1" x14ac:dyDescent="0.2">
      <c r="B44" s="75" t="s">
        <v>13</v>
      </c>
      <c r="C44" s="77" t="s">
        <v>2</v>
      </c>
      <c r="D44" s="77" t="s">
        <v>43</v>
      </c>
      <c r="E44" s="68" t="s">
        <v>145</v>
      </c>
      <c r="F44" s="77" t="s">
        <v>101</v>
      </c>
      <c r="G44" s="71" t="s">
        <v>170</v>
      </c>
      <c r="H44" s="76" t="s">
        <v>1095</v>
      </c>
      <c r="I44" s="190" t="s">
        <v>81</v>
      </c>
      <c r="J44" s="191" t="s">
        <v>81</v>
      </c>
      <c r="K44" s="144"/>
      <c r="L44" s="144"/>
      <c r="M44" s="144"/>
      <c r="N44" s="145"/>
      <c r="O44" s="145"/>
      <c r="P44" s="145"/>
      <c r="Q44" s="146" t="s">
        <v>81</v>
      </c>
      <c r="R44" s="145"/>
      <c r="S44" s="145"/>
      <c r="T44" s="145"/>
      <c r="U44" s="147"/>
      <c r="V44" s="147"/>
      <c r="W44" s="147"/>
      <c r="X44" s="148" t="s">
        <v>81</v>
      </c>
      <c r="Y44" s="147"/>
      <c r="Z44" s="147"/>
      <c r="AA44" s="147"/>
    </row>
    <row r="45" spans="2:27" ht="32.25" customHeight="1" x14ac:dyDescent="0.2">
      <c r="B45" s="75" t="s">
        <v>13</v>
      </c>
      <c r="C45" s="77" t="s">
        <v>2</v>
      </c>
      <c r="D45" s="77" t="s">
        <v>43</v>
      </c>
      <c r="E45" s="68" t="s">
        <v>145</v>
      </c>
      <c r="F45" s="77" t="s">
        <v>101</v>
      </c>
      <c r="G45" s="71" t="s">
        <v>174</v>
      </c>
      <c r="H45" s="76" t="s">
        <v>85</v>
      </c>
      <c r="I45" s="190" t="s">
        <v>81</v>
      </c>
      <c r="J45" s="191" t="s">
        <v>81</v>
      </c>
      <c r="K45" s="144"/>
      <c r="L45" s="144"/>
      <c r="M45" s="144"/>
      <c r="N45" s="145"/>
      <c r="O45" s="145"/>
      <c r="P45" s="145"/>
      <c r="Q45" s="146"/>
      <c r="R45" s="145"/>
      <c r="S45" s="145"/>
      <c r="T45" s="145"/>
      <c r="U45" s="147"/>
      <c r="V45" s="147"/>
      <c r="W45" s="147"/>
      <c r="X45" s="148"/>
      <c r="Y45" s="147"/>
      <c r="Z45" s="147"/>
      <c r="AA45" s="147"/>
    </row>
    <row r="46" spans="2:27" ht="33.75" customHeight="1" x14ac:dyDescent="0.2">
      <c r="B46" s="75" t="s">
        <v>13</v>
      </c>
      <c r="C46" s="77" t="s">
        <v>2</v>
      </c>
      <c r="D46" s="77" t="s">
        <v>41</v>
      </c>
      <c r="E46" s="68" t="s">
        <v>146</v>
      </c>
      <c r="F46" s="77" t="s">
        <v>35</v>
      </c>
      <c r="G46" s="71" t="s">
        <v>171</v>
      </c>
      <c r="H46" s="76" t="s">
        <v>128</v>
      </c>
      <c r="I46" s="190" t="s">
        <v>81</v>
      </c>
      <c r="J46" s="191" t="s">
        <v>81</v>
      </c>
      <c r="K46" s="144"/>
      <c r="L46" s="144"/>
      <c r="M46" s="144"/>
      <c r="N46" s="145"/>
      <c r="O46" s="145"/>
      <c r="P46" s="145"/>
      <c r="Q46" s="146"/>
      <c r="R46" s="145"/>
      <c r="S46" s="145"/>
      <c r="T46" s="145"/>
      <c r="U46" s="147"/>
      <c r="V46" s="147"/>
      <c r="W46" s="147"/>
      <c r="X46" s="148"/>
      <c r="Y46" s="147"/>
      <c r="Z46" s="147"/>
      <c r="AA46" s="147"/>
    </row>
    <row r="47" spans="2:27" ht="33" customHeight="1" x14ac:dyDescent="0.2">
      <c r="B47" s="75" t="s">
        <v>13</v>
      </c>
      <c r="C47" s="77" t="s">
        <v>2</v>
      </c>
      <c r="D47" s="77" t="s">
        <v>42</v>
      </c>
      <c r="E47" s="68" t="s">
        <v>147</v>
      </c>
      <c r="F47" s="77" t="s">
        <v>38</v>
      </c>
      <c r="G47" s="71" t="s">
        <v>172</v>
      </c>
      <c r="H47" s="76" t="s">
        <v>1096</v>
      </c>
      <c r="I47" s="190" t="s">
        <v>81</v>
      </c>
      <c r="J47" s="191" t="s">
        <v>81</v>
      </c>
      <c r="K47" s="144"/>
      <c r="L47" s="144"/>
      <c r="M47" s="144"/>
      <c r="N47" s="145"/>
      <c r="O47" s="145"/>
      <c r="P47" s="145"/>
      <c r="Q47" s="146" t="s">
        <v>81</v>
      </c>
      <c r="R47" s="145"/>
      <c r="S47" s="145"/>
      <c r="T47" s="145"/>
      <c r="U47" s="147"/>
      <c r="V47" s="147"/>
      <c r="W47" s="147"/>
      <c r="X47" s="148" t="s">
        <v>81</v>
      </c>
      <c r="Y47" s="147"/>
      <c r="Z47" s="147"/>
      <c r="AA47" s="147"/>
    </row>
    <row r="48" spans="2:27" ht="55.5" customHeight="1" x14ac:dyDescent="0.2">
      <c r="B48" s="75" t="s">
        <v>13</v>
      </c>
      <c r="C48" s="77" t="s">
        <v>2</v>
      </c>
      <c r="D48" s="77" t="s">
        <v>37</v>
      </c>
      <c r="E48" s="68" t="s">
        <v>148</v>
      </c>
      <c r="F48" s="77" t="s">
        <v>34</v>
      </c>
      <c r="G48" s="71" t="s">
        <v>173</v>
      </c>
      <c r="H48" s="76" t="s">
        <v>1097</v>
      </c>
      <c r="I48" s="190" t="s">
        <v>81</v>
      </c>
      <c r="J48" s="191" t="s">
        <v>81</v>
      </c>
      <c r="K48" s="144"/>
      <c r="L48" s="144"/>
      <c r="M48" s="144"/>
      <c r="N48" s="145"/>
      <c r="O48" s="145"/>
      <c r="P48" s="145"/>
      <c r="Q48" s="146" t="s">
        <v>81</v>
      </c>
      <c r="R48" s="145"/>
      <c r="S48" s="145"/>
      <c r="T48" s="145"/>
      <c r="U48" s="147"/>
      <c r="V48" s="147"/>
      <c r="W48" s="147"/>
      <c r="X48" s="148" t="s">
        <v>81</v>
      </c>
      <c r="Y48" s="147"/>
      <c r="Z48" s="147"/>
      <c r="AA48" s="147"/>
    </row>
    <row r="49" spans="2:27" ht="26.25" customHeight="1" x14ac:dyDescent="0.2">
      <c r="B49" s="220" t="s">
        <v>196</v>
      </c>
      <c r="C49" s="221"/>
      <c r="D49" s="221"/>
      <c r="E49" s="221"/>
      <c r="F49" s="222"/>
      <c r="G49" s="78"/>
      <c r="H49" s="79"/>
      <c r="I49" s="262" t="s">
        <v>81</v>
      </c>
      <c r="J49" s="263"/>
      <c r="K49" s="149"/>
      <c r="L49" s="149"/>
      <c r="M49" s="149"/>
      <c r="N49" s="154"/>
      <c r="O49" s="155"/>
      <c r="P49" s="155"/>
      <c r="Q49" s="146" t="s">
        <v>81</v>
      </c>
      <c r="R49" s="155"/>
      <c r="S49" s="155"/>
      <c r="T49" s="155"/>
      <c r="U49" s="156"/>
      <c r="V49" s="148"/>
      <c r="W49" s="148"/>
      <c r="X49" s="148" t="s">
        <v>81</v>
      </c>
      <c r="Y49" s="148"/>
      <c r="Z49" s="148"/>
      <c r="AA49" s="148"/>
    </row>
    <row r="50" spans="2:27" ht="27.75" customHeight="1" x14ac:dyDescent="0.2">
      <c r="B50" s="80" t="s">
        <v>44</v>
      </c>
      <c r="C50" s="81"/>
      <c r="D50" s="81"/>
      <c r="E50" s="81"/>
      <c r="F50" s="81"/>
      <c r="G50" s="81"/>
      <c r="H50" s="81"/>
      <c r="I50" s="150"/>
      <c r="J50" s="150"/>
      <c r="K50" s="81"/>
      <c r="L50" s="81"/>
      <c r="M50" s="81"/>
      <c r="N50" s="81"/>
      <c r="O50" s="81"/>
      <c r="P50" s="81"/>
      <c r="Q50" s="81"/>
      <c r="R50" s="81"/>
      <c r="S50" s="81"/>
      <c r="T50" s="151"/>
      <c r="U50" s="152"/>
      <c r="V50" s="152"/>
      <c r="W50" s="152"/>
      <c r="X50" s="152"/>
      <c r="Y50" s="152"/>
      <c r="Z50" s="152"/>
      <c r="AA50" s="153"/>
    </row>
    <row r="51" spans="2:27" ht="56.25" customHeight="1" x14ac:dyDescent="0.2">
      <c r="B51" s="68" t="s">
        <v>47</v>
      </c>
      <c r="C51" s="82" t="s">
        <v>359</v>
      </c>
      <c r="D51" s="82" t="s">
        <v>360</v>
      </c>
      <c r="E51" s="68" t="s">
        <v>124</v>
      </c>
      <c r="F51" s="82" t="s">
        <v>362</v>
      </c>
      <c r="G51" s="68" t="s">
        <v>175</v>
      </c>
      <c r="H51" s="76" t="s">
        <v>364</v>
      </c>
      <c r="I51" s="190" t="s">
        <v>81</v>
      </c>
      <c r="J51" s="191" t="s">
        <v>81</v>
      </c>
      <c r="K51" s="144"/>
      <c r="L51" s="144"/>
      <c r="M51" s="144"/>
      <c r="N51" s="145"/>
      <c r="O51" s="145"/>
      <c r="P51" s="145"/>
      <c r="Q51" s="146" t="s">
        <v>81</v>
      </c>
      <c r="R51" s="145"/>
      <c r="S51" s="145"/>
      <c r="T51" s="145"/>
      <c r="U51" s="147"/>
      <c r="V51" s="147"/>
      <c r="W51" s="147"/>
      <c r="X51" s="148" t="s">
        <v>81</v>
      </c>
      <c r="Y51" s="147"/>
      <c r="Z51" s="147"/>
      <c r="AA51" s="147"/>
    </row>
    <row r="52" spans="2:27" ht="64.5" customHeight="1" x14ac:dyDescent="0.2">
      <c r="B52" s="68" t="s">
        <v>47</v>
      </c>
      <c r="C52" s="82" t="s">
        <v>359</v>
      </c>
      <c r="D52" s="82" t="s">
        <v>360</v>
      </c>
      <c r="E52" s="68" t="s">
        <v>125</v>
      </c>
      <c r="F52" s="82" t="s">
        <v>363</v>
      </c>
      <c r="G52" s="68" t="s">
        <v>176</v>
      </c>
      <c r="H52" s="76" t="s">
        <v>193</v>
      </c>
      <c r="I52" s="190" t="s">
        <v>81</v>
      </c>
      <c r="J52" s="191" t="s">
        <v>81</v>
      </c>
      <c r="K52" s="144"/>
      <c r="L52" s="144"/>
      <c r="M52" s="144"/>
      <c r="N52" s="145"/>
      <c r="O52" s="145"/>
      <c r="P52" s="145"/>
      <c r="Q52" s="146" t="s">
        <v>81</v>
      </c>
      <c r="R52" s="145"/>
      <c r="S52" s="145"/>
      <c r="T52" s="145"/>
      <c r="U52" s="147"/>
      <c r="V52" s="147"/>
      <c r="W52" s="147"/>
      <c r="X52" s="148" t="s">
        <v>81</v>
      </c>
      <c r="Y52" s="147"/>
      <c r="Z52" s="147"/>
      <c r="AA52" s="147"/>
    </row>
    <row r="53" spans="2:27" ht="56.25" customHeight="1" x14ac:dyDescent="0.2">
      <c r="B53" s="68" t="s">
        <v>47</v>
      </c>
      <c r="C53" s="82" t="s">
        <v>359</v>
      </c>
      <c r="D53" s="82" t="s">
        <v>361</v>
      </c>
      <c r="E53" s="68" t="s">
        <v>126</v>
      </c>
      <c r="F53" s="82" t="s">
        <v>27</v>
      </c>
      <c r="G53" s="68" t="s">
        <v>177</v>
      </c>
      <c r="H53" s="76" t="s">
        <v>102</v>
      </c>
      <c r="I53" s="190" t="s">
        <v>81</v>
      </c>
      <c r="J53" s="191" t="s">
        <v>81</v>
      </c>
      <c r="K53" s="144"/>
      <c r="L53" s="144"/>
      <c r="M53" s="144"/>
      <c r="N53" s="145"/>
      <c r="O53" s="145"/>
      <c r="P53" s="145"/>
      <c r="Q53" s="146" t="s">
        <v>81</v>
      </c>
      <c r="R53" s="145"/>
      <c r="S53" s="145"/>
      <c r="T53" s="145"/>
      <c r="U53" s="147"/>
      <c r="V53" s="147"/>
      <c r="W53" s="147"/>
      <c r="X53" s="148" t="s">
        <v>81</v>
      </c>
      <c r="Y53" s="147"/>
      <c r="Z53" s="147"/>
      <c r="AA53" s="147"/>
    </row>
    <row r="54" spans="2:27" s="142" customFormat="1" ht="57.75" customHeight="1" x14ac:dyDescent="0.2">
      <c r="B54" s="68" t="s">
        <v>47</v>
      </c>
      <c r="C54" s="82" t="s">
        <v>359</v>
      </c>
      <c r="D54" s="82" t="s">
        <v>361</v>
      </c>
      <c r="E54" s="68" t="s">
        <v>127</v>
      </c>
      <c r="F54" s="82" t="s">
        <v>26</v>
      </c>
      <c r="G54" s="68" t="s">
        <v>178</v>
      </c>
      <c r="H54" s="76" t="s">
        <v>1098</v>
      </c>
      <c r="I54" s="190" t="s">
        <v>81</v>
      </c>
      <c r="J54" s="191" t="s">
        <v>81</v>
      </c>
      <c r="K54" s="144"/>
      <c r="L54" s="144"/>
      <c r="M54" s="144"/>
      <c r="N54" s="145"/>
      <c r="O54" s="145"/>
      <c r="P54" s="145"/>
      <c r="Q54" s="146" t="s">
        <v>81</v>
      </c>
      <c r="R54" s="145"/>
      <c r="S54" s="145"/>
      <c r="T54" s="145"/>
      <c r="U54" s="147"/>
      <c r="V54" s="147"/>
      <c r="W54" s="147"/>
      <c r="X54" s="148" t="s">
        <v>81</v>
      </c>
      <c r="Y54" s="147"/>
      <c r="Z54" s="147"/>
      <c r="AA54" s="147"/>
    </row>
    <row r="55" spans="2:27" ht="25.5" customHeight="1" x14ac:dyDescent="0.2">
      <c r="B55" s="220" t="s">
        <v>196</v>
      </c>
      <c r="C55" s="221"/>
      <c r="D55" s="221"/>
      <c r="E55" s="221"/>
      <c r="F55" s="222"/>
      <c r="G55" s="78"/>
      <c r="H55" s="79"/>
      <c r="I55" s="262" t="s">
        <v>81</v>
      </c>
      <c r="J55" s="263"/>
      <c r="K55" s="149"/>
      <c r="L55" s="149"/>
      <c r="M55" s="149"/>
      <c r="N55" s="154"/>
      <c r="O55" s="155"/>
      <c r="P55" s="155"/>
      <c r="Q55" s="146" t="s">
        <v>81</v>
      </c>
      <c r="R55" s="155"/>
      <c r="S55" s="155"/>
      <c r="T55" s="155"/>
      <c r="U55" s="156"/>
      <c r="V55" s="148"/>
      <c r="W55" s="148"/>
      <c r="X55" s="148" t="s">
        <v>81</v>
      </c>
      <c r="Y55" s="148"/>
      <c r="Z55" s="148"/>
      <c r="AA55" s="148"/>
    </row>
    <row r="56" spans="2:27" ht="32.25" customHeight="1" x14ac:dyDescent="0.2">
      <c r="B56" s="80" t="s">
        <v>377</v>
      </c>
      <c r="C56" s="81"/>
      <c r="D56" s="81"/>
      <c r="E56" s="81"/>
      <c r="F56" s="81"/>
      <c r="G56" s="81"/>
      <c r="H56" s="81"/>
      <c r="I56" s="150"/>
      <c r="J56" s="150"/>
      <c r="K56" s="81"/>
      <c r="L56" s="81"/>
      <c r="M56" s="81"/>
      <c r="N56" s="81"/>
      <c r="O56" s="81"/>
      <c r="P56" s="81"/>
      <c r="Q56" s="81"/>
      <c r="R56" s="81"/>
      <c r="S56" s="81"/>
      <c r="T56" s="151"/>
      <c r="U56" s="152"/>
      <c r="V56" s="152"/>
      <c r="W56" s="152"/>
      <c r="X56" s="152"/>
      <c r="Y56" s="152"/>
      <c r="Z56" s="152"/>
      <c r="AA56" s="153"/>
    </row>
    <row r="57" spans="2:27" ht="44.25" customHeight="1" x14ac:dyDescent="0.2">
      <c r="B57" s="68" t="s">
        <v>48</v>
      </c>
      <c r="C57" s="82" t="s">
        <v>1</v>
      </c>
      <c r="D57" s="82" t="s">
        <v>6</v>
      </c>
      <c r="E57" s="68" t="s">
        <v>114</v>
      </c>
      <c r="F57" s="82" t="s">
        <v>194</v>
      </c>
      <c r="G57" s="68" t="s">
        <v>179</v>
      </c>
      <c r="H57" s="186" t="s">
        <v>1099</v>
      </c>
      <c r="I57" s="190" t="s">
        <v>81</v>
      </c>
      <c r="J57" s="191" t="s">
        <v>81</v>
      </c>
      <c r="K57" s="144"/>
      <c r="L57" s="144"/>
      <c r="M57" s="144"/>
      <c r="N57" s="145"/>
      <c r="O57" s="145"/>
      <c r="P57" s="145"/>
      <c r="Q57" s="146" t="s">
        <v>81</v>
      </c>
      <c r="R57" s="145"/>
      <c r="S57" s="145"/>
      <c r="T57" s="145"/>
      <c r="U57" s="147"/>
      <c r="V57" s="147"/>
      <c r="W57" s="147"/>
      <c r="X57" s="148" t="s">
        <v>81</v>
      </c>
      <c r="Y57" s="147"/>
      <c r="Z57" s="147"/>
      <c r="AA57" s="147"/>
    </row>
    <row r="58" spans="2:27" ht="54.75" customHeight="1" x14ac:dyDescent="0.2">
      <c r="B58" s="68" t="s">
        <v>48</v>
      </c>
      <c r="C58" s="82" t="s">
        <v>1</v>
      </c>
      <c r="D58" s="82" t="s">
        <v>6</v>
      </c>
      <c r="E58" s="68" t="s">
        <v>114</v>
      </c>
      <c r="F58" s="82" t="s">
        <v>194</v>
      </c>
      <c r="G58" s="68" t="s">
        <v>344</v>
      </c>
      <c r="H58" s="83" t="s">
        <v>435</v>
      </c>
      <c r="I58" s="190" t="s">
        <v>81</v>
      </c>
      <c r="J58" s="191" t="s">
        <v>81</v>
      </c>
      <c r="K58" s="144"/>
      <c r="L58" s="144"/>
      <c r="M58" s="144"/>
      <c r="N58" s="145"/>
      <c r="O58" s="145"/>
      <c r="P58" s="145"/>
      <c r="Q58" s="146" t="s">
        <v>81</v>
      </c>
      <c r="R58" s="145"/>
      <c r="S58" s="145"/>
      <c r="T58" s="145"/>
      <c r="U58" s="147"/>
      <c r="V58" s="147"/>
      <c r="W58" s="147"/>
      <c r="X58" s="148" t="s">
        <v>81</v>
      </c>
      <c r="Y58" s="147"/>
      <c r="Z58" s="147"/>
      <c r="AA58" s="147"/>
    </row>
    <row r="59" spans="2:27" ht="51" customHeight="1" x14ac:dyDescent="0.2">
      <c r="B59" s="68" t="s">
        <v>48</v>
      </c>
      <c r="C59" s="82" t="s">
        <v>1</v>
      </c>
      <c r="D59" s="82" t="s">
        <v>6</v>
      </c>
      <c r="E59" s="68" t="s">
        <v>115</v>
      </c>
      <c r="F59" s="82" t="s">
        <v>25</v>
      </c>
      <c r="G59" s="68" t="s">
        <v>180</v>
      </c>
      <c r="H59" s="76" t="s">
        <v>1788</v>
      </c>
      <c r="I59" s="190" t="s">
        <v>81</v>
      </c>
      <c r="J59" s="191" t="s">
        <v>81</v>
      </c>
      <c r="K59" s="144"/>
      <c r="L59" s="144"/>
      <c r="M59" s="144"/>
      <c r="N59" s="145"/>
      <c r="O59" s="145"/>
      <c r="P59" s="145"/>
      <c r="Q59" s="146" t="s">
        <v>81</v>
      </c>
      <c r="R59" s="145"/>
      <c r="S59" s="145"/>
      <c r="T59" s="145"/>
      <c r="U59" s="147"/>
      <c r="V59" s="147"/>
      <c r="W59" s="147"/>
      <c r="X59" s="148" t="s">
        <v>81</v>
      </c>
      <c r="Y59" s="147"/>
      <c r="Z59" s="147"/>
      <c r="AA59" s="147"/>
    </row>
    <row r="60" spans="2:27" ht="48" customHeight="1" x14ac:dyDescent="0.2">
      <c r="B60" s="68" t="s">
        <v>48</v>
      </c>
      <c r="C60" s="82" t="s">
        <v>1</v>
      </c>
      <c r="D60" s="82" t="s">
        <v>6</v>
      </c>
      <c r="E60" s="68" t="s">
        <v>115</v>
      </c>
      <c r="F60" s="82" t="s">
        <v>25</v>
      </c>
      <c r="G60" s="68" t="s">
        <v>1100</v>
      </c>
      <c r="H60" s="83" t="s">
        <v>122</v>
      </c>
      <c r="I60" s="190" t="s">
        <v>81</v>
      </c>
      <c r="J60" s="191" t="s">
        <v>81</v>
      </c>
      <c r="K60" s="144"/>
      <c r="L60" s="144"/>
      <c r="M60" s="144"/>
      <c r="N60" s="145"/>
      <c r="O60" s="145"/>
      <c r="P60" s="145"/>
      <c r="Q60" s="146" t="s">
        <v>81</v>
      </c>
      <c r="R60" s="145"/>
      <c r="S60" s="145"/>
      <c r="T60" s="145"/>
      <c r="U60" s="147"/>
      <c r="V60" s="147"/>
      <c r="W60" s="147"/>
      <c r="X60" s="148" t="s">
        <v>81</v>
      </c>
      <c r="Y60" s="147"/>
      <c r="Z60" s="147"/>
      <c r="AA60" s="147"/>
    </row>
    <row r="61" spans="2:27" ht="50.25" customHeight="1" x14ac:dyDescent="0.2">
      <c r="B61" s="68" t="s">
        <v>48</v>
      </c>
      <c r="C61" s="82" t="s">
        <v>1</v>
      </c>
      <c r="D61" s="82" t="s">
        <v>6</v>
      </c>
      <c r="E61" s="68" t="s">
        <v>115</v>
      </c>
      <c r="F61" s="82" t="s">
        <v>25</v>
      </c>
      <c r="G61" s="68" t="s">
        <v>1101</v>
      </c>
      <c r="H61" s="83" t="s">
        <v>365</v>
      </c>
      <c r="I61" s="190" t="s">
        <v>81</v>
      </c>
      <c r="J61" s="191" t="s">
        <v>81</v>
      </c>
      <c r="K61" s="144"/>
      <c r="L61" s="144"/>
      <c r="M61" s="144"/>
      <c r="N61" s="145"/>
      <c r="O61" s="145"/>
      <c r="P61" s="145"/>
      <c r="Q61" s="146" t="s">
        <v>81</v>
      </c>
      <c r="R61" s="145"/>
      <c r="S61" s="145"/>
      <c r="T61" s="145"/>
      <c r="U61" s="147"/>
      <c r="V61" s="147"/>
      <c r="W61" s="147"/>
      <c r="X61" s="148" t="s">
        <v>81</v>
      </c>
      <c r="Y61" s="147"/>
      <c r="Z61" s="147"/>
      <c r="AA61" s="147"/>
    </row>
    <row r="62" spans="2:27" ht="65" x14ac:dyDescent="0.2">
      <c r="B62" s="68" t="s">
        <v>48</v>
      </c>
      <c r="C62" s="82" t="s">
        <v>1</v>
      </c>
      <c r="D62" s="82" t="s">
        <v>7</v>
      </c>
      <c r="E62" s="68" t="s">
        <v>116</v>
      </c>
      <c r="F62" s="82" t="s">
        <v>31</v>
      </c>
      <c r="G62" s="68" t="s">
        <v>181</v>
      </c>
      <c r="H62" s="76" t="s">
        <v>1102</v>
      </c>
      <c r="I62" s="190" t="s">
        <v>81</v>
      </c>
      <c r="J62" s="191" t="s">
        <v>81</v>
      </c>
      <c r="K62" s="144"/>
      <c r="L62" s="144"/>
      <c r="M62" s="144"/>
      <c r="N62" s="145"/>
      <c r="O62" s="145"/>
      <c r="P62" s="145"/>
      <c r="Q62" s="146" t="s">
        <v>81</v>
      </c>
      <c r="R62" s="145"/>
      <c r="S62" s="145"/>
      <c r="T62" s="145"/>
      <c r="U62" s="147"/>
      <c r="V62" s="147"/>
      <c r="W62" s="147"/>
      <c r="X62" s="148" t="s">
        <v>81</v>
      </c>
      <c r="Y62" s="147"/>
      <c r="Z62" s="147"/>
      <c r="AA62" s="147"/>
    </row>
    <row r="63" spans="2:27" ht="39" x14ac:dyDescent="0.2">
      <c r="B63" s="68" t="s">
        <v>48</v>
      </c>
      <c r="C63" s="82" t="s">
        <v>1</v>
      </c>
      <c r="D63" s="82" t="s">
        <v>6</v>
      </c>
      <c r="E63" s="68" t="s">
        <v>117</v>
      </c>
      <c r="F63" s="82" t="s">
        <v>372</v>
      </c>
      <c r="G63" s="68" t="s">
        <v>182</v>
      </c>
      <c r="H63" s="76" t="s">
        <v>123</v>
      </c>
      <c r="I63" s="190" t="s">
        <v>81</v>
      </c>
      <c r="J63" s="191" t="s">
        <v>81</v>
      </c>
      <c r="K63" s="144"/>
      <c r="L63" s="144"/>
      <c r="M63" s="144"/>
      <c r="N63" s="145"/>
      <c r="O63" s="145"/>
      <c r="P63" s="145"/>
      <c r="Q63" s="146" t="s">
        <v>81</v>
      </c>
      <c r="R63" s="145"/>
      <c r="S63" s="145"/>
      <c r="T63" s="145"/>
      <c r="U63" s="147"/>
      <c r="V63" s="147"/>
      <c r="W63" s="147"/>
      <c r="X63" s="148" t="s">
        <v>81</v>
      </c>
      <c r="Y63" s="147"/>
      <c r="Z63" s="147"/>
      <c r="AA63" s="147"/>
    </row>
    <row r="64" spans="2:27" ht="39" x14ac:dyDescent="0.2">
      <c r="B64" s="68" t="s">
        <v>48</v>
      </c>
      <c r="C64" s="82" t="s">
        <v>1</v>
      </c>
      <c r="D64" s="82" t="s">
        <v>9</v>
      </c>
      <c r="E64" s="68" t="s">
        <v>118</v>
      </c>
      <c r="F64" s="82" t="s">
        <v>23</v>
      </c>
      <c r="G64" s="78" t="s">
        <v>183</v>
      </c>
      <c r="H64" s="84" t="s">
        <v>108</v>
      </c>
      <c r="I64" s="190" t="s">
        <v>81</v>
      </c>
      <c r="J64" s="191" t="s">
        <v>81</v>
      </c>
      <c r="K64" s="144"/>
      <c r="L64" s="144"/>
      <c r="M64" s="144"/>
      <c r="N64" s="145"/>
      <c r="O64" s="145"/>
      <c r="P64" s="145"/>
      <c r="Q64" s="146" t="s">
        <v>81</v>
      </c>
      <c r="R64" s="145"/>
      <c r="S64" s="145"/>
      <c r="T64" s="145"/>
      <c r="U64" s="147"/>
      <c r="V64" s="147"/>
      <c r="W64" s="147"/>
      <c r="X64" s="148" t="s">
        <v>81</v>
      </c>
      <c r="Y64" s="147"/>
      <c r="Z64" s="147"/>
      <c r="AA64" s="147"/>
    </row>
    <row r="65" spans="2:27" ht="39" x14ac:dyDescent="0.2">
      <c r="B65" s="68" t="s">
        <v>48</v>
      </c>
      <c r="C65" s="82" t="s">
        <v>1</v>
      </c>
      <c r="D65" s="82" t="s">
        <v>9</v>
      </c>
      <c r="E65" s="68" t="s">
        <v>118</v>
      </c>
      <c r="F65" s="82" t="s">
        <v>23</v>
      </c>
      <c r="G65" s="78" t="s">
        <v>378</v>
      </c>
      <c r="H65" s="76" t="s">
        <v>423</v>
      </c>
      <c r="I65" s="190" t="s">
        <v>81</v>
      </c>
      <c r="J65" s="191" t="s">
        <v>81</v>
      </c>
      <c r="K65" s="144"/>
      <c r="L65" s="144"/>
      <c r="M65" s="144"/>
      <c r="N65" s="145"/>
      <c r="O65" s="145"/>
      <c r="P65" s="145"/>
      <c r="Q65" s="146" t="s">
        <v>81</v>
      </c>
      <c r="R65" s="145"/>
      <c r="S65" s="145"/>
      <c r="T65" s="145"/>
      <c r="U65" s="147"/>
      <c r="V65" s="147"/>
      <c r="W65" s="147"/>
      <c r="X65" s="148" t="s">
        <v>81</v>
      </c>
      <c r="Y65" s="147"/>
      <c r="Z65" s="147"/>
      <c r="AA65" s="147"/>
    </row>
    <row r="66" spans="2:27" ht="39" x14ac:dyDescent="0.2">
      <c r="B66" s="68" t="s">
        <v>48</v>
      </c>
      <c r="C66" s="82" t="s">
        <v>1</v>
      </c>
      <c r="D66" s="82" t="s">
        <v>8</v>
      </c>
      <c r="E66" s="68" t="s">
        <v>119</v>
      </c>
      <c r="F66" s="82" t="s">
        <v>93</v>
      </c>
      <c r="G66" s="75" t="s">
        <v>184</v>
      </c>
      <c r="H66" s="85" t="s">
        <v>107</v>
      </c>
      <c r="I66" s="190" t="s">
        <v>81</v>
      </c>
      <c r="J66" s="191" t="s">
        <v>81</v>
      </c>
      <c r="K66" s="144"/>
      <c r="L66" s="144"/>
      <c r="M66" s="144"/>
      <c r="N66" s="145"/>
      <c r="O66" s="145"/>
      <c r="P66" s="145"/>
      <c r="Q66" s="146" t="s">
        <v>81</v>
      </c>
      <c r="R66" s="145"/>
      <c r="S66" s="145"/>
      <c r="T66" s="145"/>
      <c r="U66" s="147"/>
      <c r="V66" s="147"/>
      <c r="W66" s="147"/>
      <c r="X66" s="148" t="s">
        <v>81</v>
      </c>
      <c r="Y66" s="147"/>
      <c r="Z66" s="147"/>
      <c r="AA66" s="147"/>
    </row>
    <row r="67" spans="2:27" ht="39" x14ac:dyDescent="0.2">
      <c r="B67" s="68" t="s">
        <v>48</v>
      </c>
      <c r="C67" s="82" t="s">
        <v>1</v>
      </c>
      <c r="D67" s="82" t="s">
        <v>8</v>
      </c>
      <c r="E67" s="68" t="s">
        <v>120</v>
      </c>
      <c r="F67" s="82" t="s">
        <v>29</v>
      </c>
      <c r="G67" s="68" t="s">
        <v>185</v>
      </c>
      <c r="H67" s="76" t="s">
        <v>195</v>
      </c>
      <c r="I67" s="190" t="s">
        <v>81</v>
      </c>
      <c r="J67" s="191" t="s">
        <v>81</v>
      </c>
      <c r="K67" s="144"/>
      <c r="L67" s="144"/>
      <c r="M67" s="144"/>
      <c r="N67" s="145"/>
      <c r="O67" s="145"/>
      <c r="P67" s="145"/>
      <c r="Q67" s="146" t="s">
        <v>81</v>
      </c>
      <c r="R67" s="145"/>
      <c r="S67" s="145"/>
      <c r="T67" s="145"/>
      <c r="U67" s="147"/>
      <c r="V67" s="147"/>
      <c r="W67" s="147"/>
      <c r="X67" s="148" t="s">
        <v>81</v>
      </c>
      <c r="Y67" s="147"/>
      <c r="Z67" s="147"/>
      <c r="AA67" s="147"/>
    </row>
    <row r="68" spans="2:27" ht="39" x14ac:dyDescent="0.2">
      <c r="B68" s="68" t="s">
        <v>48</v>
      </c>
      <c r="C68" s="82" t="s">
        <v>1</v>
      </c>
      <c r="D68" s="82" t="s">
        <v>10</v>
      </c>
      <c r="E68" s="68" t="s">
        <v>121</v>
      </c>
      <c r="F68" s="82" t="s">
        <v>22</v>
      </c>
      <c r="G68" s="68" t="s">
        <v>186</v>
      </c>
      <c r="H68" s="76" t="s">
        <v>200</v>
      </c>
      <c r="I68" s="190" t="s">
        <v>81</v>
      </c>
      <c r="J68" s="191" t="s">
        <v>81</v>
      </c>
      <c r="K68" s="144"/>
      <c r="L68" s="144"/>
      <c r="M68" s="144"/>
      <c r="N68" s="145"/>
      <c r="O68" s="145"/>
      <c r="P68" s="145"/>
      <c r="Q68" s="146" t="s">
        <v>81</v>
      </c>
      <c r="R68" s="145"/>
      <c r="S68" s="145"/>
      <c r="T68" s="145"/>
      <c r="U68" s="147"/>
      <c r="V68" s="147"/>
      <c r="W68" s="147"/>
      <c r="X68" s="148" t="s">
        <v>81</v>
      </c>
      <c r="Y68" s="147"/>
      <c r="Z68" s="147"/>
      <c r="AA68" s="147"/>
    </row>
    <row r="69" spans="2:27" ht="62.25" customHeight="1" x14ac:dyDescent="0.2">
      <c r="B69" s="68" t="s">
        <v>48</v>
      </c>
      <c r="C69" s="82" t="s">
        <v>1</v>
      </c>
      <c r="D69" s="82" t="s">
        <v>1103</v>
      </c>
      <c r="E69" s="68" t="s">
        <v>1104</v>
      </c>
      <c r="F69" s="82" t="s">
        <v>1105</v>
      </c>
      <c r="G69" s="68" t="s">
        <v>1106</v>
      </c>
      <c r="H69" s="82" t="s">
        <v>1107</v>
      </c>
      <c r="I69" s="190" t="s">
        <v>81</v>
      </c>
      <c r="J69" s="191" t="s">
        <v>81</v>
      </c>
      <c r="K69" s="144"/>
      <c r="L69" s="144"/>
      <c r="M69" s="144"/>
      <c r="N69" s="145"/>
      <c r="O69" s="145"/>
      <c r="P69" s="145"/>
      <c r="Q69" s="146"/>
      <c r="R69" s="145"/>
      <c r="S69" s="145"/>
      <c r="T69" s="145"/>
      <c r="U69" s="147"/>
      <c r="V69" s="147"/>
      <c r="W69" s="147"/>
      <c r="X69" s="148"/>
      <c r="Y69" s="147"/>
      <c r="Z69" s="147"/>
      <c r="AA69" s="147"/>
    </row>
    <row r="70" spans="2:27" ht="23.75" customHeight="1" x14ac:dyDescent="0.2">
      <c r="B70" s="220" t="s">
        <v>196</v>
      </c>
      <c r="C70" s="221"/>
      <c r="D70" s="221"/>
      <c r="E70" s="221"/>
      <c r="F70" s="222"/>
      <c r="G70" s="78"/>
      <c r="H70" s="79"/>
      <c r="I70" s="262" t="s">
        <v>81</v>
      </c>
      <c r="J70" s="263"/>
      <c r="K70" s="149"/>
      <c r="L70" s="149"/>
      <c r="M70" s="149"/>
      <c r="N70" s="154"/>
      <c r="O70" s="155"/>
      <c r="P70" s="155"/>
      <c r="Q70" s="146" t="s">
        <v>81</v>
      </c>
      <c r="R70" s="155"/>
      <c r="S70" s="155"/>
      <c r="T70" s="155"/>
      <c r="U70" s="156"/>
      <c r="V70" s="148"/>
      <c r="W70" s="148"/>
      <c r="X70" s="148" t="s">
        <v>81</v>
      </c>
      <c r="Y70" s="148"/>
      <c r="Z70" s="148"/>
      <c r="AA70" s="148"/>
    </row>
    <row r="71" spans="2:27" ht="38.25" customHeight="1" x14ac:dyDescent="0.2">
      <c r="B71" s="80" t="s">
        <v>45</v>
      </c>
      <c r="C71" s="81"/>
      <c r="D71" s="81"/>
      <c r="E71" s="81"/>
      <c r="F71" s="81"/>
      <c r="G71" s="81"/>
      <c r="H71" s="81"/>
      <c r="I71" s="150"/>
      <c r="J71" s="150"/>
      <c r="K71" s="81"/>
      <c r="L71" s="81"/>
      <c r="M71" s="81"/>
      <c r="N71" s="81"/>
      <c r="O71" s="81"/>
      <c r="P71" s="81"/>
      <c r="Q71" s="81"/>
      <c r="R71" s="81"/>
      <c r="S71" s="81"/>
      <c r="T71" s="151"/>
      <c r="U71" s="152"/>
      <c r="V71" s="152"/>
      <c r="W71" s="152"/>
      <c r="X71" s="152"/>
      <c r="Y71" s="152"/>
      <c r="Z71" s="152"/>
      <c r="AA71" s="153"/>
    </row>
    <row r="72" spans="2:27" ht="25.5" customHeight="1" x14ac:dyDescent="0.2">
      <c r="B72" s="86" t="s">
        <v>14</v>
      </c>
      <c r="C72" s="87" t="s">
        <v>407</v>
      </c>
      <c r="D72" s="87" t="s">
        <v>96</v>
      </c>
      <c r="E72" s="88" t="s">
        <v>28</v>
      </c>
      <c r="F72" s="87" t="s">
        <v>94</v>
      </c>
      <c r="G72" s="88" t="s">
        <v>187</v>
      </c>
      <c r="H72" s="72" t="s">
        <v>439</v>
      </c>
      <c r="I72" s="190" t="s">
        <v>81</v>
      </c>
      <c r="J72" s="191" t="s">
        <v>81</v>
      </c>
      <c r="K72" s="144"/>
      <c r="L72" s="144"/>
      <c r="M72" s="144"/>
      <c r="N72" s="145"/>
      <c r="O72" s="145"/>
      <c r="P72" s="145"/>
      <c r="Q72" s="146" t="s">
        <v>81</v>
      </c>
      <c r="R72" s="145"/>
      <c r="S72" s="145"/>
      <c r="T72" s="145"/>
      <c r="U72" s="147"/>
      <c r="V72" s="147"/>
      <c r="W72" s="147"/>
      <c r="X72" s="148" t="s">
        <v>81</v>
      </c>
      <c r="Y72" s="147"/>
      <c r="Z72" s="147"/>
      <c r="AA72" s="147"/>
    </row>
    <row r="73" spans="2:27" ht="92.25" customHeight="1" x14ac:dyDescent="0.2">
      <c r="B73" s="88" t="s">
        <v>14</v>
      </c>
      <c r="C73" s="74" t="s">
        <v>407</v>
      </c>
      <c r="D73" s="69" t="s">
        <v>96</v>
      </c>
      <c r="E73" s="71" t="s">
        <v>28</v>
      </c>
      <c r="F73" s="69" t="s">
        <v>30</v>
      </c>
      <c r="G73" s="71" t="s">
        <v>188</v>
      </c>
      <c r="H73" s="76" t="s">
        <v>3011</v>
      </c>
      <c r="I73" s="190" t="s">
        <v>81</v>
      </c>
      <c r="J73" s="191" t="s">
        <v>81</v>
      </c>
      <c r="K73" s="144"/>
      <c r="L73" s="144"/>
      <c r="M73" s="144"/>
      <c r="N73" s="145"/>
      <c r="O73" s="145"/>
      <c r="P73" s="145"/>
      <c r="Q73" s="146" t="s">
        <v>81</v>
      </c>
      <c r="R73" s="145"/>
      <c r="S73" s="145"/>
      <c r="T73" s="145"/>
      <c r="U73" s="147"/>
      <c r="V73" s="147"/>
      <c r="W73" s="147"/>
      <c r="X73" s="148" t="s">
        <v>81</v>
      </c>
      <c r="Y73" s="147"/>
      <c r="Z73" s="147"/>
      <c r="AA73" s="147"/>
    </row>
    <row r="74" spans="2:27" ht="42" customHeight="1" x14ac:dyDescent="0.2">
      <c r="B74" s="88" t="s">
        <v>14</v>
      </c>
      <c r="C74" s="74" t="s">
        <v>407</v>
      </c>
      <c r="D74" s="69" t="s">
        <v>1491</v>
      </c>
      <c r="E74" s="71" t="s">
        <v>112</v>
      </c>
      <c r="F74" s="69" t="s">
        <v>415</v>
      </c>
      <c r="G74" s="71" t="s">
        <v>189</v>
      </c>
      <c r="H74" s="76" t="s">
        <v>1490</v>
      </c>
      <c r="I74" s="190" t="s">
        <v>81</v>
      </c>
      <c r="J74" s="191" t="s">
        <v>81</v>
      </c>
      <c r="K74" s="144"/>
      <c r="L74" s="144"/>
      <c r="M74" s="144"/>
      <c r="N74" s="145"/>
      <c r="O74" s="145"/>
      <c r="P74" s="145"/>
      <c r="Q74" s="146" t="s">
        <v>81</v>
      </c>
      <c r="R74" s="145"/>
      <c r="S74" s="145"/>
      <c r="T74" s="145"/>
      <c r="U74" s="147"/>
      <c r="V74" s="147"/>
      <c r="W74" s="147"/>
      <c r="X74" s="148" t="s">
        <v>81</v>
      </c>
      <c r="Y74" s="147"/>
      <c r="Z74" s="147"/>
      <c r="AA74" s="147"/>
    </row>
    <row r="75" spans="2:27" ht="45" customHeight="1" x14ac:dyDescent="0.2">
      <c r="B75" s="220" t="s">
        <v>196</v>
      </c>
      <c r="C75" s="221"/>
      <c r="D75" s="221"/>
      <c r="E75" s="221"/>
      <c r="F75" s="222"/>
      <c r="G75" s="78"/>
      <c r="H75" s="79"/>
      <c r="I75" s="262" t="s">
        <v>81</v>
      </c>
      <c r="J75" s="263"/>
      <c r="K75" s="149"/>
      <c r="L75" s="149"/>
      <c r="M75" s="149"/>
      <c r="N75" s="145"/>
      <c r="O75" s="157"/>
      <c r="P75" s="157"/>
      <c r="Q75" s="146" t="s">
        <v>81</v>
      </c>
      <c r="R75" s="157"/>
      <c r="S75" s="157"/>
      <c r="T75" s="157"/>
      <c r="U75" s="147"/>
      <c r="V75" s="147"/>
      <c r="W75" s="147"/>
      <c r="X75" s="148" t="s">
        <v>81</v>
      </c>
      <c r="Y75" s="147"/>
      <c r="Z75" s="147"/>
      <c r="AA75" s="147"/>
    </row>
    <row r="76" spans="2:27" ht="32.25" customHeight="1" x14ac:dyDescent="0.2">
      <c r="B76" s="80" t="s">
        <v>413</v>
      </c>
      <c r="C76" s="81"/>
      <c r="D76" s="81"/>
      <c r="E76" s="81"/>
      <c r="F76" s="81"/>
      <c r="G76" s="81"/>
      <c r="H76" s="81"/>
      <c r="I76" s="150"/>
      <c r="J76" s="150"/>
      <c r="K76" s="81"/>
      <c r="L76" s="81"/>
      <c r="M76" s="81"/>
      <c r="N76" s="81"/>
      <c r="O76" s="81"/>
      <c r="P76" s="81"/>
      <c r="Q76" s="81"/>
      <c r="R76" s="81"/>
      <c r="S76" s="81"/>
      <c r="T76" s="151"/>
      <c r="U76" s="152"/>
      <c r="V76" s="152"/>
      <c r="W76" s="152"/>
      <c r="X76" s="152"/>
      <c r="Y76" s="152"/>
      <c r="Z76" s="152"/>
      <c r="AA76" s="153"/>
    </row>
    <row r="77" spans="2:27" ht="57" customHeight="1" x14ac:dyDescent="0.2">
      <c r="B77" s="68" t="s">
        <v>15</v>
      </c>
      <c r="C77" s="69" t="s">
        <v>405</v>
      </c>
      <c r="D77" s="69" t="s">
        <v>392</v>
      </c>
      <c r="E77" s="71" t="s">
        <v>32</v>
      </c>
      <c r="F77" s="69" t="s">
        <v>393</v>
      </c>
      <c r="G77" s="68" t="s">
        <v>190</v>
      </c>
      <c r="H77" s="83" t="s">
        <v>1108</v>
      </c>
      <c r="I77" s="190" t="s">
        <v>81</v>
      </c>
      <c r="J77" s="191" t="s">
        <v>81</v>
      </c>
      <c r="K77" s="144"/>
      <c r="L77" s="144"/>
      <c r="M77" s="144"/>
      <c r="N77" s="145"/>
      <c r="O77" s="145"/>
      <c r="P77" s="145"/>
      <c r="Q77" s="146" t="s">
        <v>81</v>
      </c>
      <c r="R77" s="145"/>
      <c r="S77" s="145"/>
      <c r="T77" s="145"/>
      <c r="U77" s="147"/>
      <c r="V77" s="147"/>
      <c r="W77" s="147"/>
      <c r="X77" s="148" t="s">
        <v>81</v>
      </c>
      <c r="Y77" s="147"/>
      <c r="Z77" s="147"/>
      <c r="AA77" s="147"/>
    </row>
    <row r="78" spans="2:27" ht="57" customHeight="1" x14ac:dyDescent="0.2">
      <c r="B78" s="83" t="s">
        <v>15</v>
      </c>
      <c r="C78" s="83" t="s">
        <v>405</v>
      </c>
      <c r="D78" s="83" t="s">
        <v>392</v>
      </c>
      <c r="E78" s="83" t="s">
        <v>32</v>
      </c>
      <c r="F78" s="83" t="s">
        <v>393</v>
      </c>
      <c r="G78" s="68" t="s">
        <v>1109</v>
      </c>
      <c r="H78" s="83" t="s">
        <v>1110</v>
      </c>
      <c r="I78" s="190" t="s">
        <v>81</v>
      </c>
      <c r="J78" s="191" t="s">
        <v>81</v>
      </c>
      <c r="K78" s="144"/>
      <c r="L78" s="144"/>
      <c r="M78" s="144"/>
      <c r="N78" s="145"/>
      <c r="O78" s="145"/>
      <c r="P78" s="145"/>
      <c r="Q78" s="146"/>
      <c r="R78" s="145"/>
      <c r="S78" s="145"/>
      <c r="T78" s="145"/>
      <c r="U78" s="147"/>
      <c r="V78" s="147"/>
      <c r="W78" s="147"/>
      <c r="X78" s="148"/>
      <c r="Y78" s="147"/>
      <c r="Z78" s="147"/>
      <c r="AA78" s="147"/>
    </row>
    <row r="79" spans="2:27" ht="26" x14ac:dyDescent="0.2">
      <c r="B79" s="68" t="s">
        <v>15</v>
      </c>
      <c r="C79" s="69" t="s">
        <v>405</v>
      </c>
      <c r="D79" s="69" t="s">
        <v>436</v>
      </c>
      <c r="E79" s="71" t="s">
        <v>33</v>
      </c>
      <c r="F79" s="69" t="s">
        <v>406</v>
      </c>
      <c r="G79" s="68" t="s">
        <v>191</v>
      </c>
      <c r="H79" s="76" t="s">
        <v>424</v>
      </c>
      <c r="I79" s="190" t="s">
        <v>81</v>
      </c>
      <c r="J79" s="191" t="s">
        <v>81</v>
      </c>
      <c r="K79" s="144"/>
      <c r="L79" s="144"/>
      <c r="M79" s="144"/>
      <c r="N79" s="145"/>
      <c r="O79" s="145"/>
      <c r="P79" s="145"/>
      <c r="Q79" s="146" t="s">
        <v>81</v>
      </c>
      <c r="R79" s="145"/>
      <c r="S79" s="145"/>
      <c r="T79" s="145"/>
      <c r="U79" s="147"/>
      <c r="V79" s="147"/>
      <c r="W79" s="147"/>
      <c r="X79" s="148" t="s">
        <v>81</v>
      </c>
      <c r="Y79" s="147"/>
      <c r="Z79" s="147"/>
      <c r="AA79" s="147"/>
    </row>
    <row r="80" spans="2:27" ht="32.25" customHeight="1" x14ac:dyDescent="0.2">
      <c r="B80" s="68" t="s">
        <v>15</v>
      </c>
      <c r="C80" s="69" t="s">
        <v>405</v>
      </c>
      <c r="D80" s="69" t="s">
        <v>426</v>
      </c>
      <c r="E80" s="71" t="s">
        <v>33</v>
      </c>
      <c r="F80" s="69" t="s">
        <v>406</v>
      </c>
      <c r="G80" s="68" t="s">
        <v>382</v>
      </c>
      <c r="H80" s="76" t="s">
        <v>425</v>
      </c>
      <c r="I80" s="190" t="s">
        <v>81</v>
      </c>
      <c r="J80" s="191" t="s">
        <v>81</v>
      </c>
      <c r="K80" s="144"/>
      <c r="L80" s="144"/>
      <c r="M80" s="144"/>
      <c r="N80" s="145"/>
      <c r="O80" s="145"/>
      <c r="P80" s="145"/>
      <c r="Q80" s="146" t="s">
        <v>81</v>
      </c>
      <c r="R80" s="145"/>
      <c r="S80" s="145"/>
      <c r="T80" s="145"/>
      <c r="U80" s="147"/>
      <c r="V80" s="147"/>
      <c r="W80" s="147"/>
      <c r="X80" s="148" t="s">
        <v>81</v>
      </c>
      <c r="Y80" s="147"/>
      <c r="Z80" s="147"/>
      <c r="AA80" s="147"/>
    </row>
    <row r="81" spans="2:27" ht="44.25" customHeight="1" x14ac:dyDescent="0.2">
      <c r="B81" s="68" t="s">
        <v>15</v>
      </c>
      <c r="C81" s="69" t="s">
        <v>405</v>
      </c>
      <c r="D81" s="69" t="s">
        <v>426</v>
      </c>
      <c r="E81" s="71" t="s">
        <v>33</v>
      </c>
      <c r="F81" s="69" t="s">
        <v>406</v>
      </c>
      <c r="G81" s="78" t="s">
        <v>427</v>
      </c>
      <c r="H81" s="84" t="s">
        <v>1111</v>
      </c>
      <c r="I81" s="190" t="s">
        <v>81</v>
      </c>
      <c r="J81" s="191" t="s">
        <v>81</v>
      </c>
      <c r="K81" s="144"/>
      <c r="L81" s="144"/>
      <c r="M81" s="144"/>
      <c r="N81" s="145"/>
      <c r="O81" s="145"/>
      <c r="P81" s="145"/>
      <c r="Q81" s="146" t="s">
        <v>81</v>
      </c>
      <c r="R81" s="145"/>
      <c r="S81" s="145"/>
      <c r="T81" s="145"/>
      <c r="U81" s="147"/>
      <c r="V81" s="147"/>
      <c r="W81" s="147"/>
      <c r="X81" s="148" t="s">
        <v>81</v>
      </c>
      <c r="Y81" s="147"/>
      <c r="Z81" s="147"/>
      <c r="AA81" s="147"/>
    </row>
    <row r="82" spans="2:27" ht="26.25" customHeight="1" x14ac:dyDescent="0.2">
      <c r="B82" s="220" t="s">
        <v>196</v>
      </c>
      <c r="C82" s="221"/>
      <c r="D82" s="221"/>
      <c r="E82" s="221"/>
      <c r="F82" s="222"/>
      <c r="G82" s="78"/>
      <c r="H82" s="79"/>
      <c r="I82" s="262" t="s">
        <v>81</v>
      </c>
      <c r="J82" s="263"/>
      <c r="K82" s="149"/>
      <c r="L82" s="149"/>
      <c r="M82" s="149"/>
      <c r="N82" s="154"/>
      <c r="O82" s="157"/>
      <c r="P82" s="157"/>
      <c r="Q82" s="146" t="s">
        <v>81</v>
      </c>
      <c r="R82" s="157"/>
      <c r="S82" s="157"/>
      <c r="T82" s="157"/>
      <c r="U82" s="156"/>
      <c r="V82" s="147"/>
      <c r="W82" s="147"/>
      <c r="X82" s="148" t="s">
        <v>81</v>
      </c>
      <c r="Y82" s="147"/>
      <c r="Z82" s="147"/>
      <c r="AA82" s="147"/>
    </row>
    <row r="83" spans="2:27" ht="26.25" customHeight="1" x14ac:dyDescent="0.2">
      <c r="B83" s="80" t="s">
        <v>450</v>
      </c>
      <c r="C83" s="81"/>
      <c r="D83" s="81"/>
      <c r="E83" s="81"/>
      <c r="F83" s="81"/>
      <c r="G83" s="81"/>
      <c r="H83" s="81"/>
      <c r="I83" s="150"/>
      <c r="J83" s="150"/>
      <c r="K83" s="81"/>
      <c r="L83" s="81"/>
      <c r="M83" s="81"/>
      <c r="N83" s="81"/>
      <c r="O83" s="81"/>
      <c r="P83" s="81"/>
      <c r="Q83" s="81"/>
      <c r="R83" s="81"/>
      <c r="S83" s="81"/>
      <c r="T83" s="151"/>
      <c r="U83" s="152"/>
      <c r="V83" s="152"/>
      <c r="W83" s="152"/>
      <c r="X83" s="152"/>
      <c r="Y83" s="152"/>
      <c r="Z83" s="152"/>
      <c r="AA83" s="153"/>
    </row>
    <row r="84" spans="2:27" ht="39" x14ac:dyDescent="0.2">
      <c r="B84" s="68" t="s">
        <v>383</v>
      </c>
      <c r="C84" s="69" t="s">
        <v>77</v>
      </c>
      <c r="D84" s="69" t="s">
        <v>366</v>
      </c>
      <c r="E84" s="71" t="s">
        <v>384</v>
      </c>
      <c r="F84" s="69" t="s">
        <v>379</v>
      </c>
      <c r="G84" s="71" t="s">
        <v>432</v>
      </c>
      <c r="H84" s="76" t="s">
        <v>103</v>
      </c>
      <c r="I84" s="190" t="s">
        <v>81</v>
      </c>
      <c r="J84" s="191" t="s">
        <v>81</v>
      </c>
      <c r="K84" s="144"/>
      <c r="L84" s="144"/>
      <c r="M84" s="144"/>
      <c r="N84" s="145"/>
      <c r="O84" s="145"/>
      <c r="P84" s="145"/>
      <c r="Q84" s="146" t="s">
        <v>81</v>
      </c>
      <c r="R84" s="145"/>
      <c r="S84" s="145"/>
      <c r="T84" s="145"/>
      <c r="U84" s="147"/>
      <c r="V84" s="147"/>
      <c r="W84" s="147"/>
      <c r="X84" s="148" t="s">
        <v>81</v>
      </c>
      <c r="Y84" s="147"/>
      <c r="Z84" s="147"/>
      <c r="AA84" s="147"/>
    </row>
    <row r="85" spans="2:27" ht="39" x14ac:dyDescent="0.2">
      <c r="B85" s="68" t="s">
        <v>383</v>
      </c>
      <c r="C85" s="69" t="s">
        <v>77</v>
      </c>
      <c r="D85" s="69" t="s">
        <v>366</v>
      </c>
      <c r="E85" s="71" t="s">
        <v>384</v>
      </c>
      <c r="F85" s="69" t="s">
        <v>379</v>
      </c>
      <c r="G85" s="71" t="s">
        <v>433</v>
      </c>
      <c r="H85" s="76" t="s">
        <v>104</v>
      </c>
      <c r="I85" s="190" t="s">
        <v>81</v>
      </c>
      <c r="J85" s="191" t="s">
        <v>81</v>
      </c>
      <c r="K85" s="144"/>
      <c r="L85" s="144"/>
      <c r="M85" s="144"/>
      <c r="N85" s="145"/>
      <c r="O85" s="145"/>
      <c r="P85" s="145"/>
      <c r="Q85" s="146" t="s">
        <v>81</v>
      </c>
      <c r="R85" s="145"/>
      <c r="S85" s="145"/>
      <c r="T85" s="145"/>
      <c r="U85" s="147"/>
      <c r="V85" s="147"/>
      <c r="W85" s="147"/>
      <c r="X85" s="148" t="s">
        <v>81</v>
      </c>
      <c r="Y85" s="147"/>
      <c r="Z85" s="147"/>
      <c r="AA85" s="147"/>
    </row>
    <row r="86" spans="2:27" ht="39" x14ac:dyDescent="0.2">
      <c r="B86" s="68" t="s">
        <v>383</v>
      </c>
      <c r="C86" s="68" t="s">
        <v>77</v>
      </c>
      <c r="D86" s="69" t="s">
        <v>366</v>
      </c>
      <c r="E86" s="68" t="s">
        <v>384</v>
      </c>
      <c r="F86" s="68" t="s">
        <v>379</v>
      </c>
      <c r="G86" s="68" t="s">
        <v>1112</v>
      </c>
      <c r="H86" s="83" t="s">
        <v>1113</v>
      </c>
      <c r="I86" s="190" t="s">
        <v>81</v>
      </c>
      <c r="J86" s="191" t="s">
        <v>81</v>
      </c>
      <c r="K86" s="144"/>
      <c r="L86" s="144"/>
      <c r="M86" s="144"/>
      <c r="N86" s="145"/>
      <c r="O86" s="145"/>
      <c r="P86" s="145"/>
      <c r="Q86" s="146"/>
      <c r="R86" s="145"/>
      <c r="S86" s="145"/>
      <c r="T86" s="145"/>
      <c r="U86" s="147"/>
      <c r="V86" s="147"/>
      <c r="W86" s="147"/>
      <c r="X86" s="148"/>
      <c r="Y86" s="147"/>
      <c r="Z86" s="147"/>
      <c r="AA86" s="147"/>
    </row>
    <row r="87" spans="2:27" ht="39" x14ac:dyDescent="0.2">
      <c r="B87" s="68" t="s">
        <v>383</v>
      </c>
      <c r="C87" s="68" t="s">
        <v>77</v>
      </c>
      <c r="D87" s="69" t="s">
        <v>366</v>
      </c>
      <c r="E87" s="68" t="s">
        <v>384</v>
      </c>
      <c r="F87" s="68" t="s">
        <v>379</v>
      </c>
      <c r="G87" s="68" t="s">
        <v>1161</v>
      </c>
      <c r="H87" s="83" t="s">
        <v>1163</v>
      </c>
      <c r="I87" s="190" t="s">
        <v>81</v>
      </c>
      <c r="J87" s="191" t="s">
        <v>81</v>
      </c>
      <c r="K87" s="144"/>
      <c r="L87" s="144"/>
      <c r="M87" s="144"/>
      <c r="N87" s="145"/>
      <c r="O87" s="145"/>
      <c r="P87" s="145"/>
      <c r="Q87" s="146"/>
      <c r="R87" s="145"/>
      <c r="S87" s="145"/>
      <c r="T87" s="145"/>
      <c r="U87" s="147"/>
      <c r="V87" s="147"/>
      <c r="W87" s="147"/>
      <c r="X87" s="148"/>
      <c r="Y87" s="147"/>
      <c r="Z87" s="147"/>
      <c r="AA87" s="147"/>
    </row>
    <row r="88" spans="2:27" ht="39" x14ac:dyDescent="0.2">
      <c r="B88" s="68" t="s">
        <v>383</v>
      </c>
      <c r="C88" s="68" t="s">
        <v>77</v>
      </c>
      <c r="D88" s="69" t="s">
        <v>366</v>
      </c>
      <c r="E88" s="68" t="s">
        <v>384</v>
      </c>
      <c r="F88" s="68" t="s">
        <v>379</v>
      </c>
      <c r="G88" s="68" t="s">
        <v>1162</v>
      </c>
      <c r="H88" s="83" t="s">
        <v>1164</v>
      </c>
      <c r="I88" s="190" t="s">
        <v>81</v>
      </c>
      <c r="J88" s="191" t="s">
        <v>81</v>
      </c>
      <c r="K88" s="144"/>
      <c r="L88" s="144"/>
      <c r="M88" s="144"/>
      <c r="N88" s="145"/>
      <c r="O88" s="145"/>
      <c r="P88" s="145"/>
      <c r="Q88" s="146"/>
      <c r="R88" s="145"/>
      <c r="S88" s="145"/>
      <c r="T88" s="145"/>
      <c r="U88" s="147"/>
      <c r="V88" s="147"/>
      <c r="W88" s="147"/>
      <c r="X88" s="148"/>
      <c r="Y88" s="147"/>
      <c r="Z88" s="147"/>
      <c r="AA88" s="147"/>
    </row>
    <row r="89" spans="2:27" ht="36.75" customHeight="1" x14ac:dyDescent="0.2">
      <c r="B89" s="68" t="s">
        <v>383</v>
      </c>
      <c r="C89" s="69" t="s">
        <v>77</v>
      </c>
      <c r="D89" s="69" t="s">
        <v>113</v>
      </c>
      <c r="E89" s="71" t="s">
        <v>385</v>
      </c>
      <c r="F89" s="69" t="s">
        <v>380</v>
      </c>
      <c r="G89" s="71" t="s">
        <v>389</v>
      </c>
      <c r="H89" s="76" t="s">
        <v>367</v>
      </c>
      <c r="I89" s="190" t="s">
        <v>81</v>
      </c>
      <c r="J89" s="191" t="s">
        <v>81</v>
      </c>
      <c r="K89" s="144"/>
      <c r="L89" s="144"/>
      <c r="M89" s="144"/>
      <c r="N89" s="145"/>
      <c r="O89" s="145"/>
      <c r="P89" s="145"/>
      <c r="Q89" s="146" t="s">
        <v>81</v>
      </c>
      <c r="R89" s="145"/>
      <c r="S89" s="145"/>
      <c r="T89" s="145"/>
      <c r="U89" s="147"/>
      <c r="V89" s="147"/>
      <c r="W89" s="147"/>
      <c r="X89" s="148" t="s">
        <v>81</v>
      </c>
      <c r="Y89" s="147"/>
      <c r="Z89" s="147"/>
      <c r="AA89" s="147"/>
    </row>
    <row r="90" spans="2:27" ht="26" x14ac:dyDescent="0.2">
      <c r="B90" s="68" t="s">
        <v>383</v>
      </c>
      <c r="C90" s="69" t="s">
        <v>77</v>
      </c>
      <c r="D90" s="69" t="s">
        <v>113</v>
      </c>
      <c r="E90" s="71" t="s">
        <v>385</v>
      </c>
      <c r="F90" s="69" t="s">
        <v>380</v>
      </c>
      <c r="G90" s="71" t="s">
        <v>390</v>
      </c>
      <c r="H90" s="76" t="s">
        <v>106</v>
      </c>
      <c r="I90" s="190" t="s">
        <v>81</v>
      </c>
      <c r="J90" s="191" t="s">
        <v>81</v>
      </c>
      <c r="K90" s="144"/>
      <c r="L90" s="144"/>
      <c r="M90" s="144"/>
      <c r="N90" s="145"/>
      <c r="O90" s="145"/>
      <c r="P90" s="145"/>
      <c r="Q90" s="146" t="s">
        <v>81</v>
      </c>
      <c r="R90" s="145"/>
      <c r="S90" s="145"/>
      <c r="T90" s="145"/>
      <c r="U90" s="147"/>
      <c r="V90" s="147"/>
      <c r="W90" s="147"/>
      <c r="X90" s="148" t="s">
        <v>81</v>
      </c>
      <c r="Y90" s="147"/>
      <c r="Z90" s="147"/>
      <c r="AA90" s="147"/>
    </row>
    <row r="91" spans="2:27" ht="26" x14ac:dyDescent="0.2">
      <c r="B91" s="68" t="s">
        <v>383</v>
      </c>
      <c r="C91" s="69" t="s">
        <v>77</v>
      </c>
      <c r="D91" s="69" t="s">
        <v>113</v>
      </c>
      <c r="E91" s="71" t="s">
        <v>385</v>
      </c>
      <c r="F91" s="69" t="s">
        <v>380</v>
      </c>
      <c r="G91" s="71" t="s">
        <v>414</v>
      </c>
      <c r="H91" s="76" t="s">
        <v>105</v>
      </c>
      <c r="I91" s="190" t="s">
        <v>81</v>
      </c>
      <c r="J91" s="191" t="s">
        <v>81</v>
      </c>
      <c r="K91" s="144"/>
      <c r="L91" s="144"/>
      <c r="M91" s="144"/>
      <c r="N91" s="145"/>
      <c r="O91" s="145"/>
      <c r="P91" s="145"/>
      <c r="Q91" s="146" t="s">
        <v>81</v>
      </c>
      <c r="R91" s="145"/>
      <c r="S91" s="145"/>
      <c r="T91" s="145"/>
      <c r="U91" s="147"/>
      <c r="V91" s="147"/>
      <c r="W91" s="147"/>
      <c r="X91" s="148" t="s">
        <v>81</v>
      </c>
      <c r="Y91" s="147"/>
      <c r="Z91" s="147"/>
      <c r="AA91" s="147"/>
    </row>
    <row r="92" spans="2:27" ht="36" customHeight="1" x14ac:dyDescent="0.2">
      <c r="B92" s="88" t="s">
        <v>383</v>
      </c>
      <c r="C92" s="74" t="s">
        <v>77</v>
      </c>
      <c r="D92" s="74" t="s">
        <v>113</v>
      </c>
      <c r="E92" s="88" t="s">
        <v>391</v>
      </c>
      <c r="F92" s="74" t="s">
        <v>24</v>
      </c>
      <c r="G92" s="88" t="s">
        <v>429</v>
      </c>
      <c r="H92" s="72" t="s">
        <v>428</v>
      </c>
      <c r="I92" s="190" t="s">
        <v>81</v>
      </c>
      <c r="J92" s="191" t="s">
        <v>81</v>
      </c>
      <c r="K92" s="144"/>
      <c r="L92" s="144"/>
      <c r="M92" s="144"/>
      <c r="N92" s="145"/>
      <c r="O92" s="145"/>
      <c r="P92" s="145"/>
      <c r="Q92" s="146" t="s">
        <v>81</v>
      </c>
      <c r="R92" s="145"/>
      <c r="S92" s="145"/>
      <c r="T92" s="145"/>
      <c r="U92" s="147"/>
      <c r="V92" s="147"/>
      <c r="W92" s="147"/>
      <c r="X92" s="148" t="s">
        <v>81</v>
      </c>
      <c r="Y92" s="147"/>
      <c r="Z92" s="147"/>
      <c r="AA92" s="147"/>
    </row>
    <row r="93" spans="2:27" ht="34.5" customHeight="1" x14ac:dyDescent="0.2">
      <c r="B93" s="88" t="s">
        <v>383</v>
      </c>
      <c r="C93" s="74" t="s">
        <v>77</v>
      </c>
      <c r="D93" s="74" t="s">
        <v>113</v>
      </c>
      <c r="E93" s="88" t="s">
        <v>391</v>
      </c>
      <c r="F93" s="74" t="s">
        <v>24</v>
      </c>
      <c r="G93" s="88" t="s">
        <v>430</v>
      </c>
      <c r="H93" s="72" t="s">
        <v>431</v>
      </c>
      <c r="I93" s="190" t="s">
        <v>81</v>
      </c>
      <c r="J93" s="191" t="s">
        <v>81</v>
      </c>
      <c r="K93" s="144"/>
      <c r="L93" s="144"/>
      <c r="M93" s="144"/>
      <c r="N93" s="145"/>
      <c r="O93" s="145"/>
      <c r="P93" s="145"/>
      <c r="Q93" s="146" t="s">
        <v>81</v>
      </c>
      <c r="R93" s="145"/>
      <c r="S93" s="145"/>
      <c r="T93" s="145"/>
      <c r="U93" s="147"/>
      <c r="V93" s="147"/>
      <c r="W93" s="147"/>
      <c r="X93" s="148" t="s">
        <v>81</v>
      </c>
      <c r="Y93" s="147"/>
      <c r="Z93" s="147"/>
      <c r="AA93" s="147"/>
    </row>
    <row r="94" spans="2:27" ht="21" customHeight="1" x14ac:dyDescent="0.2">
      <c r="B94" s="220" t="s">
        <v>196</v>
      </c>
      <c r="C94" s="221"/>
      <c r="D94" s="221"/>
      <c r="E94" s="221"/>
      <c r="F94" s="222"/>
      <c r="G94" s="78"/>
      <c r="H94" s="79"/>
      <c r="I94" s="262" t="s">
        <v>81</v>
      </c>
      <c r="J94" s="263"/>
      <c r="K94" s="149"/>
      <c r="L94" s="149"/>
      <c r="M94" s="149"/>
      <c r="N94" s="154"/>
      <c r="O94" s="157"/>
      <c r="P94" s="157"/>
      <c r="Q94" s="146" t="s">
        <v>81</v>
      </c>
      <c r="R94" s="157"/>
      <c r="S94" s="157"/>
      <c r="T94" s="157"/>
      <c r="U94" s="156"/>
      <c r="V94" s="147"/>
      <c r="W94" s="147"/>
      <c r="X94" s="148" t="s">
        <v>81</v>
      </c>
      <c r="Y94" s="147"/>
      <c r="Z94" s="147"/>
      <c r="AA94" s="147"/>
    </row>
    <row r="95" spans="2:27" ht="25.5" customHeight="1" x14ac:dyDescent="0.2">
      <c r="B95" s="80" t="s">
        <v>343</v>
      </c>
      <c r="C95" s="81"/>
      <c r="D95" s="81"/>
      <c r="E95" s="81"/>
      <c r="F95" s="81"/>
      <c r="G95" s="81"/>
      <c r="H95" s="81"/>
      <c r="I95" s="150"/>
      <c r="J95" s="150"/>
      <c r="K95" s="81"/>
      <c r="L95" s="81"/>
      <c r="M95" s="81"/>
      <c r="N95" s="81"/>
      <c r="O95" s="81"/>
      <c r="P95" s="81"/>
      <c r="Q95" s="81"/>
      <c r="R95" s="81"/>
      <c r="S95" s="81"/>
      <c r="T95" s="151"/>
      <c r="U95" s="152"/>
      <c r="V95" s="152"/>
      <c r="W95" s="152"/>
      <c r="X95" s="152"/>
      <c r="Y95" s="152"/>
      <c r="Z95" s="152"/>
      <c r="AA95" s="153"/>
    </row>
    <row r="96" spans="2:27" ht="52" x14ac:dyDescent="0.2">
      <c r="B96" s="71" t="s">
        <v>408</v>
      </c>
      <c r="C96" s="69" t="s">
        <v>480</v>
      </c>
      <c r="D96" s="69" t="s">
        <v>71</v>
      </c>
      <c r="E96" s="71" t="s">
        <v>402</v>
      </c>
      <c r="F96" s="69" t="s">
        <v>381</v>
      </c>
      <c r="G96" s="71" t="s">
        <v>409</v>
      </c>
      <c r="H96" s="76" t="s">
        <v>434</v>
      </c>
      <c r="I96" s="190" t="s">
        <v>81</v>
      </c>
      <c r="J96" s="191" t="s">
        <v>81</v>
      </c>
      <c r="K96" s="144"/>
      <c r="L96" s="144"/>
      <c r="M96" s="144"/>
      <c r="N96" s="145"/>
      <c r="O96" s="145"/>
      <c r="P96" s="145"/>
      <c r="Q96" s="146" t="s">
        <v>81</v>
      </c>
      <c r="R96" s="145"/>
      <c r="S96" s="145"/>
      <c r="T96" s="145"/>
      <c r="U96" s="147"/>
      <c r="V96" s="147"/>
      <c r="W96" s="147"/>
      <c r="X96" s="148" t="s">
        <v>81</v>
      </c>
      <c r="Y96" s="147"/>
      <c r="Z96" s="147"/>
      <c r="AA96" s="147"/>
    </row>
    <row r="97" spans="2:27" ht="42.75" customHeight="1" x14ac:dyDescent="0.2">
      <c r="B97" s="71" t="s">
        <v>408</v>
      </c>
      <c r="C97" s="69" t="s">
        <v>480</v>
      </c>
      <c r="D97" s="69" t="s">
        <v>71</v>
      </c>
      <c r="E97" s="71" t="s">
        <v>402</v>
      </c>
      <c r="F97" s="69" t="s">
        <v>381</v>
      </c>
      <c r="G97" s="71" t="s">
        <v>410</v>
      </c>
      <c r="H97" s="76" t="s">
        <v>437</v>
      </c>
      <c r="I97" s="190" t="s">
        <v>81</v>
      </c>
      <c r="J97" s="191" t="s">
        <v>81</v>
      </c>
      <c r="K97" s="144"/>
      <c r="L97" s="144"/>
      <c r="M97" s="144"/>
      <c r="N97" s="145"/>
      <c r="O97" s="145"/>
      <c r="P97" s="145"/>
      <c r="Q97" s="146" t="s">
        <v>81</v>
      </c>
      <c r="R97" s="145"/>
      <c r="S97" s="145"/>
      <c r="T97" s="145"/>
      <c r="U97" s="147"/>
      <c r="V97" s="147"/>
      <c r="W97" s="147"/>
      <c r="X97" s="148" t="s">
        <v>81</v>
      </c>
      <c r="Y97" s="147"/>
      <c r="Z97" s="147"/>
      <c r="AA97" s="147"/>
    </row>
    <row r="98" spans="2:27" ht="52" x14ac:dyDescent="0.2">
      <c r="B98" s="71" t="s">
        <v>408</v>
      </c>
      <c r="C98" s="69" t="s">
        <v>480</v>
      </c>
      <c r="D98" s="69" t="s">
        <v>71</v>
      </c>
      <c r="E98" s="71" t="s">
        <v>403</v>
      </c>
      <c r="F98" s="69" t="s">
        <v>387</v>
      </c>
      <c r="G98" s="71" t="s">
        <v>411</v>
      </c>
      <c r="H98" s="76" t="s">
        <v>438</v>
      </c>
      <c r="I98" s="190" t="s">
        <v>81</v>
      </c>
      <c r="J98" s="191" t="s">
        <v>81</v>
      </c>
      <c r="K98" s="144"/>
      <c r="L98" s="144"/>
      <c r="M98" s="144"/>
      <c r="N98" s="145"/>
      <c r="O98" s="145"/>
      <c r="P98" s="145"/>
      <c r="Q98" s="146" t="s">
        <v>81</v>
      </c>
      <c r="R98" s="145"/>
      <c r="S98" s="145"/>
      <c r="T98" s="145"/>
      <c r="U98" s="147"/>
      <c r="V98" s="147"/>
      <c r="W98" s="147"/>
      <c r="X98" s="148" t="s">
        <v>81</v>
      </c>
      <c r="Y98" s="147"/>
      <c r="Z98" s="147"/>
      <c r="AA98" s="147"/>
    </row>
    <row r="99" spans="2:27" ht="52" x14ac:dyDescent="0.2">
      <c r="B99" s="71" t="s">
        <v>408</v>
      </c>
      <c r="C99" s="69" t="s">
        <v>480</v>
      </c>
      <c r="D99" s="69" t="s">
        <v>71</v>
      </c>
      <c r="E99" s="71" t="s">
        <v>403</v>
      </c>
      <c r="F99" s="69" t="s">
        <v>387</v>
      </c>
      <c r="G99" s="71" t="s">
        <v>412</v>
      </c>
      <c r="H99" s="76" t="s">
        <v>368</v>
      </c>
      <c r="I99" s="190" t="s">
        <v>81</v>
      </c>
      <c r="J99" s="191" t="s">
        <v>81</v>
      </c>
      <c r="K99" s="144"/>
      <c r="L99" s="144"/>
      <c r="M99" s="144"/>
      <c r="N99" s="145"/>
      <c r="O99" s="145"/>
      <c r="P99" s="145"/>
      <c r="Q99" s="146" t="s">
        <v>81</v>
      </c>
      <c r="R99" s="145"/>
      <c r="S99" s="145"/>
      <c r="T99" s="145"/>
      <c r="U99" s="147"/>
      <c r="V99" s="147"/>
      <c r="W99" s="147"/>
      <c r="X99" s="148" t="s">
        <v>81</v>
      </c>
      <c r="Y99" s="147"/>
      <c r="Z99" s="147"/>
      <c r="AA99" s="147"/>
    </row>
    <row r="100" spans="2:27" ht="52" x14ac:dyDescent="0.2">
      <c r="B100" s="68" t="s">
        <v>408</v>
      </c>
      <c r="C100" s="69" t="s">
        <v>480</v>
      </c>
      <c r="D100" s="82" t="s">
        <v>71</v>
      </c>
      <c r="E100" s="68" t="s">
        <v>404</v>
      </c>
      <c r="F100" s="82" t="s">
        <v>76</v>
      </c>
      <c r="G100" s="68" t="s">
        <v>416</v>
      </c>
      <c r="H100" s="83" t="s">
        <v>201</v>
      </c>
      <c r="I100" s="190" t="s">
        <v>81</v>
      </c>
      <c r="J100" s="191" t="s">
        <v>81</v>
      </c>
      <c r="K100" s="144"/>
      <c r="L100" s="144"/>
      <c r="M100" s="144"/>
      <c r="N100" s="145"/>
      <c r="O100" s="145"/>
      <c r="P100" s="145"/>
      <c r="Q100" s="146" t="s">
        <v>81</v>
      </c>
      <c r="R100" s="145"/>
      <c r="S100" s="145"/>
      <c r="T100" s="145"/>
      <c r="U100" s="147"/>
      <c r="V100" s="147"/>
      <c r="W100" s="147"/>
      <c r="X100" s="148" t="s">
        <v>81</v>
      </c>
      <c r="Y100" s="147"/>
      <c r="Z100" s="147"/>
      <c r="AA100" s="147"/>
    </row>
    <row r="101" spans="2:27" ht="21" customHeight="1" x14ac:dyDescent="0.2">
      <c r="B101" s="220" t="s">
        <v>196</v>
      </c>
      <c r="C101" s="221"/>
      <c r="D101" s="221"/>
      <c r="E101" s="221"/>
      <c r="F101" s="222"/>
      <c r="G101" s="78"/>
      <c r="H101" s="79"/>
      <c r="I101" s="262" t="s">
        <v>81</v>
      </c>
      <c r="J101" s="263"/>
      <c r="K101" s="149"/>
      <c r="L101" s="149"/>
      <c r="M101" s="149"/>
      <c r="N101" s="145"/>
      <c r="O101" s="157"/>
      <c r="P101" s="157"/>
      <c r="Q101" s="146"/>
      <c r="R101" s="157"/>
      <c r="S101" s="157"/>
      <c r="T101" s="157"/>
      <c r="U101" s="147"/>
      <c r="V101" s="147"/>
      <c r="W101" s="147"/>
      <c r="X101" s="148"/>
      <c r="Y101" s="147"/>
      <c r="Z101" s="147"/>
      <c r="AA101" s="147"/>
    </row>
    <row r="102" spans="2:27" ht="27.75" customHeight="1" x14ac:dyDescent="0.2">
      <c r="B102" s="80" t="s">
        <v>46</v>
      </c>
      <c r="C102" s="81"/>
      <c r="D102" s="81"/>
      <c r="E102" s="81"/>
      <c r="F102" s="81"/>
      <c r="G102" s="81"/>
      <c r="H102" s="81"/>
      <c r="I102" s="150"/>
      <c r="J102" s="150"/>
      <c r="K102" s="81"/>
      <c r="L102" s="81"/>
      <c r="M102" s="81"/>
      <c r="N102" s="81"/>
      <c r="O102" s="81"/>
      <c r="P102" s="81"/>
      <c r="Q102" s="81"/>
      <c r="R102" s="81"/>
      <c r="S102" s="81"/>
      <c r="T102" s="151"/>
      <c r="U102" s="152"/>
      <c r="V102" s="152"/>
      <c r="W102" s="152"/>
      <c r="X102" s="152"/>
      <c r="Y102" s="152"/>
      <c r="Z102" s="152"/>
      <c r="AA102" s="153"/>
    </row>
    <row r="103" spans="2:27" x14ac:dyDescent="0.2">
      <c r="B103" s="158"/>
      <c r="C103" s="158"/>
      <c r="D103" s="158"/>
      <c r="E103" s="158"/>
      <c r="F103" s="158"/>
      <c r="G103" s="158"/>
      <c r="H103" s="158"/>
      <c r="I103" s="158"/>
      <c r="J103" s="158"/>
      <c r="K103" s="158"/>
      <c r="L103" s="158"/>
      <c r="M103" s="158"/>
      <c r="N103" s="159"/>
      <c r="U103" s="159"/>
    </row>
    <row r="104" spans="2:27" x14ac:dyDescent="0.2">
      <c r="B104" s="160"/>
      <c r="C104" s="161"/>
      <c r="D104" s="161"/>
      <c r="E104" s="160"/>
      <c r="F104" s="161"/>
      <c r="G104" s="160"/>
      <c r="H104" s="162"/>
      <c r="I104" s="163"/>
      <c r="J104" s="164"/>
      <c r="K104" s="164"/>
      <c r="L104" s="164"/>
      <c r="M104" s="164"/>
      <c r="N104" s="165"/>
      <c r="U104" s="165"/>
    </row>
    <row r="105" spans="2:27" ht="13" x14ac:dyDescent="0.2">
      <c r="B105" s="89" t="s">
        <v>396</v>
      </c>
      <c r="C105" s="231" t="s">
        <v>397</v>
      </c>
      <c r="D105" s="232"/>
      <c r="E105" s="90" t="s">
        <v>398</v>
      </c>
      <c r="F105" s="233" t="s">
        <v>49</v>
      </c>
      <c r="G105" s="234"/>
      <c r="H105" s="234"/>
      <c r="I105" s="234"/>
      <c r="J105" s="235"/>
      <c r="K105" s="166"/>
      <c r="L105" s="166"/>
      <c r="M105" s="166"/>
      <c r="N105" s="159"/>
      <c r="U105" s="159"/>
    </row>
    <row r="106" spans="2:27" ht="34.5" customHeight="1" x14ac:dyDescent="0.2">
      <c r="B106" s="68" t="s">
        <v>446</v>
      </c>
      <c r="C106" s="254" t="s">
        <v>399</v>
      </c>
      <c r="D106" s="255"/>
      <c r="E106" s="72"/>
      <c r="F106" s="256"/>
      <c r="G106" s="257"/>
      <c r="H106" s="257"/>
      <c r="I106" s="257"/>
      <c r="J106" s="258"/>
      <c r="K106" s="167"/>
      <c r="L106" s="167"/>
      <c r="M106" s="167"/>
    </row>
    <row r="107" spans="2:27" ht="34.5" customHeight="1" x14ac:dyDescent="0.2">
      <c r="B107" s="68" t="s">
        <v>447</v>
      </c>
      <c r="C107" s="254" t="s">
        <v>400</v>
      </c>
      <c r="D107" s="255"/>
      <c r="E107" s="72"/>
      <c r="F107" s="256"/>
      <c r="G107" s="257"/>
      <c r="H107" s="257"/>
      <c r="I107" s="257"/>
      <c r="J107" s="258"/>
      <c r="K107" s="167"/>
      <c r="L107" s="167"/>
      <c r="M107" s="167"/>
    </row>
    <row r="108" spans="2:27" ht="34.5" customHeight="1" x14ac:dyDescent="0.2">
      <c r="B108" s="68" t="s">
        <v>448</v>
      </c>
      <c r="C108" s="254" t="s">
        <v>401</v>
      </c>
      <c r="D108" s="255"/>
      <c r="E108" s="72"/>
      <c r="F108" s="259"/>
      <c r="G108" s="260"/>
      <c r="H108" s="260"/>
      <c r="I108" s="260"/>
      <c r="J108" s="261"/>
      <c r="K108" s="168"/>
      <c r="L108" s="168"/>
      <c r="M108" s="168"/>
    </row>
    <row r="109" spans="2:27" ht="34.5" customHeight="1" x14ac:dyDescent="0.2">
      <c r="B109" s="68" t="s">
        <v>449</v>
      </c>
      <c r="C109" s="254" t="s">
        <v>1114</v>
      </c>
      <c r="D109" s="255"/>
      <c r="E109" s="169"/>
      <c r="F109" s="256"/>
      <c r="G109" s="257"/>
      <c r="H109" s="257"/>
      <c r="I109" s="257"/>
      <c r="J109" s="258"/>
      <c r="K109" s="167"/>
      <c r="L109" s="167"/>
      <c r="M109" s="167"/>
    </row>
    <row r="110" spans="2:27" ht="34.5" customHeight="1" x14ac:dyDescent="0.2">
      <c r="B110" s="68" t="s">
        <v>467</v>
      </c>
      <c r="C110" s="254" t="s">
        <v>1115</v>
      </c>
      <c r="D110" s="255"/>
      <c r="E110" s="169"/>
      <c r="F110" s="256"/>
      <c r="G110" s="257"/>
      <c r="H110" s="257"/>
      <c r="I110" s="257"/>
      <c r="J110" s="258"/>
      <c r="K110" s="167"/>
      <c r="L110" s="167"/>
      <c r="M110" s="167"/>
    </row>
    <row r="112" spans="2:27" ht="13" x14ac:dyDescent="0.2">
      <c r="B112" s="89" t="s">
        <v>396</v>
      </c>
      <c r="C112" s="231" t="s">
        <v>397</v>
      </c>
      <c r="D112" s="232"/>
      <c r="E112" s="90" t="s">
        <v>398</v>
      </c>
      <c r="F112" s="233" t="s">
        <v>49</v>
      </c>
      <c r="G112" s="234"/>
      <c r="H112" s="234"/>
      <c r="I112" s="234"/>
      <c r="J112" s="235"/>
      <c r="K112" s="166"/>
      <c r="L112" s="166"/>
      <c r="M112" s="166"/>
    </row>
    <row r="113" spans="2:13" ht="31.5" customHeight="1" x14ac:dyDescent="0.2">
      <c r="B113" s="68" t="s">
        <v>468</v>
      </c>
      <c r="C113" s="254" t="s">
        <v>477</v>
      </c>
      <c r="D113" s="255"/>
      <c r="E113" s="72"/>
      <c r="F113" s="256"/>
      <c r="G113" s="257"/>
      <c r="H113" s="257"/>
      <c r="I113" s="257"/>
      <c r="J113" s="258"/>
      <c r="K113" s="167"/>
      <c r="L113" s="167"/>
      <c r="M113" s="167"/>
    </row>
    <row r="114" spans="2:13" ht="31.5" customHeight="1" x14ac:dyDescent="0.2">
      <c r="B114" s="68" t="s">
        <v>469</v>
      </c>
      <c r="C114" s="254" t="s">
        <v>473</v>
      </c>
      <c r="D114" s="255"/>
      <c r="E114" s="72"/>
      <c r="F114" s="256"/>
      <c r="G114" s="257"/>
      <c r="H114" s="257"/>
      <c r="I114" s="257"/>
      <c r="J114" s="258"/>
      <c r="K114" s="167"/>
      <c r="L114" s="167"/>
      <c r="M114" s="167"/>
    </row>
    <row r="115" spans="2:13" ht="39" customHeight="1" x14ac:dyDescent="0.2">
      <c r="B115" s="68" t="s">
        <v>470</v>
      </c>
      <c r="C115" s="254" t="s">
        <v>474</v>
      </c>
      <c r="D115" s="255"/>
      <c r="E115" s="72"/>
      <c r="F115" s="259"/>
      <c r="G115" s="260"/>
      <c r="H115" s="260"/>
      <c r="I115" s="260"/>
      <c r="J115" s="261"/>
      <c r="K115" s="168"/>
      <c r="L115" s="168"/>
      <c r="M115" s="168"/>
    </row>
    <row r="116" spans="2:13" ht="39" customHeight="1" x14ac:dyDescent="0.2">
      <c r="B116" s="68" t="s">
        <v>471</v>
      </c>
      <c r="C116" s="254" t="s">
        <v>479</v>
      </c>
      <c r="D116" s="255"/>
      <c r="E116" s="72"/>
      <c r="F116" s="179"/>
      <c r="G116" s="180"/>
      <c r="H116" s="180"/>
      <c r="I116" s="180"/>
      <c r="J116" s="181"/>
      <c r="K116" s="168"/>
      <c r="L116" s="168"/>
      <c r="M116" s="168"/>
    </row>
    <row r="117" spans="2:13" ht="31.5" customHeight="1" x14ac:dyDescent="0.2">
      <c r="B117" s="68" t="s">
        <v>472</v>
      </c>
      <c r="C117" s="254" t="s">
        <v>475</v>
      </c>
      <c r="D117" s="255"/>
      <c r="E117" s="169"/>
      <c r="F117" s="256"/>
      <c r="G117" s="257"/>
      <c r="H117" s="257"/>
      <c r="I117" s="257"/>
      <c r="J117" s="258"/>
      <c r="K117" s="167"/>
      <c r="L117" s="167"/>
      <c r="M117" s="167"/>
    </row>
    <row r="118" spans="2:13" ht="31.5" customHeight="1" x14ac:dyDescent="0.2">
      <c r="B118" s="68" t="s">
        <v>478</v>
      </c>
      <c r="C118" s="254" t="s">
        <v>476</v>
      </c>
      <c r="D118" s="255"/>
      <c r="E118" s="169"/>
      <c r="F118" s="256"/>
      <c r="G118" s="257"/>
      <c r="H118" s="257"/>
      <c r="I118" s="257"/>
      <c r="J118" s="258"/>
      <c r="K118" s="167"/>
      <c r="L118" s="167"/>
      <c r="M118" s="167"/>
    </row>
  </sheetData>
  <sheetProtection formatCells="0" formatColumns="0" formatRows="0" selectLockedCells="1"/>
  <autoFilter ref="B7:T102" xr:uid="{00000000-0009-0000-0000-000002000000}"/>
  <mergeCells count="52">
    <mergeCell ref="B55:F55"/>
    <mergeCell ref="I55:J55"/>
    <mergeCell ref="B2:B5"/>
    <mergeCell ref="D2:E2"/>
    <mergeCell ref="D3:E3"/>
    <mergeCell ref="D4:E4"/>
    <mergeCell ref="D5:E5"/>
    <mergeCell ref="S6:T6"/>
    <mergeCell ref="B35:F35"/>
    <mergeCell ref="I35:J35"/>
    <mergeCell ref="B49:F49"/>
    <mergeCell ref="I49:J49"/>
    <mergeCell ref="C105:D105"/>
    <mergeCell ref="F105:J105"/>
    <mergeCell ref="B70:F70"/>
    <mergeCell ref="I70:J70"/>
    <mergeCell ref="B75:F75"/>
    <mergeCell ref="I75:J75"/>
    <mergeCell ref="B82:F82"/>
    <mergeCell ref="I82:J82"/>
    <mergeCell ref="C118:D118"/>
    <mergeCell ref="F118:J118"/>
    <mergeCell ref="Z6:AA6"/>
    <mergeCell ref="K6:R6"/>
    <mergeCell ref="C113:D113"/>
    <mergeCell ref="F113:J113"/>
    <mergeCell ref="C114:D114"/>
    <mergeCell ref="F114:J114"/>
    <mergeCell ref="C115:D115"/>
    <mergeCell ref="F115:J115"/>
    <mergeCell ref="C109:D109"/>
    <mergeCell ref="F109:J109"/>
    <mergeCell ref="C110:D110"/>
    <mergeCell ref="F110:J110"/>
    <mergeCell ref="C112:D112"/>
    <mergeCell ref="F112:J112"/>
    <mergeCell ref="U6:Y6"/>
    <mergeCell ref="K5:T5"/>
    <mergeCell ref="U5:AA5"/>
    <mergeCell ref="C116:D116"/>
    <mergeCell ref="C117:D117"/>
    <mergeCell ref="F117:J117"/>
    <mergeCell ref="C106:D106"/>
    <mergeCell ref="F106:J106"/>
    <mergeCell ref="C107:D107"/>
    <mergeCell ref="F107:J107"/>
    <mergeCell ref="C108:D108"/>
    <mergeCell ref="F108:J108"/>
    <mergeCell ref="B94:F94"/>
    <mergeCell ref="I94:J94"/>
    <mergeCell ref="B101:F101"/>
    <mergeCell ref="I101:J101"/>
  </mergeCells>
  <conditionalFormatting sqref="N103:N105">
    <cfRule type="expression" dxfId="13" priority="8">
      <formula>OR(AND(I105="No",J105="Satisfactory"),AND(I105="Yes",J105="Unsatisfactory"),J105="N/A", I105="No")</formula>
    </cfRule>
  </conditionalFormatting>
  <conditionalFormatting sqref="O103">
    <cfRule type="expression" dxfId="12" priority="9">
      <formula>(J108="Unsatisfactory")</formula>
    </cfRule>
  </conditionalFormatting>
  <conditionalFormatting sqref="P103">
    <cfRule type="expression" dxfId="11" priority="10">
      <formula>(J108="Unsatisfactory")</formula>
    </cfRule>
  </conditionalFormatting>
  <conditionalFormatting sqref="R103">
    <cfRule type="expression" dxfId="10" priority="11">
      <formula>(J108="Unsatisfactory")</formula>
    </cfRule>
  </conditionalFormatting>
  <conditionalFormatting sqref="S103">
    <cfRule type="expression" dxfId="9" priority="12">
      <formula>(J108="Unsatisfactory")</formula>
    </cfRule>
  </conditionalFormatting>
  <conditionalFormatting sqref="T103">
    <cfRule type="expression" dxfId="8" priority="13">
      <formula>(J108="Unsatisfactory")</formula>
    </cfRule>
  </conditionalFormatting>
  <conditionalFormatting sqref="Q103">
    <cfRule type="expression" dxfId="7" priority="14">
      <formula>J108="Unsatisfactory"</formula>
    </cfRule>
  </conditionalFormatting>
  <conditionalFormatting sqref="U103:U105">
    <cfRule type="expression" dxfId="6" priority="1">
      <formula>OR(AND(S105="No",T105="Satisfactory"),AND(S105="Yes",T105="Unsatisfactory"),T105="N/A", S105="No")</formula>
    </cfRule>
  </conditionalFormatting>
  <conditionalFormatting sqref="V103">
    <cfRule type="expression" dxfId="5" priority="2">
      <formula>(T108="Unsatisfactory")</formula>
    </cfRule>
  </conditionalFormatting>
  <conditionalFormatting sqref="W103">
    <cfRule type="expression" dxfId="4" priority="3">
      <formula>(T108="Unsatisfactory")</formula>
    </cfRule>
  </conditionalFormatting>
  <conditionalFormatting sqref="Y103">
    <cfRule type="expression" dxfId="3" priority="4">
      <formula>(T108="Unsatisfactory")</formula>
    </cfRule>
  </conditionalFormatting>
  <conditionalFormatting sqref="Z103">
    <cfRule type="expression" dxfId="2" priority="5">
      <formula>(T108="Unsatisfactory")</formula>
    </cfRule>
  </conditionalFormatting>
  <conditionalFormatting sqref="AA103">
    <cfRule type="expression" dxfId="1" priority="6">
      <formula>(T108="Unsatisfactory")</formula>
    </cfRule>
  </conditionalFormatting>
  <conditionalFormatting sqref="X103">
    <cfRule type="expression" dxfId="0" priority="7">
      <formula>T108="Unsatisfactory"</formula>
    </cfRule>
  </conditionalFormatting>
  <pageMargins left="0.70866141732283472" right="0.70866141732283472" top="0.74803149606299213" bottom="0.74803149606299213" header="0.31496062992125984" footer="0.31496062992125984"/>
  <pageSetup paperSize="8" scale="59" fitToHeight="0" orientation="landscape" r:id="rId1"/>
  <rowBreaks count="2" manualBreakCount="2">
    <brk id="49" max="16383" man="1"/>
    <brk id="5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B1:AA118"/>
  <sheetViews>
    <sheetView showGridLines="0" topLeftCell="A72" zoomScale="90" zoomScaleNormal="90" zoomScaleSheetLayoutView="90" zoomScalePageLayoutView="62" workbookViewId="0">
      <selection activeCell="G74" sqref="G74"/>
    </sheetView>
  </sheetViews>
  <sheetFormatPr baseColWidth="10" defaultColWidth="9.1640625" defaultRowHeight="12" x14ac:dyDescent="0.2"/>
  <cols>
    <col min="1" max="1" width="1.5" style="97" customWidth="1"/>
    <col min="2" max="2" width="12.83203125" style="96" customWidth="1"/>
    <col min="3" max="3" width="14.5" style="97" bestFit="1" customWidth="1"/>
    <col min="4" max="4" width="32.1640625" style="97" customWidth="1"/>
    <col min="5" max="5" width="7.33203125" style="96" customWidth="1"/>
    <col min="6" max="6" width="17.33203125" style="97" customWidth="1"/>
    <col min="7" max="7" width="11.83203125" style="98" customWidth="1"/>
    <col min="8" max="8" width="61.5" style="97" customWidth="1"/>
    <col min="9" max="9" width="13" style="96" customWidth="1"/>
    <col min="10" max="13" width="13" style="128" customWidth="1"/>
    <col min="14" max="14" width="24.5" style="128" customWidth="1"/>
    <col min="15" max="20" width="24.5" style="97" customWidth="1"/>
    <col min="21" max="21" width="24.5" style="128" customWidth="1"/>
    <col min="22" max="27" width="24.5" style="97" customWidth="1"/>
    <col min="28" max="29" width="9.1640625" style="97"/>
    <col min="30" max="30" width="9.1640625" style="97" customWidth="1"/>
    <col min="31" max="31" width="7.83203125" style="97" bestFit="1" customWidth="1"/>
    <col min="32" max="16384" width="9.1640625" style="97"/>
  </cols>
  <sheetData>
    <row r="1" spans="2:27" ht="21.75" customHeight="1" x14ac:dyDescent="0.2">
      <c r="D1" s="127"/>
      <c r="E1" s="127"/>
      <c r="F1" s="103" t="s">
        <v>481</v>
      </c>
      <c r="N1" s="170"/>
      <c r="U1" s="170"/>
    </row>
    <row r="2" spans="2:27" ht="25.5" customHeight="1" x14ac:dyDescent="0.2">
      <c r="B2" s="248" t="s">
        <v>482</v>
      </c>
      <c r="C2" s="127" t="s">
        <v>483</v>
      </c>
      <c r="D2" s="266"/>
      <c r="E2" s="267"/>
      <c r="F2" s="104"/>
      <c r="H2" s="130"/>
      <c r="I2" s="131"/>
      <c r="J2" s="132"/>
      <c r="K2" s="132"/>
      <c r="L2" s="132"/>
      <c r="M2" s="132"/>
      <c r="N2" s="171" t="s">
        <v>484</v>
      </c>
      <c r="U2" s="171" t="s">
        <v>484</v>
      </c>
    </row>
    <row r="3" spans="2:27" ht="25.5" customHeight="1" x14ac:dyDescent="0.2">
      <c r="B3" s="249"/>
      <c r="C3" s="172" t="s">
        <v>485</v>
      </c>
      <c r="D3" s="266"/>
      <c r="E3" s="267"/>
      <c r="F3" s="104"/>
      <c r="H3" s="130"/>
      <c r="I3" s="131"/>
      <c r="J3" s="132"/>
      <c r="K3" s="132"/>
      <c r="L3" s="132"/>
      <c r="M3" s="132"/>
      <c r="N3" s="171" t="s">
        <v>486</v>
      </c>
      <c r="U3" s="171" t="s">
        <v>486</v>
      </c>
    </row>
    <row r="4" spans="2:27" ht="25.5" customHeight="1" x14ac:dyDescent="0.2">
      <c r="B4" s="249"/>
      <c r="C4" s="172" t="s">
        <v>487</v>
      </c>
      <c r="D4" s="266"/>
      <c r="E4" s="267"/>
      <c r="F4" s="104"/>
      <c r="H4" s="130"/>
      <c r="I4" s="131"/>
      <c r="J4" s="132"/>
      <c r="K4" s="132"/>
      <c r="L4" s="132"/>
      <c r="M4" s="132"/>
      <c r="N4" s="171" t="s">
        <v>488</v>
      </c>
      <c r="U4" s="171" t="s">
        <v>488</v>
      </c>
    </row>
    <row r="5" spans="2:27" ht="23.25" customHeight="1" thickBot="1" x14ac:dyDescent="0.25">
      <c r="B5" s="250"/>
      <c r="C5" s="173" t="s">
        <v>489</v>
      </c>
      <c r="D5" s="266"/>
      <c r="E5" s="267"/>
      <c r="F5" s="104"/>
      <c r="K5" s="252" t="s">
        <v>1787</v>
      </c>
      <c r="L5" s="252"/>
      <c r="M5" s="252"/>
      <c r="N5" s="252"/>
      <c r="O5" s="252"/>
      <c r="P5" s="252"/>
      <c r="Q5" s="252"/>
      <c r="R5" s="252"/>
      <c r="S5" s="252"/>
      <c r="T5" s="252"/>
      <c r="U5" s="253" t="s">
        <v>1786</v>
      </c>
      <c r="V5" s="253"/>
      <c r="W5" s="253"/>
      <c r="X5" s="253"/>
      <c r="Y5" s="253"/>
      <c r="Z5" s="253"/>
      <c r="AA5" s="253"/>
    </row>
    <row r="6" spans="2:27" ht="12.75" customHeight="1" thickBot="1" x14ac:dyDescent="0.25">
      <c r="I6" s="268" t="s">
        <v>1786</v>
      </c>
      <c r="J6" s="269"/>
      <c r="K6" s="227" t="s">
        <v>1007</v>
      </c>
      <c r="L6" s="227"/>
      <c r="M6" s="227" t="s">
        <v>994</v>
      </c>
      <c r="N6" s="227"/>
      <c r="O6" s="227" t="s">
        <v>994</v>
      </c>
      <c r="P6" s="227"/>
      <c r="Q6" s="227" t="s">
        <v>994</v>
      </c>
      <c r="R6" s="228"/>
      <c r="S6" s="223" t="s">
        <v>490</v>
      </c>
      <c r="T6" s="224"/>
      <c r="U6" s="213" t="s">
        <v>1007</v>
      </c>
      <c r="V6" s="226"/>
      <c r="W6" s="226"/>
      <c r="X6" s="226"/>
      <c r="Y6" s="214"/>
      <c r="Z6" s="264" t="s">
        <v>490</v>
      </c>
      <c r="AA6" s="265"/>
    </row>
    <row r="7" spans="2:27" s="138" customFormat="1" ht="51.75" customHeight="1" thickBot="1" x14ac:dyDescent="0.25">
      <c r="B7" s="61" t="s">
        <v>491</v>
      </c>
      <c r="C7" s="62" t="s">
        <v>492</v>
      </c>
      <c r="D7" s="62" t="s">
        <v>493</v>
      </c>
      <c r="E7" s="62" t="s">
        <v>494</v>
      </c>
      <c r="F7" s="62" t="s">
        <v>495</v>
      </c>
      <c r="G7" s="62" t="s">
        <v>496</v>
      </c>
      <c r="H7" s="62" t="s">
        <v>497</v>
      </c>
      <c r="I7" s="135" t="s">
        <v>997</v>
      </c>
      <c r="J7" s="135" t="s">
        <v>998</v>
      </c>
      <c r="K7" s="62" t="s">
        <v>997</v>
      </c>
      <c r="L7" s="62" t="s">
        <v>998</v>
      </c>
      <c r="M7" s="62" t="s">
        <v>1008</v>
      </c>
      <c r="N7" s="62" t="s">
        <v>498</v>
      </c>
      <c r="O7" s="62" t="s">
        <v>499</v>
      </c>
      <c r="P7" s="62" t="s">
        <v>500</v>
      </c>
      <c r="Q7" s="62" t="s">
        <v>501</v>
      </c>
      <c r="R7" s="62" t="s">
        <v>502</v>
      </c>
      <c r="S7" s="64" t="s">
        <v>503</v>
      </c>
      <c r="T7" s="65" t="s">
        <v>504</v>
      </c>
      <c r="U7" s="135" t="s">
        <v>645</v>
      </c>
      <c r="V7" s="135" t="s">
        <v>999</v>
      </c>
      <c r="W7" s="135" t="s">
        <v>1000</v>
      </c>
      <c r="X7" s="135" t="s">
        <v>501</v>
      </c>
      <c r="Y7" s="135" t="s">
        <v>1001</v>
      </c>
      <c r="Z7" s="136" t="s">
        <v>1002</v>
      </c>
      <c r="AA7" s="137" t="s">
        <v>504</v>
      </c>
    </row>
    <row r="8" spans="2:27" s="142" customFormat="1" ht="24" customHeight="1" x14ac:dyDescent="0.2">
      <c r="B8" s="66" t="s">
        <v>505</v>
      </c>
      <c r="C8" s="67"/>
      <c r="D8" s="67"/>
      <c r="E8" s="67"/>
      <c r="F8" s="67"/>
      <c r="G8" s="67"/>
      <c r="H8" s="67"/>
      <c r="I8" s="139"/>
      <c r="J8" s="139"/>
      <c r="K8" s="67"/>
      <c r="L8" s="67"/>
      <c r="M8" s="67"/>
      <c r="N8" s="67"/>
      <c r="O8" s="67"/>
      <c r="P8" s="67"/>
      <c r="Q8" s="67"/>
      <c r="R8" s="67"/>
      <c r="S8" s="67"/>
      <c r="T8" s="140"/>
      <c r="U8" s="139"/>
      <c r="V8" s="139"/>
      <c r="W8" s="139"/>
      <c r="X8" s="139"/>
      <c r="Y8" s="139"/>
      <c r="Z8" s="139"/>
      <c r="AA8" s="141"/>
    </row>
    <row r="9" spans="2:27" ht="48" customHeight="1" x14ac:dyDescent="0.2">
      <c r="B9" s="68" t="s">
        <v>12</v>
      </c>
      <c r="C9" s="69" t="s">
        <v>506</v>
      </c>
      <c r="D9" s="69" t="s">
        <v>507</v>
      </c>
      <c r="E9" s="70" t="s">
        <v>129</v>
      </c>
      <c r="F9" s="69" t="s">
        <v>508</v>
      </c>
      <c r="G9" s="71" t="s">
        <v>150</v>
      </c>
      <c r="H9" s="76" t="s">
        <v>509</v>
      </c>
      <c r="I9" s="143" t="s">
        <v>511</v>
      </c>
      <c r="J9" s="143" t="s">
        <v>510</v>
      </c>
      <c r="K9" s="143"/>
      <c r="L9" s="143"/>
      <c r="M9" s="143"/>
      <c r="N9" s="145"/>
      <c r="O9" s="145"/>
      <c r="P9" s="145"/>
      <c r="Q9" s="146" t="s">
        <v>511</v>
      </c>
      <c r="R9" s="145"/>
      <c r="S9" s="145"/>
      <c r="T9" s="145"/>
      <c r="U9" s="147"/>
      <c r="V9" s="147"/>
      <c r="W9" s="147"/>
      <c r="X9" s="148" t="s">
        <v>511</v>
      </c>
      <c r="Y9" s="147"/>
      <c r="Z9" s="147"/>
      <c r="AA9" s="147"/>
    </row>
    <row r="10" spans="2:27" ht="39" x14ac:dyDescent="0.2">
      <c r="B10" s="68" t="s">
        <v>12</v>
      </c>
      <c r="C10" s="69" t="s">
        <v>506</v>
      </c>
      <c r="D10" s="69" t="s">
        <v>507</v>
      </c>
      <c r="E10" s="70" t="s">
        <v>129</v>
      </c>
      <c r="F10" s="69" t="s">
        <v>508</v>
      </c>
      <c r="G10" s="71" t="s">
        <v>152</v>
      </c>
      <c r="H10" s="189" t="s">
        <v>1485</v>
      </c>
      <c r="I10" s="143" t="s">
        <v>510</v>
      </c>
      <c r="J10" s="143" t="s">
        <v>510</v>
      </c>
      <c r="K10" s="143"/>
      <c r="L10" s="143"/>
      <c r="M10" s="143"/>
      <c r="N10" s="145"/>
      <c r="O10" s="145"/>
      <c r="P10" s="145"/>
      <c r="Q10" s="146" t="s">
        <v>511</v>
      </c>
      <c r="R10" s="145"/>
      <c r="S10" s="145"/>
      <c r="T10" s="145"/>
      <c r="U10" s="147"/>
      <c r="V10" s="147"/>
      <c r="W10" s="147"/>
      <c r="X10" s="148" t="s">
        <v>511</v>
      </c>
      <c r="Y10" s="147"/>
      <c r="Z10" s="147"/>
      <c r="AA10" s="147"/>
    </row>
    <row r="11" spans="2:27" ht="39" x14ac:dyDescent="0.2">
      <c r="B11" s="73" t="s">
        <v>12</v>
      </c>
      <c r="C11" s="69" t="s">
        <v>506</v>
      </c>
      <c r="D11" s="69" t="s">
        <v>507</v>
      </c>
      <c r="E11" s="70" t="s">
        <v>129</v>
      </c>
      <c r="F11" s="69" t="s">
        <v>508</v>
      </c>
      <c r="G11" s="71" t="s">
        <v>440</v>
      </c>
      <c r="H11" s="76" t="s">
        <v>1486</v>
      </c>
      <c r="I11" s="143" t="s">
        <v>510</v>
      </c>
      <c r="J11" s="143" t="s">
        <v>510</v>
      </c>
      <c r="K11" s="143"/>
      <c r="L11" s="143"/>
      <c r="M11" s="143"/>
      <c r="N11" s="145"/>
      <c r="O11" s="145"/>
      <c r="P11" s="145"/>
      <c r="Q11" s="146" t="s">
        <v>511</v>
      </c>
      <c r="R11" s="145"/>
      <c r="S11" s="145"/>
      <c r="T11" s="145"/>
      <c r="U11" s="147"/>
      <c r="V11" s="147"/>
      <c r="W11" s="147"/>
      <c r="X11" s="148" t="s">
        <v>511</v>
      </c>
      <c r="Y11" s="147"/>
      <c r="Z11" s="147"/>
      <c r="AA11" s="147"/>
    </row>
    <row r="12" spans="2:27" ht="39" x14ac:dyDescent="0.2">
      <c r="B12" s="68" t="s">
        <v>12</v>
      </c>
      <c r="C12" s="69" t="s">
        <v>506</v>
      </c>
      <c r="D12" s="69" t="s">
        <v>507</v>
      </c>
      <c r="E12" s="70" t="s">
        <v>129</v>
      </c>
      <c r="F12" s="69" t="s">
        <v>508</v>
      </c>
      <c r="G12" s="71" t="s">
        <v>153</v>
      </c>
      <c r="H12" s="76" t="s">
        <v>512</v>
      </c>
      <c r="I12" s="143" t="s">
        <v>510</v>
      </c>
      <c r="J12" s="143" t="s">
        <v>510</v>
      </c>
      <c r="K12" s="143"/>
      <c r="L12" s="143"/>
      <c r="M12" s="143"/>
      <c r="N12" s="145"/>
      <c r="O12" s="145"/>
      <c r="P12" s="145"/>
      <c r="Q12" s="146" t="s">
        <v>511</v>
      </c>
      <c r="R12" s="145"/>
      <c r="S12" s="145"/>
      <c r="T12" s="145"/>
      <c r="U12" s="147"/>
      <c r="V12" s="147"/>
      <c r="W12" s="147"/>
      <c r="X12" s="148" t="s">
        <v>511</v>
      </c>
      <c r="Y12" s="147"/>
      <c r="Z12" s="147"/>
      <c r="AA12" s="147"/>
    </row>
    <row r="13" spans="2:27" ht="57" customHeight="1" x14ac:dyDescent="0.2">
      <c r="B13" s="68" t="s">
        <v>12</v>
      </c>
      <c r="C13" s="69" t="s">
        <v>506</v>
      </c>
      <c r="D13" s="69" t="s">
        <v>507</v>
      </c>
      <c r="E13" s="70" t="s">
        <v>130</v>
      </c>
      <c r="F13" s="69" t="s">
        <v>513</v>
      </c>
      <c r="G13" s="71" t="s">
        <v>154</v>
      </c>
      <c r="H13" s="72" t="s">
        <v>514</v>
      </c>
      <c r="I13" s="143" t="s">
        <v>510</v>
      </c>
      <c r="J13" s="143" t="s">
        <v>510</v>
      </c>
      <c r="K13" s="143"/>
      <c r="L13" s="143"/>
      <c r="M13" s="143"/>
      <c r="N13" s="145"/>
      <c r="O13" s="145"/>
      <c r="P13" s="145"/>
      <c r="Q13" s="146" t="s">
        <v>511</v>
      </c>
      <c r="R13" s="145"/>
      <c r="S13" s="145"/>
      <c r="T13" s="145"/>
      <c r="U13" s="147"/>
      <c r="V13" s="147"/>
      <c r="W13" s="147"/>
      <c r="X13" s="148" t="s">
        <v>511</v>
      </c>
      <c r="Y13" s="147"/>
      <c r="Z13" s="147"/>
      <c r="AA13" s="147"/>
    </row>
    <row r="14" spans="2:27" ht="44.25" customHeight="1" x14ac:dyDescent="0.2">
      <c r="B14" s="68" t="s">
        <v>12</v>
      </c>
      <c r="C14" s="69" t="s">
        <v>506</v>
      </c>
      <c r="D14" s="69" t="s">
        <v>507</v>
      </c>
      <c r="E14" s="70" t="s">
        <v>130</v>
      </c>
      <c r="F14" s="69" t="s">
        <v>513</v>
      </c>
      <c r="G14" s="71" t="s">
        <v>151</v>
      </c>
      <c r="H14" s="72" t="s">
        <v>515</v>
      </c>
      <c r="I14" s="143" t="s">
        <v>510</v>
      </c>
      <c r="J14" s="143" t="s">
        <v>510</v>
      </c>
      <c r="K14" s="143"/>
      <c r="L14" s="143"/>
      <c r="M14" s="143"/>
      <c r="N14" s="145"/>
      <c r="O14" s="145"/>
      <c r="P14" s="145"/>
      <c r="Q14" s="146" t="s">
        <v>511</v>
      </c>
      <c r="R14" s="145"/>
      <c r="S14" s="145"/>
      <c r="T14" s="145"/>
      <c r="U14" s="147"/>
      <c r="V14" s="147"/>
      <c r="W14" s="147"/>
      <c r="X14" s="148" t="s">
        <v>511</v>
      </c>
      <c r="Y14" s="147"/>
      <c r="Z14" s="147"/>
      <c r="AA14" s="147"/>
    </row>
    <row r="15" spans="2:27" ht="26" x14ac:dyDescent="0.2">
      <c r="B15" s="68" t="s">
        <v>12</v>
      </c>
      <c r="C15" s="69" t="s">
        <v>506</v>
      </c>
      <c r="D15" s="69" t="s">
        <v>507</v>
      </c>
      <c r="E15" s="70" t="s">
        <v>130</v>
      </c>
      <c r="F15" s="69" t="s">
        <v>513</v>
      </c>
      <c r="G15" s="71" t="s">
        <v>155</v>
      </c>
      <c r="H15" s="76" t="s">
        <v>1116</v>
      </c>
      <c r="I15" s="143" t="s">
        <v>510</v>
      </c>
      <c r="J15" s="143" t="s">
        <v>510</v>
      </c>
      <c r="K15" s="143"/>
      <c r="L15" s="143"/>
      <c r="M15" s="143"/>
      <c r="N15" s="145"/>
      <c r="O15" s="145"/>
      <c r="P15" s="145"/>
      <c r="Q15" s="146" t="s">
        <v>511</v>
      </c>
      <c r="R15" s="145"/>
      <c r="S15" s="145"/>
      <c r="T15" s="145"/>
      <c r="U15" s="147"/>
      <c r="V15" s="147"/>
      <c r="W15" s="147"/>
      <c r="X15" s="148" t="s">
        <v>511</v>
      </c>
      <c r="Y15" s="147"/>
      <c r="Z15" s="147"/>
      <c r="AA15" s="147"/>
    </row>
    <row r="16" spans="2:27" ht="26" x14ac:dyDescent="0.2">
      <c r="B16" s="68" t="s">
        <v>12</v>
      </c>
      <c r="C16" s="69" t="s">
        <v>506</v>
      </c>
      <c r="D16" s="69" t="s">
        <v>507</v>
      </c>
      <c r="E16" s="70" t="s">
        <v>130</v>
      </c>
      <c r="F16" s="69" t="s">
        <v>513</v>
      </c>
      <c r="G16" s="71" t="s">
        <v>156</v>
      </c>
      <c r="H16" s="72" t="s">
        <v>516</v>
      </c>
      <c r="I16" s="143" t="s">
        <v>510</v>
      </c>
      <c r="J16" s="143" t="s">
        <v>510</v>
      </c>
      <c r="K16" s="143"/>
      <c r="L16" s="143"/>
      <c r="M16" s="143"/>
      <c r="N16" s="145"/>
      <c r="O16" s="145"/>
      <c r="P16" s="145"/>
      <c r="Q16" s="146" t="s">
        <v>511</v>
      </c>
      <c r="R16" s="145"/>
      <c r="S16" s="145"/>
      <c r="T16" s="145"/>
      <c r="U16" s="147"/>
      <c r="V16" s="147"/>
      <c r="W16" s="147"/>
      <c r="X16" s="148" t="s">
        <v>511</v>
      </c>
      <c r="Y16" s="147"/>
      <c r="Z16" s="147"/>
      <c r="AA16" s="147"/>
    </row>
    <row r="17" spans="2:27" ht="39" x14ac:dyDescent="0.2">
      <c r="B17" s="68" t="s">
        <v>12</v>
      </c>
      <c r="C17" s="69" t="s">
        <v>506</v>
      </c>
      <c r="D17" s="69" t="s">
        <v>507</v>
      </c>
      <c r="E17" s="70" t="s">
        <v>130</v>
      </c>
      <c r="F17" s="69" t="s">
        <v>513</v>
      </c>
      <c r="G17" s="71" t="s">
        <v>157</v>
      </c>
      <c r="H17" s="72" t="s">
        <v>517</v>
      </c>
      <c r="I17" s="143" t="s">
        <v>510</v>
      </c>
      <c r="J17" s="143" t="s">
        <v>510</v>
      </c>
      <c r="K17" s="143"/>
      <c r="L17" s="143"/>
      <c r="M17" s="143"/>
      <c r="N17" s="145"/>
      <c r="O17" s="145"/>
      <c r="P17" s="145"/>
      <c r="Q17" s="146" t="s">
        <v>511</v>
      </c>
      <c r="R17" s="145"/>
      <c r="S17" s="145"/>
      <c r="T17" s="145"/>
      <c r="U17" s="147"/>
      <c r="V17" s="147"/>
      <c r="W17" s="147"/>
      <c r="X17" s="148" t="s">
        <v>511</v>
      </c>
      <c r="Y17" s="147"/>
      <c r="Z17" s="147"/>
      <c r="AA17" s="147"/>
    </row>
    <row r="18" spans="2:27" ht="26" x14ac:dyDescent="0.2">
      <c r="B18" s="75" t="s">
        <v>12</v>
      </c>
      <c r="C18" s="69" t="s">
        <v>506</v>
      </c>
      <c r="D18" s="69" t="s">
        <v>507</v>
      </c>
      <c r="E18" s="70" t="s">
        <v>130</v>
      </c>
      <c r="F18" s="69" t="s">
        <v>513</v>
      </c>
      <c r="G18" s="71" t="s">
        <v>158</v>
      </c>
      <c r="H18" s="76" t="s">
        <v>518</v>
      </c>
      <c r="I18" s="143" t="s">
        <v>510</v>
      </c>
      <c r="J18" s="143" t="s">
        <v>510</v>
      </c>
      <c r="K18" s="143"/>
      <c r="L18" s="143"/>
      <c r="M18" s="143"/>
      <c r="N18" s="145"/>
      <c r="O18" s="145"/>
      <c r="P18" s="145"/>
      <c r="Q18" s="146" t="s">
        <v>511</v>
      </c>
      <c r="R18" s="145"/>
      <c r="S18" s="145"/>
      <c r="T18" s="145"/>
      <c r="U18" s="147"/>
      <c r="V18" s="147"/>
      <c r="W18" s="147"/>
      <c r="X18" s="148" t="s">
        <v>511</v>
      </c>
      <c r="Y18" s="147"/>
      <c r="Z18" s="147"/>
      <c r="AA18" s="147"/>
    </row>
    <row r="19" spans="2:27" ht="26" x14ac:dyDescent="0.2">
      <c r="B19" s="68" t="s">
        <v>12</v>
      </c>
      <c r="C19" s="69" t="s">
        <v>506</v>
      </c>
      <c r="D19" s="69" t="s">
        <v>507</v>
      </c>
      <c r="E19" s="70" t="s">
        <v>131</v>
      </c>
      <c r="F19" s="69" t="s">
        <v>519</v>
      </c>
      <c r="G19" s="71" t="s">
        <v>159</v>
      </c>
      <c r="H19" s="76" t="s">
        <v>1117</v>
      </c>
      <c r="I19" s="143" t="s">
        <v>510</v>
      </c>
      <c r="J19" s="143" t="s">
        <v>510</v>
      </c>
      <c r="K19" s="143"/>
      <c r="L19" s="143"/>
      <c r="M19" s="143"/>
      <c r="N19" s="145"/>
      <c r="O19" s="145"/>
      <c r="P19" s="145"/>
      <c r="Q19" s="146" t="s">
        <v>511</v>
      </c>
      <c r="R19" s="145"/>
      <c r="S19" s="145"/>
      <c r="T19" s="145"/>
      <c r="U19" s="147"/>
      <c r="V19" s="147"/>
      <c r="W19" s="147"/>
      <c r="X19" s="148" t="s">
        <v>511</v>
      </c>
      <c r="Y19" s="147"/>
      <c r="Z19" s="147"/>
      <c r="AA19" s="147"/>
    </row>
    <row r="20" spans="2:27" ht="26" x14ac:dyDescent="0.2">
      <c r="B20" s="68" t="s">
        <v>12</v>
      </c>
      <c r="C20" s="69" t="s">
        <v>506</v>
      </c>
      <c r="D20" s="69" t="s">
        <v>507</v>
      </c>
      <c r="E20" s="70" t="s">
        <v>131</v>
      </c>
      <c r="F20" s="69" t="s">
        <v>519</v>
      </c>
      <c r="G20" s="71" t="s">
        <v>161</v>
      </c>
      <c r="H20" s="72" t="s">
        <v>520</v>
      </c>
      <c r="I20" s="143" t="s">
        <v>510</v>
      </c>
      <c r="J20" s="143" t="s">
        <v>510</v>
      </c>
      <c r="K20" s="143"/>
      <c r="L20" s="143"/>
      <c r="M20" s="143"/>
      <c r="N20" s="145"/>
      <c r="O20" s="145"/>
      <c r="P20" s="145"/>
      <c r="Q20" s="146" t="s">
        <v>511</v>
      </c>
      <c r="R20" s="145"/>
      <c r="S20" s="145"/>
      <c r="T20" s="145"/>
      <c r="U20" s="147"/>
      <c r="V20" s="147"/>
      <c r="W20" s="147"/>
      <c r="X20" s="148" t="s">
        <v>511</v>
      </c>
      <c r="Y20" s="147"/>
      <c r="Z20" s="147"/>
      <c r="AA20" s="147"/>
    </row>
    <row r="21" spans="2:27" ht="46.5" customHeight="1" x14ac:dyDescent="0.2">
      <c r="B21" s="75" t="s">
        <v>12</v>
      </c>
      <c r="C21" s="69" t="s">
        <v>506</v>
      </c>
      <c r="D21" s="77" t="s">
        <v>521</v>
      </c>
      <c r="E21" s="68" t="s">
        <v>132</v>
      </c>
      <c r="F21" s="77" t="s">
        <v>522</v>
      </c>
      <c r="G21" s="71" t="s">
        <v>160</v>
      </c>
      <c r="H21" s="72" t="s">
        <v>523</v>
      </c>
      <c r="I21" s="143" t="s">
        <v>510</v>
      </c>
      <c r="J21" s="143" t="s">
        <v>510</v>
      </c>
      <c r="K21" s="143"/>
      <c r="L21" s="143"/>
      <c r="M21" s="143"/>
      <c r="N21" s="145"/>
      <c r="O21" s="145"/>
      <c r="P21" s="145"/>
      <c r="Q21" s="146" t="s">
        <v>511</v>
      </c>
      <c r="R21" s="145"/>
      <c r="S21" s="145"/>
      <c r="T21" s="145"/>
      <c r="U21" s="147"/>
      <c r="V21" s="147"/>
      <c r="W21" s="147"/>
      <c r="X21" s="148" t="s">
        <v>511</v>
      </c>
      <c r="Y21" s="147"/>
      <c r="Z21" s="147"/>
      <c r="AA21" s="147"/>
    </row>
    <row r="22" spans="2:27" ht="26" x14ac:dyDescent="0.2">
      <c r="B22" s="68" t="s">
        <v>12</v>
      </c>
      <c r="C22" s="69" t="s">
        <v>506</v>
      </c>
      <c r="D22" s="69" t="s">
        <v>524</v>
      </c>
      <c r="E22" s="70" t="s">
        <v>133</v>
      </c>
      <c r="F22" s="69" t="s">
        <v>525</v>
      </c>
      <c r="G22" s="71" t="s">
        <v>162</v>
      </c>
      <c r="H22" s="72" t="s">
        <v>526</v>
      </c>
      <c r="I22" s="143" t="s">
        <v>510</v>
      </c>
      <c r="J22" s="143" t="s">
        <v>510</v>
      </c>
      <c r="K22" s="143"/>
      <c r="L22" s="143"/>
      <c r="M22" s="143"/>
      <c r="N22" s="145"/>
      <c r="O22" s="145"/>
      <c r="P22" s="145"/>
      <c r="Q22" s="146" t="s">
        <v>511</v>
      </c>
      <c r="R22" s="145"/>
      <c r="S22" s="145"/>
      <c r="T22" s="145"/>
      <c r="U22" s="147"/>
      <c r="V22" s="147"/>
      <c r="W22" s="147"/>
      <c r="X22" s="148" t="s">
        <v>511</v>
      </c>
      <c r="Y22" s="147"/>
      <c r="Z22" s="147"/>
      <c r="AA22" s="147"/>
    </row>
    <row r="23" spans="2:27" ht="26" x14ac:dyDescent="0.2">
      <c r="B23" s="68" t="s">
        <v>12</v>
      </c>
      <c r="C23" s="69" t="s">
        <v>506</v>
      </c>
      <c r="D23" s="69" t="s">
        <v>524</v>
      </c>
      <c r="E23" s="70" t="s">
        <v>134</v>
      </c>
      <c r="F23" s="69" t="s">
        <v>527</v>
      </c>
      <c r="G23" s="71" t="s">
        <v>163</v>
      </c>
      <c r="H23" s="76" t="s">
        <v>1118</v>
      </c>
      <c r="I23" s="143" t="s">
        <v>510</v>
      </c>
      <c r="J23" s="143" t="s">
        <v>510</v>
      </c>
      <c r="K23" s="143"/>
      <c r="L23" s="143"/>
      <c r="M23" s="143"/>
      <c r="N23" s="145"/>
      <c r="O23" s="145"/>
      <c r="P23" s="145"/>
      <c r="Q23" s="146" t="s">
        <v>511</v>
      </c>
      <c r="R23" s="145"/>
      <c r="S23" s="145"/>
      <c r="T23" s="145"/>
      <c r="U23" s="147"/>
      <c r="V23" s="147"/>
      <c r="W23" s="147"/>
      <c r="X23" s="148" t="s">
        <v>511</v>
      </c>
      <c r="Y23" s="147"/>
      <c r="Z23" s="147"/>
      <c r="AA23" s="147"/>
    </row>
    <row r="24" spans="2:27" ht="26" x14ac:dyDescent="0.2">
      <c r="B24" s="68" t="s">
        <v>12</v>
      </c>
      <c r="C24" s="69" t="s">
        <v>506</v>
      </c>
      <c r="D24" s="69" t="s">
        <v>524</v>
      </c>
      <c r="E24" s="70" t="s">
        <v>134</v>
      </c>
      <c r="F24" s="69" t="s">
        <v>527</v>
      </c>
      <c r="G24" s="71" t="s">
        <v>441</v>
      </c>
      <c r="H24" s="72" t="s">
        <v>528</v>
      </c>
      <c r="I24" s="143" t="s">
        <v>510</v>
      </c>
      <c r="J24" s="143" t="s">
        <v>510</v>
      </c>
      <c r="K24" s="143"/>
      <c r="L24" s="143"/>
      <c r="M24" s="143"/>
      <c r="N24" s="145"/>
      <c r="O24" s="145"/>
      <c r="P24" s="145"/>
      <c r="Q24" s="146" t="s">
        <v>511</v>
      </c>
      <c r="R24" s="145"/>
      <c r="S24" s="145"/>
      <c r="T24" s="145"/>
      <c r="U24" s="147"/>
      <c r="V24" s="147"/>
      <c r="W24" s="147"/>
      <c r="X24" s="148" t="s">
        <v>511</v>
      </c>
      <c r="Y24" s="147"/>
      <c r="Z24" s="147"/>
      <c r="AA24" s="147"/>
    </row>
    <row r="25" spans="2:27" ht="45.75" customHeight="1" x14ac:dyDescent="0.2">
      <c r="B25" s="68" t="s">
        <v>12</v>
      </c>
      <c r="C25" s="69" t="s">
        <v>506</v>
      </c>
      <c r="D25" s="69" t="s">
        <v>524</v>
      </c>
      <c r="E25" s="70" t="s">
        <v>134</v>
      </c>
      <c r="F25" s="69" t="s">
        <v>527</v>
      </c>
      <c r="G25" s="71" t="s">
        <v>442</v>
      </c>
      <c r="H25" s="72" t="s">
        <v>529</v>
      </c>
      <c r="I25" s="143" t="s">
        <v>510</v>
      </c>
      <c r="J25" s="143" t="s">
        <v>510</v>
      </c>
      <c r="K25" s="143"/>
      <c r="L25" s="143"/>
      <c r="M25" s="143"/>
      <c r="N25" s="145"/>
      <c r="O25" s="145"/>
      <c r="P25" s="145"/>
      <c r="Q25" s="146" t="s">
        <v>511</v>
      </c>
      <c r="R25" s="145"/>
      <c r="S25" s="145"/>
      <c r="T25" s="145"/>
      <c r="U25" s="147"/>
      <c r="V25" s="147"/>
      <c r="W25" s="147"/>
      <c r="X25" s="148" t="s">
        <v>511</v>
      </c>
      <c r="Y25" s="147"/>
      <c r="Z25" s="147"/>
      <c r="AA25" s="147"/>
    </row>
    <row r="26" spans="2:27" ht="26" x14ac:dyDescent="0.2">
      <c r="B26" s="68" t="s">
        <v>12</v>
      </c>
      <c r="C26" s="69" t="s">
        <v>506</v>
      </c>
      <c r="D26" s="69" t="s">
        <v>530</v>
      </c>
      <c r="E26" s="70" t="s">
        <v>135</v>
      </c>
      <c r="F26" s="69" t="s">
        <v>531</v>
      </c>
      <c r="G26" s="71" t="s">
        <v>164</v>
      </c>
      <c r="H26" s="72" t="s">
        <v>532</v>
      </c>
      <c r="I26" s="143" t="s">
        <v>510</v>
      </c>
      <c r="J26" s="143" t="s">
        <v>510</v>
      </c>
      <c r="K26" s="143"/>
      <c r="L26" s="143"/>
      <c r="M26" s="143"/>
      <c r="N26" s="145"/>
      <c r="O26" s="145"/>
      <c r="P26" s="145"/>
      <c r="Q26" s="146" t="s">
        <v>511</v>
      </c>
      <c r="R26" s="145"/>
      <c r="S26" s="145"/>
      <c r="T26" s="145"/>
      <c r="U26" s="147"/>
      <c r="V26" s="147"/>
      <c r="W26" s="147"/>
      <c r="X26" s="148" t="s">
        <v>511</v>
      </c>
      <c r="Y26" s="147"/>
      <c r="Z26" s="147"/>
      <c r="AA26" s="147"/>
    </row>
    <row r="27" spans="2:27" ht="26" x14ac:dyDescent="0.2">
      <c r="B27" s="68" t="s">
        <v>12</v>
      </c>
      <c r="C27" s="69" t="s">
        <v>506</v>
      </c>
      <c r="D27" s="69" t="s">
        <v>533</v>
      </c>
      <c r="E27" s="70" t="s">
        <v>136</v>
      </c>
      <c r="F27" s="69" t="s">
        <v>534</v>
      </c>
      <c r="G27" s="71" t="s">
        <v>165</v>
      </c>
      <c r="H27" s="72" t="s">
        <v>535</v>
      </c>
      <c r="I27" s="143" t="s">
        <v>510</v>
      </c>
      <c r="J27" s="143" t="s">
        <v>510</v>
      </c>
      <c r="K27" s="143"/>
      <c r="L27" s="143"/>
      <c r="M27" s="143"/>
      <c r="N27" s="145"/>
      <c r="O27" s="145"/>
      <c r="P27" s="145"/>
      <c r="Q27" s="146" t="s">
        <v>511</v>
      </c>
      <c r="R27" s="145"/>
      <c r="S27" s="145"/>
      <c r="T27" s="145"/>
      <c r="U27" s="147"/>
      <c r="V27" s="147"/>
      <c r="W27" s="147"/>
      <c r="X27" s="148" t="s">
        <v>511</v>
      </c>
      <c r="Y27" s="147"/>
      <c r="Z27" s="147"/>
      <c r="AA27" s="147"/>
    </row>
    <row r="28" spans="2:27" ht="26" x14ac:dyDescent="0.2">
      <c r="B28" s="68" t="s">
        <v>12</v>
      </c>
      <c r="C28" s="69" t="s">
        <v>506</v>
      </c>
      <c r="D28" s="69" t="s">
        <v>533</v>
      </c>
      <c r="E28" s="70" t="s">
        <v>136</v>
      </c>
      <c r="F28" s="69" t="s">
        <v>534</v>
      </c>
      <c r="G28" s="71" t="s">
        <v>443</v>
      </c>
      <c r="H28" s="76" t="s">
        <v>536</v>
      </c>
      <c r="I28" s="143" t="s">
        <v>510</v>
      </c>
      <c r="J28" s="143" t="s">
        <v>510</v>
      </c>
      <c r="K28" s="143"/>
      <c r="L28" s="143"/>
      <c r="M28" s="143"/>
      <c r="N28" s="145"/>
      <c r="O28" s="145"/>
      <c r="P28" s="145"/>
      <c r="Q28" s="146" t="s">
        <v>511</v>
      </c>
      <c r="R28" s="145"/>
      <c r="S28" s="145"/>
      <c r="T28" s="145"/>
      <c r="U28" s="147"/>
      <c r="V28" s="147"/>
      <c r="W28" s="147"/>
      <c r="X28" s="148" t="s">
        <v>511</v>
      </c>
      <c r="Y28" s="147"/>
      <c r="Z28" s="147"/>
      <c r="AA28" s="147"/>
    </row>
    <row r="29" spans="2:27" ht="26" x14ac:dyDescent="0.2">
      <c r="B29" s="68" t="s">
        <v>12</v>
      </c>
      <c r="C29" s="69" t="s">
        <v>506</v>
      </c>
      <c r="D29" s="69" t="s">
        <v>533</v>
      </c>
      <c r="E29" s="70" t="s">
        <v>136</v>
      </c>
      <c r="F29" s="69" t="s">
        <v>534</v>
      </c>
      <c r="G29" s="71" t="s">
        <v>444</v>
      </c>
      <c r="H29" s="76" t="s">
        <v>537</v>
      </c>
      <c r="I29" s="143" t="s">
        <v>510</v>
      </c>
      <c r="J29" s="143" t="s">
        <v>510</v>
      </c>
      <c r="K29" s="143"/>
      <c r="L29" s="143"/>
      <c r="M29" s="143"/>
      <c r="N29" s="145"/>
      <c r="O29" s="145"/>
      <c r="P29" s="145"/>
      <c r="Q29" s="146" t="s">
        <v>511</v>
      </c>
      <c r="R29" s="145"/>
      <c r="S29" s="145"/>
      <c r="T29" s="145"/>
      <c r="U29" s="147"/>
      <c r="V29" s="147"/>
      <c r="W29" s="147"/>
      <c r="X29" s="148" t="s">
        <v>511</v>
      </c>
      <c r="Y29" s="147"/>
      <c r="Z29" s="147"/>
      <c r="AA29" s="147"/>
    </row>
    <row r="30" spans="2:27" ht="26" x14ac:dyDescent="0.2">
      <c r="B30" s="68" t="s">
        <v>12</v>
      </c>
      <c r="C30" s="69" t="s">
        <v>506</v>
      </c>
      <c r="D30" s="69" t="s">
        <v>533</v>
      </c>
      <c r="E30" s="70" t="s">
        <v>137</v>
      </c>
      <c r="F30" s="69" t="s">
        <v>538</v>
      </c>
      <c r="G30" s="71" t="s">
        <v>166</v>
      </c>
      <c r="H30" s="76" t="s">
        <v>539</v>
      </c>
      <c r="I30" s="143" t="s">
        <v>510</v>
      </c>
      <c r="J30" s="143" t="s">
        <v>510</v>
      </c>
      <c r="K30" s="143"/>
      <c r="L30" s="143"/>
      <c r="M30" s="143"/>
      <c r="N30" s="145"/>
      <c r="O30" s="145"/>
      <c r="P30" s="145"/>
      <c r="Q30" s="146" t="s">
        <v>511</v>
      </c>
      <c r="R30" s="145"/>
      <c r="S30" s="145"/>
      <c r="T30" s="145"/>
      <c r="U30" s="147"/>
      <c r="V30" s="147"/>
      <c r="W30" s="147"/>
      <c r="X30" s="148" t="s">
        <v>511</v>
      </c>
      <c r="Y30" s="147"/>
      <c r="Z30" s="147"/>
      <c r="AA30" s="147"/>
    </row>
    <row r="31" spans="2:27" ht="26" x14ac:dyDescent="0.2">
      <c r="B31" s="68" t="s">
        <v>12</v>
      </c>
      <c r="C31" s="69" t="s">
        <v>506</v>
      </c>
      <c r="D31" s="69" t="s">
        <v>533</v>
      </c>
      <c r="E31" s="70" t="s">
        <v>138</v>
      </c>
      <c r="F31" s="69" t="s">
        <v>538</v>
      </c>
      <c r="G31" s="71" t="s">
        <v>1090</v>
      </c>
      <c r="H31" s="76" t="s">
        <v>1119</v>
      </c>
      <c r="I31" s="143"/>
      <c r="J31" s="143"/>
      <c r="K31" s="143"/>
      <c r="L31" s="143"/>
      <c r="M31" s="143"/>
      <c r="N31" s="145"/>
      <c r="O31" s="145"/>
      <c r="P31" s="145"/>
      <c r="Q31" s="146"/>
      <c r="R31" s="145"/>
      <c r="S31" s="145"/>
      <c r="T31" s="145"/>
      <c r="U31" s="147"/>
      <c r="V31" s="147"/>
      <c r="W31" s="147"/>
      <c r="X31" s="148"/>
      <c r="Y31" s="147"/>
      <c r="Z31" s="147"/>
      <c r="AA31" s="147"/>
    </row>
    <row r="32" spans="2:27" ht="26" x14ac:dyDescent="0.2">
      <c r="B32" s="68" t="s">
        <v>12</v>
      </c>
      <c r="C32" s="69" t="s">
        <v>506</v>
      </c>
      <c r="D32" s="69" t="s">
        <v>507</v>
      </c>
      <c r="E32" s="70" t="s">
        <v>138</v>
      </c>
      <c r="F32" s="69" t="s">
        <v>540</v>
      </c>
      <c r="G32" s="71" t="s">
        <v>167</v>
      </c>
      <c r="H32" s="76" t="s">
        <v>541</v>
      </c>
      <c r="I32" s="143" t="s">
        <v>510</v>
      </c>
      <c r="J32" s="143" t="s">
        <v>510</v>
      </c>
      <c r="K32" s="143"/>
      <c r="L32" s="143"/>
      <c r="M32" s="143"/>
      <c r="N32" s="145"/>
      <c r="O32" s="145"/>
      <c r="P32" s="145"/>
      <c r="Q32" s="146" t="s">
        <v>511</v>
      </c>
      <c r="R32" s="145"/>
      <c r="S32" s="145"/>
      <c r="T32" s="145"/>
      <c r="U32" s="147"/>
      <c r="V32" s="147"/>
      <c r="W32" s="147"/>
      <c r="X32" s="148" t="s">
        <v>511</v>
      </c>
      <c r="Y32" s="147"/>
      <c r="Z32" s="147"/>
      <c r="AA32" s="147"/>
    </row>
    <row r="33" spans="2:27" s="142" customFormat="1" ht="70.5" customHeight="1" x14ac:dyDescent="0.2">
      <c r="B33" s="68" t="s">
        <v>12</v>
      </c>
      <c r="C33" s="69" t="s">
        <v>506</v>
      </c>
      <c r="D33" s="69" t="s">
        <v>507</v>
      </c>
      <c r="E33" s="70" t="s">
        <v>138</v>
      </c>
      <c r="F33" s="69" t="s">
        <v>542</v>
      </c>
      <c r="G33" s="71" t="s">
        <v>445</v>
      </c>
      <c r="H33" s="76" t="s">
        <v>543</v>
      </c>
      <c r="I33" s="143" t="s">
        <v>510</v>
      </c>
      <c r="J33" s="143" t="s">
        <v>510</v>
      </c>
      <c r="K33" s="143"/>
      <c r="L33" s="143"/>
      <c r="M33" s="143"/>
      <c r="N33" s="145"/>
      <c r="O33" s="145"/>
      <c r="P33" s="145"/>
      <c r="Q33" s="146" t="s">
        <v>511</v>
      </c>
      <c r="R33" s="145"/>
      <c r="S33" s="145"/>
      <c r="T33" s="145"/>
      <c r="U33" s="147"/>
      <c r="V33" s="147"/>
      <c r="W33" s="147"/>
      <c r="X33" s="148" t="s">
        <v>511</v>
      </c>
      <c r="Y33" s="147"/>
      <c r="Z33" s="147"/>
      <c r="AA33" s="147"/>
    </row>
    <row r="34" spans="2:27" ht="46.5" customHeight="1" x14ac:dyDescent="0.2">
      <c r="B34" s="68" t="s">
        <v>12</v>
      </c>
      <c r="C34" s="69" t="s">
        <v>506</v>
      </c>
      <c r="D34" s="77" t="s">
        <v>544</v>
      </c>
      <c r="E34" s="68" t="s">
        <v>465</v>
      </c>
      <c r="F34" s="77" t="s">
        <v>545</v>
      </c>
      <c r="G34" s="71" t="s">
        <v>466</v>
      </c>
      <c r="H34" s="76" t="s">
        <v>546</v>
      </c>
      <c r="I34" s="143" t="s">
        <v>510</v>
      </c>
      <c r="J34" s="143" t="s">
        <v>510</v>
      </c>
      <c r="K34" s="143"/>
      <c r="L34" s="143"/>
      <c r="M34" s="143"/>
      <c r="N34" s="145"/>
      <c r="O34" s="145"/>
      <c r="P34" s="145"/>
      <c r="Q34" s="146" t="s">
        <v>511</v>
      </c>
      <c r="R34" s="145"/>
      <c r="S34" s="145"/>
      <c r="T34" s="145"/>
      <c r="U34" s="147"/>
      <c r="V34" s="147"/>
      <c r="W34" s="147"/>
      <c r="X34" s="148" t="s">
        <v>511</v>
      </c>
      <c r="Y34" s="147"/>
      <c r="Z34" s="147"/>
      <c r="AA34" s="147"/>
    </row>
    <row r="35" spans="2:27" ht="24" customHeight="1" x14ac:dyDescent="0.2">
      <c r="B35" s="220" t="s">
        <v>547</v>
      </c>
      <c r="C35" s="221"/>
      <c r="D35" s="221"/>
      <c r="E35" s="221"/>
      <c r="F35" s="222"/>
      <c r="G35" s="78"/>
      <c r="H35" s="79"/>
      <c r="I35" s="262" t="s">
        <v>511</v>
      </c>
      <c r="J35" s="263"/>
      <c r="K35" s="149"/>
      <c r="L35" s="149"/>
      <c r="M35" s="149"/>
      <c r="N35" s="145"/>
      <c r="O35" s="145"/>
      <c r="P35" s="145"/>
      <c r="Q35" s="146" t="s">
        <v>511</v>
      </c>
      <c r="R35" s="145"/>
      <c r="S35" s="145"/>
      <c r="T35" s="145"/>
      <c r="U35" s="147"/>
      <c r="V35" s="147"/>
      <c r="W35" s="147"/>
      <c r="X35" s="148" t="s">
        <v>511</v>
      </c>
      <c r="Y35" s="147"/>
      <c r="Z35" s="147"/>
      <c r="AA35" s="147"/>
    </row>
    <row r="36" spans="2:27" ht="27.75" customHeight="1" x14ac:dyDescent="0.2">
      <c r="B36" s="80" t="s">
        <v>548</v>
      </c>
      <c r="C36" s="81"/>
      <c r="D36" s="81"/>
      <c r="E36" s="81"/>
      <c r="F36" s="81"/>
      <c r="G36" s="81"/>
      <c r="H36" s="81"/>
      <c r="I36" s="150"/>
      <c r="J36" s="150"/>
      <c r="K36" s="81"/>
      <c r="L36" s="81"/>
      <c r="M36" s="81"/>
      <c r="N36" s="81"/>
      <c r="O36" s="81"/>
      <c r="P36" s="81"/>
      <c r="Q36" s="81"/>
      <c r="R36" s="81"/>
      <c r="S36" s="81"/>
      <c r="T36" s="151"/>
      <c r="U36" s="152"/>
      <c r="V36" s="152"/>
      <c r="W36" s="152"/>
      <c r="X36" s="152"/>
      <c r="Y36" s="152"/>
      <c r="Z36" s="152"/>
      <c r="AA36" s="153"/>
    </row>
    <row r="37" spans="2:27" ht="39" x14ac:dyDescent="0.2">
      <c r="B37" s="75" t="s">
        <v>13</v>
      </c>
      <c r="C37" s="77" t="s">
        <v>549</v>
      </c>
      <c r="D37" s="82" t="s">
        <v>550</v>
      </c>
      <c r="E37" s="68" t="s">
        <v>143</v>
      </c>
      <c r="F37" s="77" t="s">
        <v>551</v>
      </c>
      <c r="G37" s="71" t="s">
        <v>168</v>
      </c>
      <c r="H37" s="76" t="s">
        <v>1120</v>
      </c>
      <c r="I37" s="143" t="s">
        <v>510</v>
      </c>
      <c r="J37" s="143" t="s">
        <v>510</v>
      </c>
      <c r="K37" s="143"/>
      <c r="L37" s="143"/>
      <c r="M37" s="143"/>
      <c r="N37" s="145"/>
      <c r="O37" s="145"/>
      <c r="P37" s="145"/>
      <c r="Q37" s="146" t="s">
        <v>511</v>
      </c>
      <c r="R37" s="145"/>
      <c r="S37" s="145"/>
      <c r="T37" s="145"/>
      <c r="U37" s="147"/>
      <c r="V37" s="147"/>
      <c r="W37" s="147"/>
      <c r="X37" s="148" t="s">
        <v>511</v>
      </c>
      <c r="Y37" s="147"/>
      <c r="Z37" s="147"/>
      <c r="AA37" s="147"/>
    </row>
    <row r="38" spans="2:27" ht="39" x14ac:dyDescent="0.2">
      <c r="B38" s="75" t="s">
        <v>13</v>
      </c>
      <c r="C38" s="77" t="s">
        <v>549</v>
      </c>
      <c r="D38" s="82" t="s">
        <v>550</v>
      </c>
      <c r="E38" s="68" t="s">
        <v>143</v>
      </c>
      <c r="F38" s="77" t="s">
        <v>551</v>
      </c>
      <c r="G38" s="71" t="s">
        <v>373</v>
      </c>
      <c r="H38" s="76" t="s">
        <v>552</v>
      </c>
      <c r="I38" s="143" t="s">
        <v>510</v>
      </c>
      <c r="J38" s="143" t="s">
        <v>510</v>
      </c>
      <c r="K38" s="143"/>
      <c r="L38" s="143"/>
      <c r="M38" s="143"/>
      <c r="N38" s="145"/>
      <c r="O38" s="145"/>
      <c r="P38" s="145"/>
      <c r="Q38" s="146" t="s">
        <v>511</v>
      </c>
      <c r="R38" s="145"/>
      <c r="S38" s="145"/>
      <c r="T38" s="145"/>
      <c r="U38" s="147"/>
      <c r="V38" s="147"/>
      <c r="W38" s="147"/>
      <c r="X38" s="148" t="s">
        <v>511</v>
      </c>
      <c r="Y38" s="147"/>
      <c r="Z38" s="147"/>
      <c r="AA38" s="147"/>
    </row>
    <row r="39" spans="2:27" ht="50.25" customHeight="1" x14ac:dyDescent="0.2">
      <c r="B39" s="75" t="s">
        <v>13</v>
      </c>
      <c r="C39" s="77" t="s">
        <v>549</v>
      </c>
      <c r="D39" s="82" t="s">
        <v>550</v>
      </c>
      <c r="E39" s="68" t="s">
        <v>143</v>
      </c>
      <c r="F39" s="77" t="s">
        <v>551</v>
      </c>
      <c r="G39" s="71" t="s">
        <v>374</v>
      </c>
      <c r="H39" s="76" t="s">
        <v>553</v>
      </c>
      <c r="I39" s="143" t="s">
        <v>510</v>
      </c>
      <c r="J39" s="143" t="s">
        <v>510</v>
      </c>
      <c r="K39" s="143"/>
      <c r="L39" s="143"/>
      <c r="M39" s="143"/>
      <c r="N39" s="145"/>
      <c r="O39" s="145"/>
      <c r="P39" s="145"/>
      <c r="Q39" s="146" t="s">
        <v>511</v>
      </c>
      <c r="R39" s="145"/>
      <c r="S39" s="145"/>
      <c r="T39" s="145"/>
      <c r="U39" s="147"/>
      <c r="V39" s="147"/>
      <c r="W39" s="147"/>
      <c r="X39" s="148" t="s">
        <v>511</v>
      </c>
      <c r="Y39" s="147"/>
      <c r="Z39" s="147"/>
      <c r="AA39" s="147"/>
    </row>
    <row r="40" spans="2:27" ht="39" x14ac:dyDescent="0.2">
      <c r="B40" s="75" t="s">
        <v>13</v>
      </c>
      <c r="C40" s="77" t="s">
        <v>549</v>
      </c>
      <c r="D40" s="82" t="s">
        <v>550</v>
      </c>
      <c r="E40" s="68" t="s">
        <v>143</v>
      </c>
      <c r="F40" s="77" t="s">
        <v>551</v>
      </c>
      <c r="G40" s="71" t="s">
        <v>375</v>
      </c>
      <c r="H40" s="76" t="s">
        <v>554</v>
      </c>
      <c r="I40" s="143" t="s">
        <v>510</v>
      </c>
      <c r="J40" s="143" t="s">
        <v>510</v>
      </c>
      <c r="K40" s="143"/>
      <c r="L40" s="143"/>
      <c r="M40" s="143"/>
      <c r="N40" s="145"/>
      <c r="O40" s="145"/>
      <c r="P40" s="145"/>
      <c r="Q40" s="146" t="s">
        <v>511</v>
      </c>
      <c r="R40" s="145"/>
      <c r="S40" s="145"/>
      <c r="T40" s="145"/>
      <c r="U40" s="147"/>
      <c r="V40" s="147"/>
      <c r="W40" s="147"/>
      <c r="X40" s="148" t="s">
        <v>511</v>
      </c>
      <c r="Y40" s="147"/>
      <c r="Z40" s="147"/>
      <c r="AA40" s="147"/>
    </row>
    <row r="41" spans="2:27" ht="45.75" customHeight="1" x14ac:dyDescent="0.2">
      <c r="B41" s="75" t="s">
        <v>13</v>
      </c>
      <c r="C41" s="77" t="s">
        <v>549</v>
      </c>
      <c r="D41" s="82" t="s">
        <v>550</v>
      </c>
      <c r="E41" s="68" t="s">
        <v>143</v>
      </c>
      <c r="F41" s="77" t="s">
        <v>551</v>
      </c>
      <c r="G41" s="71" t="s">
        <v>376</v>
      </c>
      <c r="H41" s="76" t="s">
        <v>555</v>
      </c>
      <c r="I41" s="143" t="s">
        <v>510</v>
      </c>
      <c r="J41" s="143" t="s">
        <v>510</v>
      </c>
      <c r="K41" s="143"/>
      <c r="L41" s="143"/>
      <c r="M41" s="143"/>
      <c r="N41" s="145"/>
      <c r="O41" s="145"/>
      <c r="P41" s="145"/>
      <c r="Q41" s="146" t="s">
        <v>511</v>
      </c>
      <c r="R41" s="145"/>
      <c r="S41" s="145"/>
      <c r="T41" s="145"/>
      <c r="U41" s="147"/>
      <c r="V41" s="147"/>
      <c r="W41" s="147"/>
      <c r="X41" s="148" t="s">
        <v>511</v>
      </c>
      <c r="Y41" s="147"/>
      <c r="Z41" s="147"/>
      <c r="AA41" s="147"/>
    </row>
    <row r="42" spans="2:27" ht="45.75" customHeight="1" x14ac:dyDescent="0.2">
      <c r="B42" s="75" t="s">
        <v>13</v>
      </c>
      <c r="C42" s="77" t="s">
        <v>549</v>
      </c>
      <c r="D42" s="82" t="s">
        <v>550</v>
      </c>
      <c r="E42" s="68" t="s">
        <v>144</v>
      </c>
      <c r="F42" s="77" t="s">
        <v>551</v>
      </c>
      <c r="G42" s="71" t="s">
        <v>1093</v>
      </c>
      <c r="H42" s="76" t="s">
        <v>1121</v>
      </c>
      <c r="I42" s="143" t="s">
        <v>510</v>
      </c>
      <c r="J42" s="143" t="s">
        <v>510</v>
      </c>
      <c r="K42" s="143"/>
      <c r="L42" s="143"/>
      <c r="M42" s="143"/>
      <c r="N42" s="145"/>
      <c r="O42" s="145"/>
      <c r="P42" s="145"/>
      <c r="Q42" s="146"/>
      <c r="R42" s="145"/>
      <c r="S42" s="145"/>
      <c r="T42" s="145"/>
      <c r="U42" s="147"/>
      <c r="V42" s="147"/>
      <c r="W42" s="147"/>
      <c r="X42" s="148"/>
      <c r="Y42" s="147"/>
      <c r="Z42" s="147"/>
      <c r="AA42" s="147"/>
    </row>
    <row r="43" spans="2:27" ht="36" customHeight="1" x14ac:dyDescent="0.2">
      <c r="B43" s="75" t="s">
        <v>13</v>
      </c>
      <c r="C43" s="77" t="s">
        <v>549</v>
      </c>
      <c r="D43" s="77" t="s">
        <v>550</v>
      </c>
      <c r="E43" s="68" t="s">
        <v>144</v>
      </c>
      <c r="F43" s="77" t="s">
        <v>556</v>
      </c>
      <c r="G43" s="71" t="s">
        <v>169</v>
      </c>
      <c r="H43" s="76" t="s">
        <v>557</v>
      </c>
      <c r="I43" s="143" t="s">
        <v>510</v>
      </c>
      <c r="J43" s="143" t="s">
        <v>510</v>
      </c>
      <c r="K43" s="143"/>
      <c r="L43" s="143"/>
      <c r="M43" s="143"/>
      <c r="N43" s="145"/>
      <c r="O43" s="145"/>
      <c r="P43" s="145"/>
      <c r="Q43" s="146" t="s">
        <v>511</v>
      </c>
      <c r="R43" s="145"/>
      <c r="S43" s="145"/>
      <c r="T43" s="145"/>
      <c r="U43" s="147"/>
      <c r="V43" s="147"/>
      <c r="W43" s="147"/>
      <c r="X43" s="148" t="s">
        <v>511</v>
      </c>
      <c r="Y43" s="147"/>
      <c r="Z43" s="147"/>
      <c r="AA43" s="147"/>
    </row>
    <row r="44" spans="2:27" ht="31.5" customHeight="1" x14ac:dyDescent="0.2">
      <c r="B44" s="75" t="s">
        <v>13</v>
      </c>
      <c r="C44" s="77" t="s">
        <v>549</v>
      </c>
      <c r="D44" s="77" t="s">
        <v>550</v>
      </c>
      <c r="E44" s="68" t="s">
        <v>145</v>
      </c>
      <c r="F44" s="77" t="s">
        <v>558</v>
      </c>
      <c r="G44" s="71" t="s">
        <v>170</v>
      </c>
      <c r="H44" s="76" t="s">
        <v>1122</v>
      </c>
      <c r="I44" s="143" t="s">
        <v>510</v>
      </c>
      <c r="J44" s="143" t="s">
        <v>510</v>
      </c>
      <c r="K44" s="143"/>
      <c r="L44" s="143"/>
      <c r="M44" s="143"/>
      <c r="N44" s="145"/>
      <c r="O44" s="145"/>
      <c r="P44" s="145"/>
      <c r="Q44" s="146" t="s">
        <v>511</v>
      </c>
      <c r="R44" s="145"/>
      <c r="S44" s="145"/>
      <c r="T44" s="145"/>
      <c r="U44" s="147"/>
      <c r="V44" s="147"/>
      <c r="W44" s="147"/>
      <c r="X44" s="148" t="s">
        <v>511</v>
      </c>
      <c r="Y44" s="147"/>
      <c r="Z44" s="147"/>
      <c r="AA44" s="147"/>
    </row>
    <row r="45" spans="2:27" ht="32.25" customHeight="1" x14ac:dyDescent="0.2">
      <c r="B45" s="75" t="s">
        <v>13</v>
      </c>
      <c r="C45" s="77" t="s">
        <v>549</v>
      </c>
      <c r="D45" s="77" t="s">
        <v>550</v>
      </c>
      <c r="E45" s="68" t="s">
        <v>145</v>
      </c>
      <c r="F45" s="77" t="s">
        <v>558</v>
      </c>
      <c r="G45" s="71" t="s">
        <v>174</v>
      </c>
      <c r="H45" s="76" t="s">
        <v>559</v>
      </c>
      <c r="I45" s="143" t="s">
        <v>510</v>
      </c>
      <c r="J45" s="143" t="s">
        <v>510</v>
      </c>
      <c r="K45" s="143"/>
      <c r="L45" s="143"/>
      <c r="M45" s="143"/>
      <c r="N45" s="145"/>
      <c r="O45" s="145"/>
      <c r="P45" s="145"/>
      <c r="Q45" s="146" t="s">
        <v>511</v>
      </c>
      <c r="R45" s="145"/>
      <c r="S45" s="145"/>
      <c r="T45" s="145"/>
      <c r="U45" s="147"/>
      <c r="V45" s="147"/>
      <c r="W45" s="147"/>
      <c r="X45" s="148" t="s">
        <v>511</v>
      </c>
      <c r="Y45" s="147"/>
      <c r="Z45" s="147"/>
      <c r="AA45" s="147"/>
    </row>
    <row r="46" spans="2:27" ht="33.75" customHeight="1" x14ac:dyDescent="0.2">
      <c r="B46" s="75" t="s">
        <v>13</v>
      </c>
      <c r="C46" s="77" t="s">
        <v>549</v>
      </c>
      <c r="D46" s="77" t="s">
        <v>560</v>
      </c>
      <c r="E46" s="68" t="s">
        <v>146</v>
      </c>
      <c r="F46" s="77" t="s">
        <v>561</v>
      </c>
      <c r="G46" s="71" t="s">
        <v>171</v>
      </c>
      <c r="H46" s="76" t="s">
        <v>562</v>
      </c>
      <c r="I46" s="143" t="s">
        <v>510</v>
      </c>
      <c r="J46" s="143" t="s">
        <v>510</v>
      </c>
      <c r="K46" s="143"/>
      <c r="L46" s="143"/>
      <c r="M46" s="143"/>
      <c r="N46" s="145"/>
      <c r="O46" s="145"/>
      <c r="P46" s="145"/>
      <c r="Q46" s="146" t="s">
        <v>511</v>
      </c>
      <c r="R46" s="145"/>
      <c r="S46" s="145"/>
      <c r="T46" s="145"/>
      <c r="U46" s="147"/>
      <c r="V46" s="147"/>
      <c r="W46" s="147"/>
      <c r="X46" s="148" t="s">
        <v>511</v>
      </c>
      <c r="Y46" s="147"/>
      <c r="Z46" s="147"/>
      <c r="AA46" s="147"/>
    </row>
    <row r="47" spans="2:27" ht="36" customHeight="1" x14ac:dyDescent="0.2">
      <c r="B47" s="75" t="s">
        <v>13</v>
      </c>
      <c r="C47" s="77" t="s">
        <v>549</v>
      </c>
      <c r="D47" s="77" t="s">
        <v>563</v>
      </c>
      <c r="E47" s="68" t="s">
        <v>147</v>
      </c>
      <c r="F47" s="77" t="s">
        <v>564</v>
      </c>
      <c r="G47" s="71" t="s">
        <v>172</v>
      </c>
      <c r="H47" s="76" t="s">
        <v>1123</v>
      </c>
      <c r="I47" s="143" t="s">
        <v>510</v>
      </c>
      <c r="J47" s="143" t="s">
        <v>510</v>
      </c>
      <c r="K47" s="143"/>
      <c r="L47" s="143"/>
      <c r="M47" s="143"/>
      <c r="N47" s="145"/>
      <c r="O47" s="145"/>
      <c r="P47" s="145"/>
      <c r="Q47" s="146" t="s">
        <v>511</v>
      </c>
      <c r="R47" s="145"/>
      <c r="S47" s="145"/>
      <c r="T47" s="145"/>
      <c r="U47" s="147"/>
      <c r="V47" s="147"/>
      <c r="W47" s="147"/>
      <c r="X47" s="148" t="s">
        <v>511</v>
      </c>
      <c r="Y47" s="147"/>
      <c r="Z47" s="147"/>
      <c r="AA47" s="147"/>
    </row>
    <row r="48" spans="2:27" ht="49.5" customHeight="1" x14ac:dyDescent="0.2">
      <c r="B48" s="75" t="s">
        <v>13</v>
      </c>
      <c r="C48" s="77" t="s">
        <v>549</v>
      </c>
      <c r="D48" s="77" t="s">
        <v>565</v>
      </c>
      <c r="E48" s="68" t="s">
        <v>148</v>
      </c>
      <c r="F48" s="77" t="s">
        <v>566</v>
      </c>
      <c r="G48" s="71" t="s">
        <v>173</v>
      </c>
      <c r="H48" s="76" t="s">
        <v>1124</v>
      </c>
      <c r="I48" s="143" t="s">
        <v>510</v>
      </c>
      <c r="J48" s="143" t="s">
        <v>510</v>
      </c>
      <c r="K48" s="143"/>
      <c r="L48" s="143"/>
      <c r="M48" s="143"/>
      <c r="N48" s="145"/>
      <c r="O48" s="145"/>
      <c r="P48" s="145"/>
      <c r="Q48" s="146" t="s">
        <v>511</v>
      </c>
      <c r="R48" s="145"/>
      <c r="S48" s="145"/>
      <c r="T48" s="145"/>
      <c r="U48" s="147"/>
      <c r="V48" s="147"/>
      <c r="W48" s="147"/>
      <c r="X48" s="148" t="s">
        <v>511</v>
      </c>
      <c r="Y48" s="147"/>
      <c r="Z48" s="147"/>
      <c r="AA48" s="147"/>
    </row>
    <row r="49" spans="2:27" ht="26.25" customHeight="1" x14ac:dyDescent="0.2">
      <c r="B49" s="220" t="s">
        <v>547</v>
      </c>
      <c r="C49" s="221"/>
      <c r="D49" s="221"/>
      <c r="E49" s="221"/>
      <c r="F49" s="222"/>
      <c r="G49" s="78"/>
      <c r="H49" s="79"/>
      <c r="I49" s="262" t="s">
        <v>511</v>
      </c>
      <c r="J49" s="263"/>
      <c r="K49" s="149"/>
      <c r="L49" s="149"/>
      <c r="M49" s="149"/>
      <c r="N49" s="154"/>
      <c r="O49" s="155"/>
      <c r="P49" s="155"/>
      <c r="Q49" s="146" t="s">
        <v>511</v>
      </c>
      <c r="R49" s="155"/>
      <c r="S49" s="155"/>
      <c r="T49" s="155"/>
      <c r="U49" s="156"/>
      <c r="V49" s="148"/>
      <c r="W49" s="148"/>
      <c r="X49" s="148" t="s">
        <v>511</v>
      </c>
      <c r="Y49" s="148"/>
      <c r="Z49" s="148"/>
      <c r="AA49" s="148"/>
    </row>
    <row r="50" spans="2:27" ht="27.75" customHeight="1" x14ac:dyDescent="0.2">
      <c r="B50" s="80" t="s">
        <v>567</v>
      </c>
      <c r="C50" s="81"/>
      <c r="D50" s="81"/>
      <c r="E50" s="81"/>
      <c r="F50" s="81"/>
      <c r="G50" s="81"/>
      <c r="H50" s="81"/>
      <c r="I50" s="150"/>
      <c r="J50" s="150"/>
      <c r="K50" s="81"/>
      <c r="L50" s="81"/>
      <c r="M50" s="81"/>
      <c r="N50" s="81"/>
      <c r="O50" s="81"/>
      <c r="P50" s="81"/>
      <c r="Q50" s="81"/>
      <c r="R50" s="81"/>
      <c r="S50" s="81"/>
      <c r="T50" s="151"/>
      <c r="U50" s="152"/>
      <c r="V50" s="152"/>
      <c r="W50" s="152"/>
      <c r="X50" s="152"/>
      <c r="Y50" s="152"/>
      <c r="Z50" s="152"/>
      <c r="AA50" s="153"/>
    </row>
    <row r="51" spans="2:27" ht="56.25" customHeight="1" x14ac:dyDescent="0.2">
      <c r="B51" s="68" t="s">
        <v>47</v>
      </c>
      <c r="C51" s="82" t="s">
        <v>568</v>
      </c>
      <c r="D51" s="82" t="s">
        <v>569</v>
      </c>
      <c r="E51" s="68" t="s">
        <v>124</v>
      </c>
      <c r="F51" s="82" t="s">
        <v>570</v>
      </c>
      <c r="G51" s="68" t="s">
        <v>175</v>
      </c>
      <c r="H51" s="76" t="s">
        <v>571</v>
      </c>
      <c r="I51" s="143" t="s">
        <v>510</v>
      </c>
      <c r="J51" s="143" t="s">
        <v>510</v>
      </c>
      <c r="K51" s="143"/>
      <c r="L51" s="143"/>
      <c r="M51" s="143"/>
      <c r="N51" s="145"/>
      <c r="O51" s="145"/>
      <c r="P51" s="145"/>
      <c r="Q51" s="146" t="s">
        <v>511</v>
      </c>
      <c r="R51" s="145"/>
      <c r="S51" s="145"/>
      <c r="T51" s="145"/>
      <c r="U51" s="147"/>
      <c r="V51" s="147"/>
      <c r="W51" s="147"/>
      <c r="X51" s="148" t="s">
        <v>511</v>
      </c>
      <c r="Y51" s="147"/>
      <c r="Z51" s="147"/>
      <c r="AA51" s="147"/>
    </row>
    <row r="52" spans="2:27" ht="73.5" customHeight="1" x14ac:dyDescent="0.2">
      <c r="B52" s="68" t="s">
        <v>47</v>
      </c>
      <c r="C52" s="82" t="s">
        <v>568</v>
      </c>
      <c r="D52" s="82" t="s">
        <v>569</v>
      </c>
      <c r="E52" s="68" t="s">
        <v>125</v>
      </c>
      <c r="F52" s="82" t="s">
        <v>572</v>
      </c>
      <c r="G52" s="68" t="s">
        <v>176</v>
      </c>
      <c r="H52" s="76" t="s">
        <v>573</v>
      </c>
      <c r="I52" s="143" t="s">
        <v>510</v>
      </c>
      <c r="J52" s="143" t="s">
        <v>510</v>
      </c>
      <c r="K52" s="143"/>
      <c r="L52" s="143"/>
      <c r="M52" s="143"/>
      <c r="N52" s="145"/>
      <c r="O52" s="145"/>
      <c r="P52" s="145"/>
      <c r="Q52" s="146" t="s">
        <v>511</v>
      </c>
      <c r="R52" s="145"/>
      <c r="S52" s="145"/>
      <c r="T52" s="145"/>
      <c r="U52" s="147"/>
      <c r="V52" s="147"/>
      <c r="W52" s="147"/>
      <c r="X52" s="148" t="s">
        <v>511</v>
      </c>
      <c r="Y52" s="147"/>
      <c r="Z52" s="147"/>
      <c r="AA52" s="147"/>
    </row>
    <row r="53" spans="2:27" ht="56.25" customHeight="1" x14ac:dyDescent="0.2">
      <c r="B53" s="68" t="s">
        <v>47</v>
      </c>
      <c r="C53" s="82" t="s">
        <v>568</v>
      </c>
      <c r="D53" s="82" t="s">
        <v>569</v>
      </c>
      <c r="E53" s="68" t="s">
        <v>126</v>
      </c>
      <c r="F53" s="82" t="s">
        <v>574</v>
      </c>
      <c r="G53" s="68" t="s">
        <v>177</v>
      </c>
      <c r="H53" s="76" t="s">
        <v>575</v>
      </c>
      <c r="I53" s="143" t="s">
        <v>510</v>
      </c>
      <c r="J53" s="143" t="s">
        <v>510</v>
      </c>
      <c r="K53" s="143"/>
      <c r="L53" s="143"/>
      <c r="M53" s="143"/>
      <c r="N53" s="145"/>
      <c r="O53" s="145"/>
      <c r="P53" s="145"/>
      <c r="Q53" s="146" t="s">
        <v>511</v>
      </c>
      <c r="R53" s="145"/>
      <c r="S53" s="145"/>
      <c r="T53" s="145"/>
      <c r="U53" s="147"/>
      <c r="V53" s="147"/>
      <c r="W53" s="147"/>
      <c r="X53" s="148" t="s">
        <v>511</v>
      </c>
      <c r="Y53" s="147"/>
      <c r="Z53" s="147"/>
      <c r="AA53" s="147"/>
    </row>
    <row r="54" spans="2:27" s="142" customFormat="1" ht="57.75" customHeight="1" x14ac:dyDescent="0.2">
      <c r="B54" s="68" t="s">
        <v>47</v>
      </c>
      <c r="C54" s="82" t="s">
        <v>568</v>
      </c>
      <c r="D54" s="82" t="s">
        <v>569</v>
      </c>
      <c r="E54" s="68" t="s">
        <v>127</v>
      </c>
      <c r="F54" s="82" t="s">
        <v>576</v>
      </c>
      <c r="G54" s="68" t="s">
        <v>178</v>
      </c>
      <c r="H54" s="76" t="s">
        <v>1125</v>
      </c>
      <c r="I54" s="143" t="s">
        <v>510</v>
      </c>
      <c r="J54" s="143" t="s">
        <v>510</v>
      </c>
      <c r="K54" s="143"/>
      <c r="L54" s="143"/>
      <c r="M54" s="143"/>
      <c r="N54" s="145"/>
      <c r="O54" s="145"/>
      <c r="P54" s="145"/>
      <c r="Q54" s="146" t="s">
        <v>511</v>
      </c>
      <c r="R54" s="145"/>
      <c r="S54" s="145"/>
      <c r="T54" s="145"/>
      <c r="U54" s="147"/>
      <c r="V54" s="147"/>
      <c r="W54" s="147"/>
      <c r="X54" s="148" t="s">
        <v>511</v>
      </c>
      <c r="Y54" s="147"/>
      <c r="Z54" s="147"/>
      <c r="AA54" s="147"/>
    </row>
    <row r="55" spans="2:27" ht="25.5" customHeight="1" x14ac:dyDescent="0.2">
      <c r="B55" s="220" t="s">
        <v>547</v>
      </c>
      <c r="C55" s="221"/>
      <c r="D55" s="221"/>
      <c r="E55" s="221"/>
      <c r="F55" s="222"/>
      <c r="G55" s="78"/>
      <c r="H55" s="79"/>
      <c r="I55" s="262" t="s">
        <v>511</v>
      </c>
      <c r="J55" s="263"/>
      <c r="K55" s="149"/>
      <c r="L55" s="149"/>
      <c r="M55" s="149"/>
      <c r="N55" s="154"/>
      <c r="O55" s="155"/>
      <c r="P55" s="155"/>
      <c r="Q55" s="146" t="s">
        <v>511</v>
      </c>
      <c r="R55" s="155"/>
      <c r="S55" s="155"/>
      <c r="T55" s="155"/>
      <c r="U55" s="156"/>
      <c r="V55" s="148"/>
      <c r="W55" s="148"/>
      <c r="X55" s="148" t="s">
        <v>511</v>
      </c>
      <c r="Y55" s="148"/>
      <c r="Z55" s="148"/>
      <c r="AA55" s="148"/>
    </row>
    <row r="56" spans="2:27" ht="27.75" customHeight="1" x14ac:dyDescent="0.2">
      <c r="B56" s="80" t="s">
        <v>577</v>
      </c>
      <c r="C56" s="81"/>
      <c r="D56" s="81"/>
      <c r="E56" s="81"/>
      <c r="F56" s="81"/>
      <c r="G56" s="81"/>
      <c r="H56" s="81"/>
      <c r="I56" s="150"/>
      <c r="J56" s="150"/>
      <c r="K56" s="81"/>
      <c r="L56" s="81"/>
      <c r="M56" s="81"/>
      <c r="N56" s="81"/>
      <c r="O56" s="81"/>
      <c r="P56" s="81"/>
      <c r="Q56" s="81"/>
      <c r="R56" s="81"/>
      <c r="S56" s="81"/>
      <c r="T56" s="151"/>
      <c r="U56" s="152"/>
      <c r="V56" s="152"/>
      <c r="W56" s="152"/>
      <c r="X56" s="152"/>
      <c r="Y56" s="152"/>
      <c r="Z56" s="152"/>
      <c r="AA56" s="153"/>
    </row>
    <row r="57" spans="2:27" ht="58.5" customHeight="1" x14ac:dyDescent="0.2">
      <c r="B57" s="68" t="s">
        <v>48</v>
      </c>
      <c r="C57" s="82" t="s">
        <v>578</v>
      </c>
      <c r="D57" s="82" t="s">
        <v>579</v>
      </c>
      <c r="E57" s="68" t="s">
        <v>114</v>
      </c>
      <c r="F57" s="82" t="s">
        <v>580</v>
      </c>
      <c r="G57" s="68" t="s">
        <v>179</v>
      </c>
      <c r="H57" s="83" t="s">
        <v>1126</v>
      </c>
      <c r="I57" s="143" t="s">
        <v>510</v>
      </c>
      <c r="J57" s="143" t="s">
        <v>510</v>
      </c>
      <c r="K57" s="143"/>
      <c r="L57" s="143"/>
      <c r="M57" s="143"/>
      <c r="N57" s="145"/>
      <c r="O57" s="145"/>
      <c r="P57" s="145"/>
      <c r="Q57" s="146" t="s">
        <v>511</v>
      </c>
      <c r="R57" s="145"/>
      <c r="S57" s="145"/>
      <c r="T57" s="145"/>
      <c r="U57" s="147"/>
      <c r="V57" s="147"/>
      <c r="W57" s="147"/>
      <c r="X57" s="148" t="s">
        <v>511</v>
      </c>
      <c r="Y57" s="147"/>
      <c r="Z57" s="147"/>
      <c r="AA57" s="147"/>
    </row>
    <row r="58" spans="2:27" ht="54.75" customHeight="1" x14ac:dyDescent="0.2">
      <c r="B58" s="68" t="s">
        <v>48</v>
      </c>
      <c r="C58" s="82" t="s">
        <v>578</v>
      </c>
      <c r="D58" s="82" t="s">
        <v>579</v>
      </c>
      <c r="E58" s="68" t="s">
        <v>114</v>
      </c>
      <c r="F58" s="82" t="s">
        <v>580</v>
      </c>
      <c r="G58" s="68" t="s">
        <v>344</v>
      </c>
      <c r="H58" s="83" t="s">
        <v>581</v>
      </c>
      <c r="I58" s="143" t="s">
        <v>510</v>
      </c>
      <c r="J58" s="143" t="s">
        <v>510</v>
      </c>
      <c r="K58" s="143"/>
      <c r="L58" s="143"/>
      <c r="M58" s="143"/>
      <c r="N58" s="145"/>
      <c r="O58" s="145"/>
      <c r="P58" s="145"/>
      <c r="Q58" s="146" t="s">
        <v>511</v>
      </c>
      <c r="R58" s="145"/>
      <c r="S58" s="145"/>
      <c r="T58" s="145"/>
      <c r="U58" s="147"/>
      <c r="V58" s="147"/>
      <c r="W58" s="147"/>
      <c r="X58" s="148" t="s">
        <v>511</v>
      </c>
      <c r="Y58" s="147"/>
      <c r="Z58" s="147"/>
      <c r="AA58" s="147"/>
    </row>
    <row r="59" spans="2:27" ht="51" customHeight="1" x14ac:dyDescent="0.2">
      <c r="B59" s="68" t="s">
        <v>48</v>
      </c>
      <c r="C59" s="82" t="s">
        <v>578</v>
      </c>
      <c r="D59" s="82" t="s">
        <v>579</v>
      </c>
      <c r="E59" s="68" t="s">
        <v>115</v>
      </c>
      <c r="F59" s="82" t="s">
        <v>582</v>
      </c>
      <c r="G59" s="68" t="s">
        <v>180</v>
      </c>
      <c r="H59" s="76" t="s">
        <v>1789</v>
      </c>
      <c r="I59" s="143" t="s">
        <v>510</v>
      </c>
      <c r="J59" s="143" t="s">
        <v>510</v>
      </c>
      <c r="K59" s="143"/>
      <c r="L59" s="143"/>
      <c r="M59" s="143"/>
      <c r="N59" s="145"/>
      <c r="O59" s="145"/>
      <c r="P59" s="145"/>
      <c r="Q59" s="146" t="s">
        <v>511</v>
      </c>
      <c r="R59" s="145"/>
      <c r="S59" s="145"/>
      <c r="T59" s="145"/>
      <c r="U59" s="147"/>
      <c r="V59" s="147"/>
      <c r="W59" s="147"/>
      <c r="X59" s="148" t="s">
        <v>511</v>
      </c>
      <c r="Y59" s="147"/>
      <c r="Z59" s="147"/>
      <c r="AA59" s="147"/>
    </row>
    <row r="60" spans="2:27" ht="48" customHeight="1" x14ac:dyDescent="0.2">
      <c r="B60" s="68" t="s">
        <v>48</v>
      </c>
      <c r="C60" s="82" t="s">
        <v>578</v>
      </c>
      <c r="D60" s="82" t="s">
        <v>579</v>
      </c>
      <c r="E60" s="68" t="s">
        <v>115</v>
      </c>
      <c r="F60" s="82" t="s">
        <v>582</v>
      </c>
      <c r="G60" s="68" t="s">
        <v>1100</v>
      </c>
      <c r="H60" s="83" t="s">
        <v>583</v>
      </c>
      <c r="I60" s="143" t="s">
        <v>510</v>
      </c>
      <c r="J60" s="143" t="s">
        <v>510</v>
      </c>
      <c r="K60" s="143"/>
      <c r="L60" s="143"/>
      <c r="M60" s="143"/>
      <c r="N60" s="145"/>
      <c r="O60" s="145"/>
      <c r="P60" s="145"/>
      <c r="Q60" s="146" t="s">
        <v>511</v>
      </c>
      <c r="R60" s="145"/>
      <c r="S60" s="145"/>
      <c r="T60" s="145"/>
      <c r="U60" s="147"/>
      <c r="V60" s="147"/>
      <c r="W60" s="147"/>
      <c r="X60" s="148" t="s">
        <v>511</v>
      </c>
      <c r="Y60" s="147"/>
      <c r="Z60" s="147"/>
      <c r="AA60" s="147"/>
    </row>
    <row r="61" spans="2:27" ht="50.25" customHeight="1" x14ac:dyDescent="0.2">
      <c r="B61" s="68" t="s">
        <v>48</v>
      </c>
      <c r="C61" s="82" t="s">
        <v>578</v>
      </c>
      <c r="D61" s="82" t="s">
        <v>579</v>
      </c>
      <c r="E61" s="68" t="s">
        <v>115</v>
      </c>
      <c r="F61" s="82" t="s">
        <v>582</v>
      </c>
      <c r="G61" s="68" t="s">
        <v>1101</v>
      </c>
      <c r="H61" s="83" t="s">
        <v>584</v>
      </c>
      <c r="I61" s="143" t="s">
        <v>510</v>
      </c>
      <c r="J61" s="143" t="s">
        <v>510</v>
      </c>
      <c r="K61" s="143"/>
      <c r="L61" s="143"/>
      <c r="M61" s="143"/>
      <c r="N61" s="145"/>
      <c r="O61" s="145"/>
      <c r="P61" s="145"/>
      <c r="Q61" s="146" t="s">
        <v>511</v>
      </c>
      <c r="R61" s="145"/>
      <c r="S61" s="145"/>
      <c r="T61" s="145"/>
      <c r="U61" s="147"/>
      <c r="V61" s="147"/>
      <c r="W61" s="147"/>
      <c r="X61" s="148" t="s">
        <v>511</v>
      </c>
      <c r="Y61" s="147"/>
      <c r="Z61" s="147"/>
      <c r="AA61" s="147"/>
    </row>
    <row r="62" spans="2:27" ht="78" x14ac:dyDescent="0.2">
      <c r="B62" s="68" t="s">
        <v>48</v>
      </c>
      <c r="C62" s="82" t="s">
        <v>578</v>
      </c>
      <c r="D62" s="82" t="s">
        <v>585</v>
      </c>
      <c r="E62" s="68" t="s">
        <v>116</v>
      </c>
      <c r="F62" s="82" t="s">
        <v>586</v>
      </c>
      <c r="G62" s="68" t="s">
        <v>181</v>
      </c>
      <c r="H62" s="76" t="s">
        <v>587</v>
      </c>
      <c r="I62" s="143" t="s">
        <v>510</v>
      </c>
      <c r="J62" s="143" t="s">
        <v>510</v>
      </c>
      <c r="K62" s="143"/>
      <c r="L62" s="143"/>
      <c r="M62" s="143"/>
      <c r="N62" s="145"/>
      <c r="O62" s="145"/>
      <c r="P62" s="145"/>
      <c r="Q62" s="146" t="s">
        <v>511</v>
      </c>
      <c r="R62" s="145"/>
      <c r="S62" s="145"/>
      <c r="T62" s="145"/>
      <c r="U62" s="147"/>
      <c r="V62" s="147"/>
      <c r="W62" s="147"/>
      <c r="X62" s="148" t="s">
        <v>511</v>
      </c>
      <c r="Y62" s="147"/>
      <c r="Z62" s="147"/>
      <c r="AA62" s="147"/>
    </row>
    <row r="63" spans="2:27" ht="52" x14ac:dyDescent="0.2">
      <c r="B63" s="68" t="s">
        <v>48</v>
      </c>
      <c r="C63" s="82" t="s">
        <v>578</v>
      </c>
      <c r="D63" s="82" t="s">
        <v>579</v>
      </c>
      <c r="E63" s="68" t="s">
        <v>117</v>
      </c>
      <c r="F63" s="82" t="s">
        <v>588</v>
      </c>
      <c r="G63" s="68" t="s">
        <v>182</v>
      </c>
      <c r="H63" s="76" t="s">
        <v>589</v>
      </c>
      <c r="I63" s="143" t="s">
        <v>510</v>
      </c>
      <c r="J63" s="143" t="s">
        <v>510</v>
      </c>
      <c r="K63" s="143"/>
      <c r="L63" s="143"/>
      <c r="M63" s="143"/>
      <c r="N63" s="145"/>
      <c r="O63" s="145"/>
      <c r="P63" s="145"/>
      <c r="Q63" s="146" t="s">
        <v>511</v>
      </c>
      <c r="R63" s="145"/>
      <c r="S63" s="145"/>
      <c r="T63" s="145"/>
      <c r="U63" s="147"/>
      <c r="V63" s="147"/>
      <c r="W63" s="147"/>
      <c r="X63" s="148" t="s">
        <v>511</v>
      </c>
      <c r="Y63" s="147"/>
      <c r="Z63" s="147"/>
      <c r="AA63" s="147"/>
    </row>
    <row r="64" spans="2:27" ht="26" x14ac:dyDescent="0.2">
      <c r="B64" s="68" t="s">
        <v>48</v>
      </c>
      <c r="C64" s="82" t="s">
        <v>578</v>
      </c>
      <c r="D64" s="82" t="s">
        <v>590</v>
      </c>
      <c r="E64" s="68" t="s">
        <v>118</v>
      </c>
      <c r="F64" s="82" t="s">
        <v>591</v>
      </c>
      <c r="G64" s="78" t="s">
        <v>183</v>
      </c>
      <c r="H64" s="84" t="s">
        <v>592</v>
      </c>
      <c r="I64" s="143" t="s">
        <v>510</v>
      </c>
      <c r="J64" s="143" t="s">
        <v>510</v>
      </c>
      <c r="K64" s="143"/>
      <c r="L64" s="143"/>
      <c r="M64" s="143"/>
      <c r="N64" s="145"/>
      <c r="O64" s="145"/>
      <c r="P64" s="145"/>
      <c r="Q64" s="146" t="s">
        <v>511</v>
      </c>
      <c r="R64" s="145"/>
      <c r="S64" s="145"/>
      <c r="T64" s="145"/>
      <c r="U64" s="147"/>
      <c r="V64" s="147"/>
      <c r="W64" s="147"/>
      <c r="X64" s="148" t="s">
        <v>511</v>
      </c>
      <c r="Y64" s="147"/>
      <c r="Z64" s="147"/>
      <c r="AA64" s="147"/>
    </row>
    <row r="65" spans="2:27" ht="39" x14ac:dyDescent="0.2">
      <c r="B65" s="68" t="s">
        <v>48</v>
      </c>
      <c r="C65" s="82" t="s">
        <v>578</v>
      </c>
      <c r="D65" s="82" t="s">
        <v>590</v>
      </c>
      <c r="E65" s="68" t="s">
        <v>118</v>
      </c>
      <c r="F65" s="82" t="s">
        <v>591</v>
      </c>
      <c r="G65" s="78" t="s">
        <v>378</v>
      </c>
      <c r="H65" s="76" t="s">
        <v>593</v>
      </c>
      <c r="I65" s="143" t="s">
        <v>510</v>
      </c>
      <c r="J65" s="143" t="s">
        <v>510</v>
      </c>
      <c r="K65" s="143"/>
      <c r="L65" s="143"/>
      <c r="M65" s="143"/>
      <c r="N65" s="145"/>
      <c r="O65" s="145"/>
      <c r="P65" s="145"/>
      <c r="Q65" s="146" t="s">
        <v>511</v>
      </c>
      <c r="R65" s="145"/>
      <c r="S65" s="145"/>
      <c r="T65" s="145"/>
      <c r="U65" s="147"/>
      <c r="V65" s="147"/>
      <c r="W65" s="147"/>
      <c r="X65" s="148" t="s">
        <v>511</v>
      </c>
      <c r="Y65" s="147"/>
      <c r="Z65" s="147"/>
      <c r="AA65" s="147"/>
    </row>
    <row r="66" spans="2:27" ht="26" x14ac:dyDescent="0.2">
      <c r="B66" s="68" t="s">
        <v>48</v>
      </c>
      <c r="C66" s="82" t="s">
        <v>578</v>
      </c>
      <c r="D66" s="82" t="s">
        <v>594</v>
      </c>
      <c r="E66" s="68" t="s">
        <v>119</v>
      </c>
      <c r="F66" s="82" t="s">
        <v>595</v>
      </c>
      <c r="G66" s="75" t="s">
        <v>184</v>
      </c>
      <c r="H66" s="85" t="s">
        <v>596</v>
      </c>
      <c r="I66" s="143" t="s">
        <v>510</v>
      </c>
      <c r="J66" s="143" t="s">
        <v>510</v>
      </c>
      <c r="K66" s="143"/>
      <c r="L66" s="143"/>
      <c r="M66" s="143"/>
      <c r="N66" s="145"/>
      <c r="O66" s="145"/>
      <c r="P66" s="145"/>
      <c r="Q66" s="146" t="s">
        <v>511</v>
      </c>
      <c r="R66" s="145"/>
      <c r="S66" s="145"/>
      <c r="T66" s="145"/>
      <c r="U66" s="147"/>
      <c r="V66" s="147"/>
      <c r="W66" s="147"/>
      <c r="X66" s="148" t="s">
        <v>511</v>
      </c>
      <c r="Y66" s="147"/>
      <c r="Z66" s="147"/>
      <c r="AA66" s="147"/>
    </row>
    <row r="67" spans="2:27" ht="26" x14ac:dyDescent="0.2">
      <c r="B67" s="68" t="s">
        <v>48</v>
      </c>
      <c r="C67" s="82" t="s">
        <v>578</v>
      </c>
      <c r="D67" s="82" t="s">
        <v>594</v>
      </c>
      <c r="E67" s="68" t="s">
        <v>120</v>
      </c>
      <c r="F67" s="82" t="s">
        <v>597</v>
      </c>
      <c r="G67" s="68" t="s">
        <v>185</v>
      </c>
      <c r="H67" s="76" t="s">
        <v>598</v>
      </c>
      <c r="I67" s="143" t="s">
        <v>510</v>
      </c>
      <c r="J67" s="143" t="s">
        <v>510</v>
      </c>
      <c r="K67" s="143"/>
      <c r="L67" s="143"/>
      <c r="M67" s="143"/>
      <c r="N67" s="145"/>
      <c r="O67" s="145"/>
      <c r="P67" s="145"/>
      <c r="Q67" s="146" t="s">
        <v>511</v>
      </c>
      <c r="R67" s="145"/>
      <c r="S67" s="145"/>
      <c r="T67" s="145"/>
      <c r="U67" s="147"/>
      <c r="V67" s="147"/>
      <c r="W67" s="147"/>
      <c r="X67" s="148" t="s">
        <v>511</v>
      </c>
      <c r="Y67" s="147"/>
      <c r="Z67" s="147"/>
      <c r="AA67" s="147"/>
    </row>
    <row r="68" spans="2:27" ht="39" x14ac:dyDescent="0.2">
      <c r="B68" s="68" t="s">
        <v>48</v>
      </c>
      <c r="C68" s="82" t="s">
        <v>578</v>
      </c>
      <c r="D68" s="82" t="s">
        <v>599</v>
      </c>
      <c r="E68" s="68" t="s">
        <v>121</v>
      </c>
      <c r="F68" s="82" t="s">
        <v>600</v>
      </c>
      <c r="G68" s="68" t="s">
        <v>186</v>
      </c>
      <c r="H68" s="76" t="s">
        <v>601</v>
      </c>
      <c r="I68" s="143" t="s">
        <v>510</v>
      </c>
      <c r="J68" s="143" t="s">
        <v>510</v>
      </c>
      <c r="K68" s="143"/>
      <c r="L68" s="143"/>
      <c r="M68" s="143"/>
      <c r="N68" s="145"/>
      <c r="O68" s="145"/>
      <c r="P68" s="145"/>
      <c r="Q68" s="146" t="s">
        <v>511</v>
      </c>
      <c r="R68" s="145"/>
      <c r="S68" s="145"/>
      <c r="T68" s="145"/>
      <c r="U68" s="147"/>
      <c r="V68" s="147"/>
      <c r="W68" s="147"/>
      <c r="X68" s="148" t="s">
        <v>511</v>
      </c>
      <c r="Y68" s="147"/>
      <c r="Z68" s="147"/>
      <c r="AA68" s="147"/>
    </row>
    <row r="69" spans="2:27" ht="66.75" customHeight="1" x14ac:dyDescent="0.2">
      <c r="B69" s="182" t="s">
        <v>48</v>
      </c>
      <c r="C69" s="82" t="s">
        <v>578</v>
      </c>
      <c r="D69" s="183" t="s">
        <v>1127</v>
      </c>
      <c r="E69" s="184" t="s">
        <v>1104</v>
      </c>
      <c r="F69" s="82" t="s">
        <v>600</v>
      </c>
      <c r="G69" s="78" t="s">
        <v>1106</v>
      </c>
      <c r="H69" s="84" t="s">
        <v>1128</v>
      </c>
      <c r="I69" s="185"/>
      <c r="J69" s="143"/>
      <c r="K69" s="143"/>
      <c r="L69" s="143"/>
      <c r="M69" s="143"/>
      <c r="N69" s="145"/>
      <c r="O69" s="145"/>
      <c r="P69" s="145"/>
      <c r="Q69" s="146"/>
      <c r="R69" s="145"/>
      <c r="S69" s="145"/>
      <c r="T69" s="145"/>
      <c r="U69" s="147"/>
      <c r="V69" s="147"/>
      <c r="W69" s="147"/>
      <c r="X69" s="148"/>
      <c r="Y69" s="147"/>
      <c r="Z69" s="147"/>
      <c r="AA69" s="147"/>
    </row>
    <row r="70" spans="2:27" ht="23.75" customHeight="1" x14ac:dyDescent="0.2">
      <c r="B70" s="220" t="s">
        <v>547</v>
      </c>
      <c r="C70" s="221"/>
      <c r="D70" s="221"/>
      <c r="E70" s="221"/>
      <c r="F70" s="222"/>
      <c r="G70" s="78"/>
      <c r="H70" s="79"/>
      <c r="I70" s="262" t="s">
        <v>511</v>
      </c>
      <c r="J70" s="263"/>
      <c r="K70" s="149"/>
      <c r="L70" s="149"/>
      <c r="M70" s="149"/>
      <c r="N70" s="154"/>
      <c r="O70" s="155"/>
      <c r="P70" s="155"/>
      <c r="Q70" s="146" t="s">
        <v>511</v>
      </c>
      <c r="R70" s="155"/>
      <c r="S70" s="155"/>
      <c r="T70" s="155"/>
      <c r="U70" s="156"/>
      <c r="V70" s="148"/>
      <c r="W70" s="148"/>
      <c r="X70" s="148" t="s">
        <v>511</v>
      </c>
      <c r="Y70" s="148"/>
      <c r="Z70" s="148"/>
      <c r="AA70" s="148"/>
    </row>
    <row r="71" spans="2:27" ht="29.25" customHeight="1" x14ac:dyDescent="0.2">
      <c r="B71" s="80" t="s">
        <v>602</v>
      </c>
      <c r="C71" s="81"/>
      <c r="D71" s="81"/>
      <c r="E71" s="81"/>
      <c r="F71" s="81"/>
      <c r="G71" s="81"/>
      <c r="H71" s="81"/>
      <c r="I71" s="150"/>
      <c r="J71" s="150"/>
      <c r="K71" s="81"/>
      <c r="L71" s="81"/>
      <c r="M71" s="81"/>
      <c r="N71" s="81"/>
      <c r="O71" s="81"/>
      <c r="P71" s="81"/>
      <c r="Q71" s="81"/>
      <c r="R71" s="81"/>
      <c r="S71" s="81"/>
      <c r="T71" s="151"/>
      <c r="U71" s="152"/>
      <c r="V71" s="152"/>
      <c r="W71" s="152"/>
      <c r="X71" s="152"/>
      <c r="Y71" s="152"/>
      <c r="Z71" s="152"/>
      <c r="AA71" s="153"/>
    </row>
    <row r="72" spans="2:27" ht="25.5" customHeight="1" x14ac:dyDescent="0.2">
      <c r="B72" s="86" t="s">
        <v>14</v>
      </c>
      <c r="C72" s="87" t="s">
        <v>603</v>
      </c>
      <c r="D72" s="87" t="s">
        <v>604</v>
      </c>
      <c r="E72" s="88" t="s">
        <v>28</v>
      </c>
      <c r="F72" s="87" t="s">
        <v>605</v>
      </c>
      <c r="G72" s="88" t="s">
        <v>187</v>
      </c>
      <c r="H72" s="72" t="s">
        <v>606</v>
      </c>
      <c r="I72" s="143" t="s">
        <v>510</v>
      </c>
      <c r="J72" s="143" t="s">
        <v>510</v>
      </c>
      <c r="K72" s="143"/>
      <c r="L72" s="143"/>
      <c r="M72" s="143"/>
      <c r="N72" s="145"/>
      <c r="O72" s="145"/>
      <c r="P72" s="145"/>
      <c r="Q72" s="146" t="s">
        <v>511</v>
      </c>
      <c r="R72" s="145"/>
      <c r="S72" s="145"/>
      <c r="T72" s="145"/>
      <c r="U72" s="147"/>
      <c r="V72" s="147"/>
      <c r="W72" s="147"/>
      <c r="X72" s="148" t="s">
        <v>511</v>
      </c>
      <c r="Y72" s="147"/>
      <c r="Z72" s="147"/>
      <c r="AA72" s="147"/>
    </row>
    <row r="73" spans="2:27" ht="100.5" customHeight="1" x14ac:dyDescent="0.2">
      <c r="B73" s="88" t="s">
        <v>14</v>
      </c>
      <c r="C73" s="87" t="s">
        <v>603</v>
      </c>
      <c r="D73" s="69" t="s">
        <v>604</v>
      </c>
      <c r="E73" s="71" t="s">
        <v>28</v>
      </c>
      <c r="F73" s="69" t="s">
        <v>607</v>
      </c>
      <c r="G73" s="71" t="s">
        <v>188</v>
      </c>
      <c r="H73" s="76" t="s">
        <v>3012</v>
      </c>
      <c r="I73" s="143" t="s">
        <v>510</v>
      </c>
      <c r="J73" s="143" t="s">
        <v>510</v>
      </c>
      <c r="K73" s="143"/>
      <c r="L73" s="143"/>
      <c r="M73" s="143"/>
      <c r="N73" s="145"/>
      <c r="O73" s="145"/>
      <c r="P73" s="145"/>
      <c r="Q73" s="146" t="s">
        <v>511</v>
      </c>
      <c r="R73" s="145"/>
      <c r="S73" s="145"/>
      <c r="T73" s="145"/>
      <c r="U73" s="147"/>
      <c r="V73" s="147"/>
      <c r="W73" s="147"/>
      <c r="X73" s="148" t="s">
        <v>511</v>
      </c>
      <c r="Y73" s="147"/>
      <c r="Z73" s="147"/>
      <c r="AA73" s="147"/>
    </row>
    <row r="74" spans="2:27" ht="42.75" customHeight="1" x14ac:dyDescent="0.2">
      <c r="B74" s="88" t="s">
        <v>14</v>
      </c>
      <c r="C74" s="87" t="s">
        <v>603</v>
      </c>
      <c r="D74" s="69" t="s">
        <v>1488</v>
      </c>
      <c r="E74" s="71" t="s">
        <v>112</v>
      </c>
      <c r="F74" s="69" t="s">
        <v>608</v>
      </c>
      <c r="G74" s="71" t="s">
        <v>189</v>
      </c>
      <c r="H74" s="76" t="s">
        <v>1487</v>
      </c>
      <c r="I74" s="143" t="s">
        <v>510</v>
      </c>
      <c r="J74" s="143" t="s">
        <v>510</v>
      </c>
      <c r="K74" s="143"/>
      <c r="L74" s="143"/>
      <c r="M74" s="143"/>
      <c r="N74" s="145"/>
      <c r="O74" s="145"/>
      <c r="P74" s="145"/>
      <c r="Q74" s="146" t="s">
        <v>511</v>
      </c>
      <c r="R74" s="145"/>
      <c r="S74" s="145"/>
      <c r="T74" s="145"/>
      <c r="U74" s="147"/>
      <c r="V74" s="147"/>
      <c r="W74" s="147"/>
      <c r="X74" s="148" t="s">
        <v>511</v>
      </c>
      <c r="Y74" s="147"/>
      <c r="Z74" s="147"/>
      <c r="AA74" s="147"/>
    </row>
    <row r="75" spans="2:27" ht="24" customHeight="1" x14ac:dyDescent="0.2">
      <c r="B75" s="220" t="s">
        <v>547</v>
      </c>
      <c r="C75" s="221"/>
      <c r="D75" s="221"/>
      <c r="E75" s="221"/>
      <c r="F75" s="222"/>
      <c r="G75" s="78"/>
      <c r="H75" s="79"/>
      <c r="I75" s="262" t="s">
        <v>511</v>
      </c>
      <c r="J75" s="263"/>
      <c r="K75" s="149"/>
      <c r="L75" s="149"/>
      <c r="M75" s="149"/>
      <c r="N75" s="145"/>
      <c r="O75" s="157"/>
      <c r="P75" s="157"/>
      <c r="Q75" s="146" t="s">
        <v>511</v>
      </c>
      <c r="R75" s="157"/>
      <c r="S75" s="157"/>
      <c r="T75" s="157"/>
      <c r="U75" s="147"/>
      <c r="V75" s="147"/>
      <c r="W75" s="147"/>
      <c r="X75" s="148" t="s">
        <v>511</v>
      </c>
      <c r="Y75" s="147"/>
      <c r="Z75" s="147"/>
      <c r="AA75" s="147"/>
    </row>
    <row r="76" spans="2:27" ht="27" customHeight="1" x14ac:dyDescent="0.2">
      <c r="B76" s="80" t="s">
        <v>609</v>
      </c>
      <c r="C76" s="81"/>
      <c r="D76" s="81"/>
      <c r="E76" s="81"/>
      <c r="F76" s="81"/>
      <c r="G76" s="81"/>
      <c r="H76" s="81"/>
      <c r="I76" s="150"/>
      <c r="J76" s="150"/>
      <c r="K76" s="81"/>
      <c r="L76" s="81"/>
      <c r="M76" s="81"/>
      <c r="N76" s="81"/>
      <c r="O76" s="81"/>
      <c r="P76" s="81"/>
      <c r="Q76" s="81"/>
      <c r="R76" s="81"/>
      <c r="S76" s="81"/>
      <c r="T76" s="151"/>
      <c r="U76" s="152"/>
      <c r="V76" s="152"/>
      <c r="W76" s="152"/>
      <c r="X76" s="152"/>
      <c r="Y76" s="152"/>
      <c r="Z76" s="152"/>
      <c r="AA76" s="153"/>
    </row>
    <row r="77" spans="2:27" ht="51.75" customHeight="1" x14ac:dyDescent="0.2">
      <c r="B77" s="68" t="s">
        <v>15</v>
      </c>
      <c r="C77" s="69" t="s">
        <v>610</v>
      </c>
      <c r="D77" s="69" t="s">
        <v>611</v>
      </c>
      <c r="E77" s="71" t="s">
        <v>32</v>
      </c>
      <c r="F77" s="69" t="s">
        <v>612</v>
      </c>
      <c r="G77" s="68" t="s">
        <v>190</v>
      </c>
      <c r="H77" s="83" t="s">
        <v>1129</v>
      </c>
      <c r="I77" s="143" t="s">
        <v>510</v>
      </c>
      <c r="J77" s="143" t="s">
        <v>510</v>
      </c>
      <c r="K77" s="143"/>
      <c r="L77" s="143"/>
      <c r="M77" s="143"/>
      <c r="N77" s="145"/>
      <c r="O77" s="145"/>
      <c r="P77" s="145"/>
      <c r="Q77" s="146" t="s">
        <v>511</v>
      </c>
      <c r="R77" s="145"/>
      <c r="S77" s="145"/>
      <c r="T77" s="145"/>
      <c r="U77" s="147"/>
      <c r="V77" s="147"/>
      <c r="W77" s="147"/>
      <c r="X77" s="148" t="s">
        <v>511</v>
      </c>
      <c r="Y77" s="147"/>
      <c r="Z77" s="147"/>
      <c r="AA77" s="147"/>
    </row>
    <row r="78" spans="2:27" ht="43.5" customHeight="1" x14ac:dyDescent="0.2">
      <c r="B78" s="68" t="s">
        <v>15</v>
      </c>
      <c r="C78" s="69" t="s">
        <v>610</v>
      </c>
      <c r="D78" s="69" t="s">
        <v>611</v>
      </c>
      <c r="E78" s="71" t="s">
        <v>33</v>
      </c>
      <c r="F78" s="69" t="s">
        <v>612</v>
      </c>
      <c r="G78" s="68" t="s">
        <v>1109</v>
      </c>
      <c r="H78" s="83" t="s">
        <v>1130</v>
      </c>
      <c r="I78" s="143" t="s">
        <v>510</v>
      </c>
      <c r="J78" s="143" t="s">
        <v>510</v>
      </c>
      <c r="K78" s="143"/>
      <c r="L78" s="143"/>
      <c r="M78" s="143"/>
      <c r="N78" s="145"/>
      <c r="O78" s="145"/>
      <c r="P78" s="145"/>
      <c r="Q78" s="146"/>
      <c r="R78" s="145"/>
      <c r="S78" s="145"/>
      <c r="T78" s="145"/>
      <c r="U78" s="147"/>
      <c r="V78" s="147"/>
      <c r="W78" s="147"/>
      <c r="X78" s="148"/>
      <c r="Y78" s="147"/>
      <c r="Z78" s="147"/>
      <c r="AA78" s="147"/>
    </row>
    <row r="79" spans="2:27" ht="26" x14ac:dyDescent="0.2">
      <c r="B79" s="68" t="s">
        <v>15</v>
      </c>
      <c r="C79" s="69" t="s">
        <v>610</v>
      </c>
      <c r="D79" s="69" t="s">
        <v>613</v>
      </c>
      <c r="E79" s="71" t="s">
        <v>33</v>
      </c>
      <c r="F79" s="69" t="s">
        <v>614</v>
      </c>
      <c r="G79" s="68" t="s">
        <v>191</v>
      </c>
      <c r="H79" s="76" t="s">
        <v>615</v>
      </c>
      <c r="I79" s="143" t="s">
        <v>510</v>
      </c>
      <c r="J79" s="143" t="s">
        <v>510</v>
      </c>
      <c r="K79" s="143"/>
      <c r="L79" s="143"/>
      <c r="M79" s="143"/>
      <c r="N79" s="145"/>
      <c r="O79" s="145"/>
      <c r="P79" s="145"/>
      <c r="Q79" s="146" t="s">
        <v>511</v>
      </c>
      <c r="R79" s="145"/>
      <c r="S79" s="145"/>
      <c r="T79" s="145"/>
      <c r="U79" s="147"/>
      <c r="V79" s="147"/>
      <c r="W79" s="147"/>
      <c r="X79" s="148" t="s">
        <v>511</v>
      </c>
      <c r="Y79" s="147"/>
      <c r="Z79" s="147"/>
      <c r="AA79" s="147"/>
    </row>
    <row r="80" spans="2:27" ht="32.25" customHeight="1" x14ac:dyDescent="0.2">
      <c r="B80" s="68" t="s">
        <v>15</v>
      </c>
      <c r="C80" s="69" t="s">
        <v>610</v>
      </c>
      <c r="D80" s="69" t="s">
        <v>616</v>
      </c>
      <c r="E80" s="71" t="s">
        <v>33</v>
      </c>
      <c r="F80" s="69" t="s">
        <v>614</v>
      </c>
      <c r="G80" s="68" t="s">
        <v>382</v>
      </c>
      <c r="H80" s="76" t="s">
        <v>617</v>
      </c>
      <c r="I80" s="143" t="s">
        <v>510</v>
      </c>
      <c r="J80" s="143" t="s">
        <v>510</v>
      </c>
      <c r="K80" s="143"/>
      <c r="L80" s="143"/>
      <c r="M80" s="143"/>
      <c r="N80" s="145"/>
      <c r="O80" s="145"/>
      <c r="P80" s="145"/>
      <c r="Q80" s="146" t="s">
        <v>511</v>
      </c>
      <c r="R80" s="145"/>
      <c r="S80" s="145"/>
      <c r="T80" s="145"/>
      <c r="U80" s="147"/>
      <c r="V80" s="147"/>
      <c r="W80" s="147"/>
      <c r="X80" s="148" t="s">
        <v>511</v>
      </c>
      <c r="Y80" s="147"/>
      <c r="Z80" s="147"/>
      <c r="AA80" s="147"/>
    </row>
    <row r="81" spans="2:27" ht="45.75" customHeight="1" x14ac:dyDescent="0.2">
      <c r="B81" s="68" t="s">
        <v>15</v>
      </c>
      <c r="C81" s="69" t="s">
        <v>610</v>
      </c>
      <c r="D81" s="69" t="s">
        <v>616</v>
      </c>
      <c r="E81" s="71" t="s">
        <v>33</v>
      </c>
      <c r="F81" s="69" t="s">
        <v>614</v>
      </c>
      <c r="G81" s="78" t="s">
        <v>427</v>
      </c>
      <c r="H81" s="84" t="s">
        <v>1131</v>
      </c>
      <c r="I81" s="143" t="s">
        <v>510</v>
      </c>
      <c r="J81" s="143" t="s">
        <v>510</v>
      </c>
      <c r="K81" s="143"/>
      <c r="L81" s="143"/>
      <c r="M81" s="143"/>
      <c r="N81" s="145"/>
      <c r="O81" s="145"/>
      <c r="P81" s="145"/>
      <c r="Q81" s="146" t="s">
        <v>511</v>
      </c>
      <c r="R81" s="145"/>
      <c r="S81" s="145"/>
      <c r="T81" s="145"/>
      <c r="U81" s="147"/>
      <c r="V81" s="147"/>
      <c r="W81" s="147"/>
      <c r="X81" s="148" t="s">
        <v>511</v>
      </c>
      <c r="Y81" s="147"/>
      <c r="Z81" s="147"/>
      <c r="AA81" s="147"/>
    </row>
    <row r="82" spans="2:27" ht="26.25" customHeight="1" x14ac:dyDescent="0.2">
      <c r="B82" s="220" t="s">
        <v>547</v>
      </c>
      <c r="C82" s="221"/>
      <c r="D82" s="221"/>
      <c r="E82" s="221"/>
      <c r="F82" s="222"/>
      <c r="G82" s="78"/>
      <c r="H82" s="79"/>
      <c r="I82" s="262" t="s">
        <v>511</v>
      </c>
      <c r="J82" s="263"/>
      <c r="K82" s="149"/>
      <c r="L82" s="149"/>
      <c r="M82" s="149"/>
      <c r="N82" s="154"/>
      <c r="O82" s="157"/>
      <c r="P82" s="157"/>
      <c r="Q82" s="146" t="s">
        <v>511</v>
      </c>
      <c r="R82" s="157"/>
      <c r="S82" s="157"/>
      <c r="T82" s="157"/>
      <c r="U82" s="156"/>
      <c r="V82" s="147"/>
      <c r="W82" s="147"/>
      <c r="X82" s="148" t="s">
        <v>511</v>
      </c>
      <c r="Y82" s="147"/>
      <c r="Z82" s="147"/>
      <c r="AA82" s="147"/>
    </row>
    <row r="83" spans="2:27" ht="26.25" customHeight="1" x14ac:dyDescent="0.2">
      <c r="B83" s="80" t="s">
        <v>618</v>
      </c>
      <c r="C83" s="81"/>
      <c r="D83" s="81"/>
      <c r="E83" s="81"/>
      <c r="F83" s="81"/>
      <c r="G83" s="81"/>
      <c r="H83" s="81"/>
      <c r="I83" s="150"/>
      <c r="J83" s="150"/>
      <c r="K83" s="81"/>
      <c r="L83" s="81"/>
      <c r="M83" s="81"/>
      <c r="N83" s="81"/>
      <c r="O83" s="81"/>
      <c r="P83" s="81"/>
      <c r="Q83" s="81"/>
      <c r="R83" s="81"/>
      <c r="S83" s="81"/>
      <c r="T83" s="151"/>
      <c r="U83" s="152"/>
      <c r="V83" s="152"/>
      <c r="W83" s="152"/>
      <c r="X83" s="152"/>
      <c r="Y83" s="152"/>
      <c r="Z83" s="152"/>
      <c r="AA83" s="153"/>
    </row>
    <row r="84" spans="2:27" ht="26" x14ac:dyDescent="0.2">
      <c r="B84" s="68" t="s">
        <v>383</v>
      </c>
      <c r="C84" s="69" t="s">
        <v>619</v>
      </c>
      <c r="D84" s="69" t="s">
        <v>620</v>
      </c>
      <c r="E84" s="71" t="s">
        <v>384</v>
      </c>
      <c r="F84" s="69" t="s">
        <v>621</v>
      </c>
      <c r="G84" s="71" t="s">
        <v>432</v>
      </c>
      <c r="H84" s="76" t="s">
        <v>622</v>
      </c>
      <c r="I84" s="143" t="s">
        <v>510</v>
      </c>
      <c r="J84" s="143" t="s">
        <v>510</v>
      </c>
      <c r="K84" s="143"/>
      <c r="L84" s="143"/>
      <c r="M84" s="143"/>
      <c r="N84" s="145"/>
      <c r="O84" s="145"/>
      <c r="P84" s="145"/>
      <c r="Q84" s="146" t="s">
        <v>511</v>
      </c>
      <c r="R84" s="145"/>
      <c r="S84" s="145"/>
      <c r="T84" s="145"/>
      <c r="U84" s="147"/>
      <c r="V84" s="147"/>
      <c r="W84" s="147"/>
      <c r="X84" s="148" t="s">
        <v>511</v>
      </c>
      <c r="Y84" s="147"/>
      <c r="Z84" s="147"/>
      <c r="AA84" s="147"/>
    </row>
    <row r="85" spans="2:27" ht="26" x14ac:dyDescent="0.2">
      <c r="B85" s="68" t="s">
        <v>383</v>
      </c>
      <c r="C85" s="69" t="s">
        <v>619</v>
      </c>
      <c r="D85" s="69" t="s">
        <v>620</v>
      </c>
      <c r="E85" s="71" t="s">
        <v>384</v>
      </c>
      <c r="F85" s="69" t="s">
        <v>621</v>
      </c>
      <c r="G85" s="71" t="s">
        <v>433</v>
      </c>
      <c r="H85" s="76" t="s">
        <v>623</v>
      </c>
      <c r="I85" s="143" t="s">
        <v>510</v>
      </c>
      <c r="J85" s="143" t="s">
        <v>510</v>
      </c>
      <c r="K85" s="143"/>
      <c r="L85" s="143"/>
      <c r="M85" s="143"/>
      <c r="N85" s="145"/>
      <c r="O85" s="145"/>
      <c r="P85" s="145"/>
      <c r="Q85" s="146" t="s">
        <v>511</v>
      </c>
      <c r="R85" s="145"/>
      <c r="S85" s="145"/>
      <c r="T85" s="145"/>
      <c r="U85" s="147"/>
      <c r="V85" s="147"/>
      <c r="W85" s="147"/>
      <c r="X85" s="148" t="s">
        <v>511</v>
      </c>
      <c r="Y85" s="147"/>
      <c r="Z85" s="147"/>
      <c r="AA85" s="147"/>
    </row>
    <row r="86" spans="2:27" ht="26" x14ac:dyDescent="0.2">
      <c r="B86" s="68" t="s">
        <v>383</v>
      </c>
      <c r="C86" s="69" t="s">
        <v>619</v>
      </c>
      <c r="D86" s="69" t="s">
        <v>620</v>
      </c>
      <c r="E86" s="71" t="s">
        <v>384</v>
      </c>
      <c r="F86" s="69" t="s">
        <v>621</v>
      </c>
      <c r="G86" s="71" t="s">
        <v>1112</v>
      </c>
      <c r="H86" s="76" t="s">
        <v>1132</v>
      </c>
      <c r="I86" s="143" t="s">
        <v>510</v>
      </c>
      <c r="J86" s="143" t="s">
        <v>510</v>
      </c>
      <c r="K86" s="143"/>
      <c r="L86" s="143"/>
      <c r="M86" s="143"/>
      <c r="N86" s="145"/>
      <c r="O86" s="145"/>
      <c r="P86" s="145"/>
      <c r="Q86" s="146"/>
      <c r="R86" s="145"/>
      <c r="S86" s="145"/>
      <c r="T86" s="145"/>
      <c r="U86" s="147"/>
      <c r="V86" s="147"/>
      <c r="W86" s="147"/>
      <c r="X86" s="148"/>
      <c r="Y86" s="147"/>
      <c r="Z86" s="147"/>
      <c r="AA86" s="147"/>
    </row>
    <row r="87" spans="2:27" ht="26" x14ac:dyDescent="0.2">
      <c r="B87" s="68" t="s">
        <v>383</v>
      </c>
      <c r="C87" s="69" t="s">
        <v>619</v>
      </c>
      <c r="D87" s="69" t="s">
        <v>620</v>
      </c>
      <c r="E87" s="71" t="s">
        <v>384</v>
      </c>
      <c r="F87" s="69" t="s">
        <v>621</v>
      </c>
      <c r="G87" s="71" t="s">
        <v>1161</v>
      </c>
      <c r="H87" s="76" t="s">
        <v>1165</v>
      </c>
      <c r="I87" s="143" t="s">
        <v>510</v>
      </c>
      <c r="J87" s="143" t="s">
        <v>510</v>
      </c>
      <c r="K87" s="143"/>
      <c r="L87" s="143"/>
      <c r="M87" s="143"/>
      <c r="N87" s="145"/>
      <c r="O87" s="145"/>
      <c r="P87" s="145"/>
      <c r="Q87" s="146"/>
      <c r="R87" s="145"/>
      <c r="S87" s="145"/>
      <c r="T87" s="145"/>
      <c r="U87" s="147"/>
      <c r="V87" s="147"/>
      <c r="W87" s="147"/>
      <c r="X87" s="148"/>
      <c r="Y87" s="147"/>
      <c r="Z87" s="147"/>
      <c r="AA87" s="147"/>
    </row>
    <row r="88" spans="2:27" ht="26" x14ac:dyDescent="0.2">
      <c r="B88" s="68" t="s">
        <v>383</v>
      </c>
      <c r="C88" s="69" t="s">
        <v>619</v>
      </c>
      <c r="D88" s="69" t="s">
        <v>620</v>
      </c>
      <c r="E88" s="71" t="s">
        <v>384</v>
      </c>
      <c r="F88" s="69" t="s">
        <v>621</v>
      </c>
      <c r="G88" s="71" t="s">
        <v>1162</v>
      </c>
      <c r="H88" s="76" t="s">
        <v>1166</v>
      </c>
      <c r="I88" s="143" t="s">
        <v>510</v>
      </c>
      <c r="J88" s="143" t="s">
        <v>510</v>
      </c>
      <c r="K88" s="143"/>
      <c r="L88" s="143"/>
      <c r="M88" s="143"/>
      <c r="N88" s="145"/>
      <c r="O88" s="145"/>
      <c r="P88" s="145"/>
      <c r="Q88" s="146"/>
      <c r="R88" s="145"/>
      <c r="S88" s="145"/>
      <c r="T88" s="145"/>
      <c r="U88" s="147"/>
      <c r="V88" s="147"/>
      <c r="W88" s="147"/>
      <c r="X88" s="148"/>
      <c r="Y88" s="147"/>
      <c r="Z88" s="147"/>
      <c r="AA88" s="147"/>
    </row>
    <row r="89" spans="2:27" ht="36.75" customHeight="1" x14ac:dyDescent="0.2">
      <c r="B89" s="68" t="s">
        <v>383</v>
      </c>
      <c r="C89" s="69" t="s">
        <v>619</v>
      </c>
      <c r="D89" s="69" t="s">
        <v>624</v>
      </c>
      <c r="E89" s="71" t="s">
        <v>385</v>
      </c>
      <c r="F89" s="69" t="s">
        <v>625</v>
      </c>
      <c r="G89" s="71" t="s">
        <v>389</v>
      </c>
      <c r="H89" s="76" t="s">
        <v>626</v>
      </c>
      <c r="I89" s="143" t="s">
        <v>510</v>
      </c>
      <c r="J89" s="143" t="s">
        <v>510</v>
      </c>
      <c r="K89" s="143"/>
      <c r="L89" s="143"/>
      <c r="M89" s="143"/>
      <c r="N89" s="145"/>
      <c r="O89" s="145"/>
      <c r="P89" s="145"/>
      <c r="Q89" s="146" t="s">
        <v>511</v>
      </c>
      <c r="R89" s="145"/>
      <c r="S89" s="145"/>
      <c r="T89" s="145"/>
      <c r="U89" s="147"/>
      <c r="V89" s="147"/>
      <c r="W89" s="147"/>
      <c r="X89" s="148" t="s">
        <v>511</v>
      </c>
      <c r="Y89" s="147"/>
      <c r="Z89" s="147"/>
      <c r="AA89" s="147"/>
    </row>
    <row r="90" spans="2:27" ht="26" x14ac:dyDescent="0.2">
      <c r="B90" s="68" t="s">
        <v>383</v>
      </c>
      <c r="C90" s="69" t="s">
        <v>619</v>
      </c>
      <c r="D90" s="69" t="s">
        <v>624</v>
      </c>
      <c r="E90" s="71" t="s">
        <v>385</v>
      </c>
      <c r="F90" s="69" t="s">
        <v>625</v>
      </c>
      <c r="G90" s="71" t="s">
        <v>390</v>
      </c>
      <c r="H90" s="76" t="s">
        <v>627</v>
      </c>
      <c r="I90" s="143" t="s">
        <v>510</v>
      </c>
      <c r="J90" s="143" t="s">
        <v>510</v>
      </c>
      <c r="K90" s="143"/>
      <c r="L90" s="143"/>
      <c r="M90" s="143"/>
      <c r="N90" s="145"/>
      <c r="O90" s="145"/>
      <c r="P90" s="145"/>
      <c r="Q90" s="146" t="s">
        <v>511</v>
      </c>
      <c r="R90" s="145"/>
      <c r="S90" s="145"/>
      <c r="T90" s="145"/>
      <c r="U90" s="147"/>
      <c r="V90" s="147"/>
      <c r="W90" s="147"/>
      <c r="X90" s="148" t="s">
        <v>511</v>
      </c>
      <c r="Y90" s="147"/>
      <c r="Z90" s="147"/>
      <c r="AA90" s="147"/>
    </row>
    <row r="91" spans="2:27" ht="26" x14ac:dyDescent="0.2">
      <c r="B91" s="68" t="s">
        <v>383</v>
      </c>
      <c r="C91" s="69" t="s">
        <v>619</v>
      </c>
      <c r="D91" s="69" t="s">
        <v>624</v>
      </c>
      <c r="E91" s="71" t="s">
        <v>385</v>
      </c>
      <c r="F91" s="69" t="s">
        <v>625</v>
      </c>
      <c r="G91" s="71" t="s">
        <v>414</v>
      </c>
      <c r="H91" s="76" t="s">
        <v>628</v>
      </c>
      <c r="I91" s="143" t="s">
        <v>510</v>
      </c>
      <c r="J91" s="143" t="s">
        <v>510</v>
      </c>
      <c r="K91" s="143"/>
      <c r="L91" s="143"/>
      <c r="M91" s="143"/>
      <c r="N91" s="145"/>
      <c r="O91" s="145"/>
      <c r="P91" s="145"/>
      <c r="Q91" s="146" t="s">
        <v>511</v>
      </c>
      <c r="R91" s="145"/>
      <c r="S91" s="145"/>
      <c r="T91" s="145"/>
      <c r="U91" s="147"/>
      <c r="V91" s="147"/>
      <c r="W91" s="147"/>
      <c r="X91" s="148" t="s">
        <v>511</v>
      </c>
      <c r="Y91" s="147"/>
      <c r="Z91" s="147"/>
      <c r="AA91" s="147"/>
    </row>
    <row r="92" spans="2:27" ht="36" customHeight="1" x14ac:dyDescent="0.2">
      <c r="B92" s="88" t="s">
        <v>383</v>
      </c>
      <c r="C92" s="74" t="s">
        <v>619</v>
      </c>
      <c r="D92" s="69" t="s">
        <v>624</v>
      </c>
      <c r="E92" s="88" t="s">
        <v>391</v>
      </c>
      <c r="F92" s="74" t="s">
        <v>629</v>
      </c>
      <c r="G92" s="88" t="s">
        <v>429</v>
      </c>
      <c r="H92" s="72" t="s">
        <v>630</v>
      </c>
      <c r="I92" s="143" t="s">
        <v>510</v>
      </c>
      <c r="J92" s="143" t="s">
        <v>510</v>
      </c>
      <c r="K92" s="143"/>
      <c r="L92" s="143"/>
      <c r="M92" s="143"/>
      <c r="N92" s="145"/>
      <c r="O92" s="145"/>
      <c r="P92" s="145"/>
      <c r="Q92" s="146" t="s">
        <v>511</v>
      </c>
      <c r="R92" s="145"/>
      <c r="S92" s="145"/>
      <c r="T92" s="145"/>
      <c r="U92" s="147"/>
      <c r="V92" s="147"/>
      <c r="W92" s="147"/>
      <c r="X92" s="148" t="s">
        <v>511</v>
      </c>
      <c r="Y92" s="147"/>
      <c r="Z92" s="147"/>
      <c r="AA92" s="147"/>
    </row>
    <row r="93" spans="2:27" ht="34.5" customHeight="1" x14ac:dyDescent="0.2">
      <c r="B93" s="88" t="s">
        <v>383</v>
      </c>
      <c r="C93" s="74" t="s">
        <v>619</v>
      </c>
      <c r="D93" s="69" t="s">
        <v>624</v>
      </c>
      <c r="E93" s="88" t="s">
        <v>391</v>
      </c>
      <c r="F93" s="74" t="s">
        <v>629</v>
      </c>
      <c r="G93" s="88" t="s">
        <v>430</v>
      </c>
      <c r="H93" s="72" t="s">
        <v>631</v>
      </c>
      <c r="I93" s="143" t="s">
        <v>510</v>
      </c>
      <c r="J93" s="143" t="s">
        <v>510</v>
      </c>
      <c r="K93" s="143"/>
      <c r="L93" s="143"/>
      <c r="M93" s="143"/>
      <c r="N93" s="145"/>
      <c r="O93" s="145"/>
      <c r="P93" s="145"/>
      <c r="Q93" s="146" t="s">
        <v>511</v>
      </c>
      <c r="R93" s="145"/>
      <c r="S93" s="145"/>
      <c r="T93" s="145"/>
      <c r="U93" s="147"/>
      <c r="V93" s="147"/>
      <c r="W93" s="147"/>
      <c r="X93" s="148" t="s">
        <v>511</v>
      </c>
      <c r="Y93" s="147"/>
      <c r="Z93" s="147"/>
      <c r="AA93" s="147"/>
    </row>
    <row r="94" spans="2:27" ht="21" customHeight="1" x14ac:dyDescent="0.2">
      <c r="B94" s="220" t="s">
        <v>547</v>
      </c>
      <c r="C94" s="221"/>
      <c r="D94" s="221"/>
      <c r="E94" s="221"/>
      <c r="F94" s="222"/>
      <c r="G94" s="78"/>
      <c r="H94" s="79"/>
      <c r="I94" s="262" t="s">
        <v>511</v>
      </c>
      <c r="J94" s="263"/>
      <c r="K94" s="149"/>
      <c r="L94" s="149"/>
      <c r="M94" s="149"/>
      <c r="N94" s="154"/>
      <c r="O94" s="157"/>
      <c r="P94" s="157"/>
      <c r="Q94" s="146" t="s">
        <v>511</v>
      </c>
      <c r="R94" s="157"/>
      <c r="S94" s="157"/>
      <c r="T94" s="157"/>
      <c r="U94" s="156"/>
      <c r="V94" s="147"/>
      <c r="W94" s="147"/>
      <c r="X94" s="148" t="s">
        <v>511</v>
      </c>
      <c r="Y94" s="147"/>
      <c r="Z94" s="147"/>
      <c r="AA94" s="147"/>
    </row>
    <row r="95" spans="2:27" ht="25.5" customHeight="1" x14ac:dyDescent="0.2">
      <c r="B95" s="80" t="s">
        <v>632</v>
      </c>
      <c r="C95" s="81"/>
      <c r="D95" s="81"/>
      <c r="E95" s="81"/>
      <c r="F95" s="81"/>
      <c r="G95" s="81"/>
      <c r="H95" s="81"/>
      <c r="I95" s="150"/>
      <c r="J95" s="150"/>
      <c r="K95" s="81"/>
      <c r="L95" s="81"/>
      <c r="M95" s="81"/>
      <c r="N95" s="81"/>
      <c r="O95" s="81"/>
      <c r="P95" s="81"/>
      <c r="Q95" s="81"/>
      <c r="R95" s="81"/>
      <c r="S95" s="81"/>
      <c r="T95" s="151"/>
      <c r="U95" s="152"/>
      <c r="V95" s="152"/>
      <c r="W95" s="152"/>
      <c r="X95" s="152"/>
      <c r="Y95" s="152"/>
      <c r="Z95" s="152"/>
      <c r="AA95" s="153"/>
    </row>
    <row r="96" spans="2:27" ht="65" x14ac:dyDescent="0.2">
      <c r="B96" s="71" t="s">
        <v>408</v>
      </c>
      <c r="C96" s="69" t="s">
        <v>633</v>
      </c>
      <c r="D96" s="69" t="s">
        <v>634</v>
      </c>
      <c r="E96" s="71" t="s">
        <v>402</v>
      </c>
      <c r="F96" s="69" t="s">
        <v>635</v>
      </c>
      <c r="G96" s="71" t="s">
        <v>409</v>
      </c>
      <c r="H96" s="76" t="s">
        <v>636</v>
      </c>
      <c r="I96" s="143" t="s">
        <v>510</v>
      </c>
      <c r="J96" s="143" t="s">
        <v>510</v>
      </c>
      <c r="K96" s="143"/>
      <c r="L96" s="143"/>
      <c r="M96" s="143"/>
      <c r="N96" s="145"/>
      <c r="O96" s="145"/>
      <c r="P96" s="145"/>
      <c r="Q96" s="146" t="s">
        <v>511</v>
      </c>
      <c r="R96" s="145"/>
      <c r="S96" s="145"/>
      <c r="T96" s="145"/>
      <c r="U96" s="147"/>
      <c r="V96" s="147"/>
      <c r="W96" s="147"/>
      <c r="X96" s="148" t="s">
        <v>511</v>
      </c>
      <c r="Y96" s="147"/>
      <c r="Z96" s="147"/>
      <c r="AA96" s="147"/>
    </row>
    <row r="97" spans="2:27" ht="42.75" customHeight="1" x14ac:dyDescent="0.2">
      <c r="B97" s="71" t="s">
        <v>408</v>
      </c>
      <c r="C97" s="69" t="s">
        <v>633</v>
      </c>
      <c r="D97" s="69" t="s">
        <v>634</v>
      </c>
      <c r="E97" s="71" t="s">
        <v>402</v>
      </c>
      <c r="F97" s="69" t="s">
        <v>635</v>
      </c>
      <c r="G97" s="71" t="s">
        <v>410</v>
      </c>
      <c r="H97" s="76" t="s">
        <v>637</v>
      </c>
      <c r="I97" s="143" t="s">
        <v>510</v>
      </c>
      <c r="J97" s="143" t="s">
        <v>510</v>
      </c>
      <c r="K97" s="143"/>
      <c r="L97" s="143"/>
      <c r="M97" s="143"/>
      <c r="N97" s="145"/>
      <c r="O97" s="145"/>
      <c r="P97" s="145"/>
      <c r="Q97" s="146" t="s">
        <v>511</v>
      </c>
      <c r="R97" s="145"/>
      <c r="S97" s="145"/>
      <c r="T97" s="145"/>
      <c r="U97" s="147"/>
      <c r="V97" s="147"/>
      <c r="W97" s="147"/>
      <c r="X97" s="148" t="s">
        <v>511</v>
      </c>
      <c r="Y97" s="147"/>
      <c r="Z97" s="147"/>
      <c r="AA97" s="147"/>
    </row>
    <row r="98" spans="2:27" ht="65" x14ac:dyDescent="0.2">
      <c r="B98" s="71" t="s">
        <v>408</v>
      </c>
      <c r="C98" s="69" t="s">
        <v>633</v>
      </c>
      <c r="D98" s="69" t="s">
        <v>634</v>
      </c>
      <c r="E98" s="71" t="s">
        <v>403</v>
      </c>
      <c r="F98" s="69" t="s">
        <v>635</v>
      </c>
      <c r="G98" s="71" t="s">
        <v>411</v>
      </c>
      <c r="H98" s="76" t="s">
        <v>638</v>
      </c>
      <c r="I98" s="143" t="s">
        <v>510</v>
      </c>
      <c r="J98" s="143" t="s">
        <v>510</v>
      </c>
      <c r="K98" s="143"/>
      <c r="L98" s="143"/>
      <c r="M98" s="143"/>
      <c r="N98" s="145"/>
      <c r="O98" s="145"/>
      <c r="P98" s="145"/>
      <c r="Q98" s="146" t="s">
        <v>511</v>
      </c>
      <c r="R98" s="145"/>
      <c r="S98" s="145"/>
      <c r="T98" s="145"/>
      <c r="U98" s="147"/>
      <c r="V98" s="147"/>
      <c r="W98" s="147"/>
      <c r="X98" s="148" t="s">
        <v>511</v>
      </c>
      <c r="Y98" s="147"/>
      <c r="Z98" s="147"/>
      <c r="AA98" s="147"/>
    </row>
    <row r="99" spans="2:27" ht="65" x14ac:dyDescent="0.2">
      <c r="B99" s="71" t="s">
        <v>408</v>
      </c>
      <c r="C99" s="69" t="s">
        <v>633</v>
      </c>
      <c r="D99" s="69" t="s">
        <v>634</v>
      </c>
      <c r="E99" s="71" t="s">
        <v>403</v>
      </c>
      <c r="F99" s="69" t="s">
        <v>635</v>
      </c>
      <c r="G99" s="71" t="s">
        <v>412</v>
      </c>
      <c r="H99" s="76" t="s">
        <v>639</v>
      </c>
      <c r="I99" s="143" t="s">
        <v>510</v>
      </c>
      <c r="J99" s="143" t="s">
        <v>510</v>
      </c>
      <c r="K99" s="143"/>
      <c r="L99" s="143"/>
      <c r="M99" s="143"/>
      <c r="N99" s="145"/>
      <c r="O99" s="145"/>
      <c r="P99" s="145"/>
      <c r="Q99" s="146" t="s">
        <v>511</v>
      </c>
      <c r="R99" s="145"/>
      <c r="S99" s="145"/>
      <c r="T99" s="145"/>
      <c r="U99" s="147"/>
      <c r="V99" s="147"/>
      <c r="W99" s="147"/>
      <c r="X99" s="148" t="s">
        <v>511</v>
      </c>
      <c r="Y99" s="147"/>
      <c r="Z99" s="147"/>
      <c r="AA99" s="147"/>
    </row>
    <row r="100" spans="2:27" ht="65" x14ac:dyDescent="0.2">
      <c r="B100" s="68" t="s">
        <v>408</v>
      </c>
      <c r="C100" s="82" t="s">
        <v>633</v>
      </c>
      <c r="D100" s="69" t="s">
        <v>634</v>
      </c>
      <c r="E100" s="68" t="s">
        <v>404</v>
      </c>
      <c r="F100" s="82" t="s">
        <v>640</v>
      </c>
      <c r="G100" s="68" t="s">
        <v>416</v>
      </c>
      <c r="H100" s="83" t="s">
        <v>641</v>
      </c>
      <c r="I100" s="143" t="s">
        <v>510</v>
      </c>
      <c r="J100" s="143" t="s">
        <v>510</v>
      </c>
      <c r="K100" s="143"/>
      <c r="L100" s="143"/>
      <c r="M100" s="143"/>
      <c r="N100" s="145"/>
      <c r="O100" s="145"/>
      <c r="P100" s="145"/>
      <c r="Q100" s="146" t="s">
        <v>511</v>
      </c>
      <c r="R100" s="145"/>
      <c r="S100" s="145"/>
      <c r="T100" s="145"/>
      <c r="U100" s="147"/>
      <c r="V100" s="147"/>
      <c r="W100" s="147"/>
      <c r="X100" s="148" t="s">
        <v>511</v>
      </c>
      <c r="Y100" s="147"/>
      <c r="Z100" s="147"/>
      <c r="AA100" s="147"/>
    </row>
    <row r="101" spans="2:27" ht="23.25" customHeight="1" x14ac:dyDescent="0.2">
      <c r="B101" s="220" t="s">
        <v>547</v>
      </c>
      <c r="C101" s="221"/>
      <c r="D101" s="221"/>
      <c r="E101" s="221"/>
      <c r="F101" s="222"/>
      <c r="G101" s="78"/>
      <c r="H101" s="79"/>
      <c r="I101" s="262" t="s">
        <v>511</v>
      </c>
      <c r="J101" s="263"/>
      <c r="K101" s="149"/>
      <c r="L101" s="149"/>
      <c r="M101" s="149"/>
      <c r="N101" s="145"/>
      <c r="O101" s="157"/>
      <c r="P101" s="157"/>
      <c r="Q101" s="146"/>
      <c r="R101" s="157"/>
      <c r="S101" s="157"/>
      <c r="T101" s="157"/>
      <c r="U101" s="147"/>
      <c r="V101" s="147"/>
      <c r="W101" s="147"/>
      <c r="X101" s="148"/>
      <c r="Y101" s="147"/>
      <c r="Z101" s="147"/>
      <c r="AA101" s="147"/>
    </row>
    <row r="102" spans="2:27" ht="27.75" customHeight="1" x14ac:dyDescent="0.2">
      <c r="B102" s="80" t="s">
        <v>642</v>
      </c>
      <c r="C102" s="81"/>
      <c r="D102" s="81"/>
      <c r="E102" s="81"/>
      <c r="F102" s="81"/>
      <c r="G102" s="81"/>
      <c r="H102" s="81"/>
      <c r="I102" s="150"/>
      <c r="J102" s="150"/>
      <c r="K102" s="81"/>
      <c r="L102" s="81"/>
      <c r="M102" s="81"/>
      <c r="N102" s="81"/>
      <c r="O102" s="81"/>
      <c r="P102" s="81"/>
      <c r="Q102" s="81"/>
      <c r="R102" s="81"/>
      <c r="S102" s="81"/>
      <c r="T102" s="151"/>
      <c r="U102" s="152"/>
      <c r="V102" s="152"/>
      <c r="W102" s="152"/>
      <c r="X102" s="152"/>
      <c r="Y102" s="152"/>
      <c r="Z102" s="152"/>
      <c r="AA102" s="153"/>
    </row>
    <row r="103" spans="2:27" x14ac:dyDescent="0.2">
      <c r="B103" s="158"/>
      <c r="C103" s="158"/>
      <c r="D103" s="158"/>
      <c r="E103" s="158"/>
      <c r="F103" s="158"/>
      <c r="G103" s="158"/>
      <c r="H103" s="158"/>
      <c r="I103" s="158"/>
      <c r="J103" s="158"/>
      <c r="K103" s="158"/>
      <c r="L103" s="158"/>
      <c r="M103" s="158"/>
      <c r="N103" s="159"/>
      <c r="U103" s="159"/>
    </row>
    <row r="104" spans="2:27" x14ac:dyDescent="0.2">
      <c r="B104" s="160"/>
      <c r="C104" s="161"/>
      <c r="D104" s="161"/>
      <c r="E104" s="160"/>
      <c r="F104" s="161"/>
      <c r="G104" s="160"/>
      <c r="H104" s="162"/>
      <c r="I104" s="163"/>
      <c r="J104" s="164"/>
      <c r="K104" s="164"/>
      <c r="L104" s="164"/>
      <c r="M104" s="164"/>
      <c r="N104" s="165"/>
      <c r="U104" s="165"/>
    </row>
    <row r="105" spans="2:27" ht="13" x14ac:dyDescent="0.2">
      <c r="B105" s="89" t="s">
        <v>396</v>
      </c>
      <c r="C105" s="231" t="s">
        <v>643</v>
      </c>
      <c r="D105" s="232"/>
      <c r="E105" s="90" t="s">
        <v>644</v>
      </c>
      <c r="F105" s="233" t="s">
        <v>645</v>
      </c>
      <c r="G105" s="234"/>
      <c r="H105" s="234"/>
      <c r="I105" s="234"/>
      <c r="J105" s="235"/>
      <c r="K105" s="166"/>
      <c r="L105" s="166"/>
      <c r="M105" s="166"/>
      <c r="N105" s="159"/>
      <c r="U105" s="159"/>
    </row>
    <row r="106" spans="2:27" ht="34.5" customHeight="1" x14ac:dyDescent="0.2">
      <c r="B106" s="68" t="s">
        <v>446</v>
      </c>
      <c r="C106" s="254" t="s">
        <v>646</v>
      </c>
      <c r="D106" s="255"/>
      <c r="E106" s="72"/>
      <c r="F106" s="256"/>
      <c r="G106" s="257"/>
      <c r="H106" s="257"/>
      <c r="I106" s="257"/>
      <c r="J106" s="258"/>
      <c r="K106" s="167"/>
      <c r="L106" s="167"/>
      <c r="M106" s="167"/>
    </row>
    <row r="107" spans="2:27" ht="34.5" customHeight="1" x14ac:dyDescent="0.2">
      <c r="B107" s="68" t="s">
        <v>447</v>
      </c>
      <c r="C107" s="254" t="s">
        <v>647</v>
      </c>
      <c r="D107" s="255"/>
      <c r="E107" s="72"/>
      <c r="F107" s="256"/>
      <c r="G107" s="257"/>
      <c r="H107" s="257"/>
      <c r="I107" s="257"/>
      <c r="J107" s="258"/>
      <c r="K107" s="167"/>
      <c r="L107" s="167"/>
      <c r="M107" s="167"/>
    </row>
    <row r="108" spans="2:27" ht="34.5" customHeight="1" x14ac:dyDescent="0.2">
      <c r="B108" s="68" t="s">
        <v>448</v>
      </c>
      <c r="C108" s="254" t="s">
        <v>648</v>
      </c>
      <c r="D108" s="255"/>
      <c r="E108" s="72"/>
      <c r="F108" s="259"/>
      <c r="G108" s="260"/>
      <c r="H108" s="260"/>
      <c r="I108" s="260"/>
      <c r="J108" s="261"/>
      <c r="K108" s="168"/>
      <c r="L108" s="168"/>
      <c r="M108" s="168"/>
    </row>
    <row r="109" spans="2:27" ht="34.5" customHeight="1" x14ac:dyDescent="0.2">
      <c r="B109" s="68" t="s">
        <v>449</v>
      </c>
      <c r="C109" s="254" t="s">
        <v>1114</v>
      </c>
      <c r="D109" s="255"/>
      <c r="E109" s="169"/>
      <c r="F109" s="256"/>
      <c r="G109" s="257"/>
      <c r="H109" s="257"/>
      <c r="I109" s="257"/>
      <c r="J109" s="258"/>
      <c r="K109" s="167"/>
      <c r="L109" s="167"/>
      <c r="M109" s="167"/>
    </row>
    <row r="110" spans="2:27" ht="34.5" customHeight="1" x14ac:dyDescent="0.2">
      <c r="B110" s="68" t="s">
        <v>467</v>
      </c>
      <c r="C110" s="254" t="s">
        <v>1133</v>
      </c>
      <c r="D110" s="255"/>
      <c r="E110" s="169"/>
      <c r="F110" s="256"/>
      <c r="G110" s="257"/>
      <c r="H110" s="257"/>
      <c r="I110" s="257"/>
      <c r="J110" s="258"/>
      <c r="K110" s="167"/>
      <c r="L110" s="167"/>
      <c r="M110" s="167"/>
    </row>
    <row r="112" spans="2:27" ht="13" x14ac:dyDescent="0.2">
      <c r="B112" s="89" t="s">
        <v>396</v>
      </c>
      <c r="C112" s="231" t="s">
        <v>643</v>
      </c>
      <c r="D112" s="232"/>
      <c r="E112" s="90" t="s">
        <v>644</v>
      </c>
      <c r="F112" s="233" t="s">
        <v>645</v>
      </c>
      <c r="G112" s="234"/>
      <c r="H112" s="234"/>
      <c r="I112" s="234"/>
      <c r="J112" s="235"/>
      <c r="K112" s="166"/>
      <c r="L112" s="166"/>
      <c r="M112" s="166"/>
      <c r="N112" s="159"/>
      <c r="U112" s="159"/>
    </row>
    <row r="113" spans="2:13" ht="34.5" customHeight="1" x14ac:dyDescent="0.2">
      <c r="B113" s="68" t="s">
        <v>468</v>
      </c>
      <c r="C113" s="254" t="s">
        <v>649</v>
      </c>
      <c r="D113" s="255"/>
      <c r="E113" s="72"/>
      <c r="F113" s="256"/>
      <c r="G113" s="257"/>
      <c r="H113" s="257"/>
      <c r="I113" s="257"/>
      <c r="J113" s="258"/>
      <c r="K113" s="167"/>
      <c r="L113" s="167"/>
      <c r="M113" s="167"/>
    </row>
    <row r="114" spans="2:13" ht="34.5" customHeight="1" x14ac:dyDescent="0.2">
      <c r="B114" s="68" t="s">
        <v>469</v>
      </c>
      <c r="C114" s="254" t="s">
        <v>650</v>
      </c>
      <c r="D114" s="255"/>
      <c r="E114" s="72"/>
      <c r="F114" s="256"/>
      <c r="G114" s="257"/>
      <c r="H114" s="257"/>
      <c r="I114" s="257"/>
      <c r="J114" s="258"/>
      <c r="K114" s="167"/>
      <c r="L114" s="167"/>
      <c r="M114" s="167"/>
    </row>
    <row r="115" spans="2:13" ht="34.5" customHeight="1" x14ac:dyDescent="0.2">
      <c r="B115" s="68" t="s">
        <v>470</v>
      </c>
      <c r="C115" s="254" t="s">
        <v>651</v>
      </c>
      <c r="D115" s="255"/>
      <c r="E115" s="72"/>
      <c r="F115" s="259"/>
      <c r="G115" s="260"/>
      <c r="H115" s="260"/>
      <c r="I115" s="260"/>
      <c r="J115" s="261"/>
      <c r="K115" s="168"/>
      <c r="L115" s="168"/>
      <c r="M115" s="168"/>
    </row>
    <row r="116" spans="2:13" ht="34.5" customHeight="1" x14ac:dyDescent="0.2">
      <c r="B116" s="68" t="s">
        <v>471</v>
      </c>
      <c r="C116" s="254" t="s">
        <v>652</v>
      </c>
      <c r="D116" s="255"/>
      <c r="E116" s="169"/>
      <c r="F116" s="256"/>
      <c r="G116" s="257"/>
      <c r="H116" s="257"/>
      <c r="I116" s="257"/>
      <c r="J116" s="258"/>
      <c r="K116" s="167"/>
      <c r="L116" s="167"/>
      <c r="M116" s="167"/>
    </row>
    <row r="117" spans="2:13" ht="34.5" customHeight="1" x14ac:dyDescent="0.2">
      <c r="B117" s="68" t="s">
        <v>472</v>
      </c>
      <c r="C117" s="254" t="s">
        <v>653</v>
      </c>
      <c r="D117" s="255"/>
      <c r="E117" s="169"/>
      <c r="F117" s="256"/>
      <c r="G117" s="257"/>
      <c r="H117" s="257"/>
      <c r="I117" s="257"/>
      <c r="J117" s="258"/>
      <c r="K117" s="167"/>
      <c r="L117" s="167"/>
      <c r="M117" s="167"/>
    </row>
    <row r="118" spans="2:13" ht="34.5" customHeight="1" x14ac:dyDescent="0.2">
      <c r="B118" s="68" t="s">
        <v>478</v>
      </c>
      <c r="C118" s="254" t="s">
        <v>654</v>
      </c>
      <c r="D118" s="255"/>
      <c r="E118" s="169"/>
      <c r="F118" s="256"/>
      <c r="G118" s="257"/>
      <c r="H118" s="257"/>
      <c r="I118" s="257"/>
      <c r="J118" s="258"/>
      <c r="K118" s="167"/>
      <c r="L118" s="167"/>
      <c r="M118" s="167"/>
    </row>
  </sheetData>
  <sheetProtection formatCells="0" formatColumns="0" formatRows="0" selectLockedCells="1" selectUnlockedCells="1"/>
  <autoFilter ref="B7:T102" xr:uid="{00000000-0009-0000-0000-000003000000}"/>
  <mergeCells count="54">
    <mergeCell ref="I6:J6"/>
    <mergeCell ref="B2:B5"/>
    <mergeCell ref="D2:E2"/>
    <mergeCell ref="D3:E3"/>
    <mergeCell ref="D4:E4"/>
    <mergeCell ref="D5:E5"/>
    <mergeCell ref="B35:F35"/>
    <mergeCell ref="I35:J35"/>
    <mergeCell ref="B49:F49"/>
    <mergeCell ref="I49:J49"/>
    <mergeCell ref="B55:F55"/>
    <mergeCell ref="I55:J55"/>
    <mergeCell ref="B70:F70"/>
    <mergeCell ref="I70:J70"/>
    <mergeCell ref="B75:F75"/>
    <mergeCell ref="I75:J75"/>
    <mergeCell ref="B82:F82"/>
    <mergeCell ref="I82:J82"/>
    <mergeCell ref="B94:F94"/>
    <mergeCell ref="I94:J94"/>
    <mergeCell ref="B101:F101"/>
    <mergeCell ref="I101:J101"/>
    <mergeCell ref="C105:D105"/>
    <mergeCell ref="F105:J105"/>
    <mergeCell ref="C106:D106"/>
    <mergeCell ref="F106:J106"/>
    <mergeCell ref="C107:D107"/>
    <mergeCell ref="F107:J107"/>
    <mergeCell ref="C108:D108"/>
    <mergeCell ref="F108:J108"/>
    <mergeCell ref="C109:D109"/>
    <mergeCell ref="F109:J109"/>
    <mergeCell ref="C110:D110"/>
    <mergeCell ref="F110:J110"/>
    <mergeCell ref="C112:D112"/>
    <mergeCell ref="F112:J112"/>
    <mergeCell ref="C113:D113"/>
    <mergeCell ref="F113:J113"/>
    <mergeCell ref="C114:D114"/>
    <mergeCell ref="F114:J114"/>
    <mergeCell ref="C115:D115"/>
    <mergeCell ref="F115:J115"/>
    <mergeCell ref="C116:D116"/>
    <mergeCell ref="F116:J116"/>
    <mergeCell ref="C117:D117"/>
    <mergeCell ref="F117:J117"/>
    <mergeCell ref="C118:D118"/>
    <mergeCell ref="F118:J118"/>
    <mergeCell ref="Z6:AA6"/>
    <mergeCell ref="K6:R6"/>
    <mergeCell ref="U6:Y6"/>
    <mergeCell ref="U5:AA5"/>
    <mergeCell ref="K5:T5"/>
    <mergeCell ref="S6:T6"/>
  </mergeCells>
  <pageMargins left="0.70866141732283472" right="0.70866141732283472" top="0.74803149606299213" bottom="0.74803149606299213" header="0.31496062992125984" footer="0.31496062992125984"/>
  <pageSetup paperSize="8" scale="64" fitToHeight="0" orientation="landscape" r:id="rId1"/>
  <rowBreaks count="2" manualBreakCount="2">
    <brk id="49" max="16383" man="1"/>
    <brk id="5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AA118"/>
  <sheetViews>
    <sheetView showGridLines="0" topLeftCell="A70" zoomScale="90" zoomScaleNormal="90" zoomScaleSheetLayoutView="90" zoomScalePageLayoutView="62" workbookViewId="0">
      <selection activeCell="G74" sqref="G74"/>
    </sheetView>
  </sheetViews>
  <sheetFormatPr baseColWidth="10" defaultColWidth="9.1640625" defaultRowHeight="12" x14ac:dyDescent="0.2"/>
  <cols>
    <col min="1" max="1" width="1.5" style="97" customWidth="1"/>
    <col min="2" max="2" width="12.83203125" style="96" customWidth="1"/>
    <col min="3" max="3" width="19.83203125" style="97" customWidth="1"/>
    <col min="4" max="4" width="32.1640625" style="97" customWidth="1"/>
    <col min="5" max="5" width="14.1640625" style="96" customWidth="1"/>
    <col min="6" max="6" width="17.33203125" style="97" customWidth="1"/>
    <col min="7" max="7" width="11.83203125" style="98" customWidth="1"/>
    <col min="8" max="8" width="61.5" style="97" customWidth="1"/>
    <col min="9" max="9" width="13" style="96" customWidth="1"/>
    <col min="10" max="13" width="13" style="128" customWidth="1"/>
    <col min="14" max="14" width="31" style="128" customWidth="1"/>
    <col min="15" max="16" width="35.5" style="97" customWidth="1"/>
    <col min="17" max="17" width="12.1640625" style="97" customWidth="1"/>
    <col min="18" max="18" width="35.5" style="97" customWidth="1"/>
    <col min="19" max="20" width="30.1640625" style="97" customWidth="1"/>
    <col min="21" max="21" width="31" style="128" customWidth="1"/>
    <col min="22" max="23" width="35.5" style="97" customWidth="1"/>
    <col min="24" max="24" width="12.1640625" style="97" customWidth="1"/>
    <col min="25" max="25" width="35.5" style="97" customWidth="1"/>
    <col min="26" max="27" width="30.1640625" style="97" customWidth="1"/>
    <col min="28" max="28" width="9.1640625" style="97"/>
    <col min="29" max="29" width="9.1640625" style="97" customWidth="1"/>
    <col min="30" max="30" width="7.83203125" style="97" bestFit="1" customWidth="1"/>
    <col min="31" max="16384" width="9.1640625" style="97"/>
  </cols>
  <sheetData>
    <row r="1" spans="2:27" ht="21.75" customHeight="1" x14ac:dyDescent="0.2">
      <c r="D1" s="127"/>
      <c r="E1" s="127"/>
      <c r="F1" s="103" t="s">
        <v>655</v>
      </c>
    </row>
    <row r="2" spans="2:27" ht="11.25" customHeight="1" x14ac:dyDescent="0.2">
      <c r="B2" s="248" t="s">
        <v>656</v>
      </c>
      <c r="C2" s="174" t="s">
        <v>657</v>
      </c>
      <c r="D2" s="266"/>
      <c r="E2" s="267"/>
      <c r="F2" s="129"/>
      <c r="H2" s="130"/>
      <c r="I2" s="131"/>
      <c r="J2" s="132"/>
      <c r="K2" s="132"/>
      <c r="L2" s="132"/>
      <c r="M2" s="132"/>
      <c r="N2" s="132"/>
      <c r="U2" s="132"/>
    </row>
    <row r="3" spans="2:27" ht="13" x14ac:dyDescent="0.2">
      <c r="B3" s="249"/>
      <c r="C3" s="175" t="s">
        <v>658</v>
      </c>
      <c r="D3" s="266"/>
      <c r="E3" s="267"/>
      <c r="F3" s="104"/>
      <c r="H3" s="130"/>
      <c r="I3" s="131"/>
      <c r="J3" s="132"/>
      <c r="K3" s="132"/>
      <c r="L3" s="132"/>
      <c r="M3" s="132"/>
      <c r="N3" s="132"/>
      <c r="U3" s="132"/>
    </row>
    <row r="4" spans="2:27" ht="13" x14ac:dyDescent="0.2">
      <c r="B4" s="249"/>
      <c r="C4" s="175" t="s">
        <v>659</v>
      </c>
      <c r="D4" s="266"/>
      <c r="E4" s="267"/>
      <c r="F4" s="104"/>
      <c r="H4" s="130"/>
      <c r="I4" s="131"/>
      <c r="J4" s="132"/>
      <c r="K4" s="132"/>
      <c r="L4" s="132"/>
      <c r="M4" s="132"/>
      <c r="N4" s="132"/>
      <c r="U4" s="132"/>
    </row>
    <row r="5" spans="2:27" ht="15" thickBot="1" x14ac:dyDescent="0.25">
      <c r="B5" s="250"/>
      <c r="C5" s="176" t="s">
        <v>660</v>
      </c>
      <c r="D5" s="266"/>
      <c r="E5" s="267"/>
      <c r="F5" s="104"/>
      <c r="K5" s="252" t="s">
        <v>1787</v>
      </c>
      <c r="L5" s="252"/>
      <c r="M5" s="252"/>
      <c r="N5" s="252"/>
      <c r="O5" s="252"/>
      <c r="P5" s="252"/>
      <c r="Q5" s="252"/>
      <c r="R5" s="252"/>
      <c r="S5" s="252"/>
      <c r="T5" s="252"/>
      <c r="U5" s="253" t="s">
        <v>1786</v>
      </c>
      <c r="V5" s="253"/>
      <c r="W5" s="253"/>
      <c r="X5" s="253"/>
      <c r="Y5" s="253"/>
      <c r="Z5" s="253"/>
      <c r="AA5" s="253"/>
    </row>
    <row r="6" spans="2:27" ht="12.75" customHeight="1" thickBot="1" x14ac:dyDescent="0.25">
      <c r="I6" s="133" t="s">
        <v>1786</v>
      </c>
      <c r="J6" s="134"/>
      <c r="K6" s="227" t="s">
        <v>1004</v>
      </c>
      <c r="L6" s="227"/>
      <c r="M6" s="227" t="s">
        <v>993</v>
      </c>
      <c r="N6" s="227"/>
      <c r="O6" s="227" t="s">
        <v>993</v>
      </c>
      <c r="P6" s="227"/>
      <c r="Q6" s="227" t="s">
        <v>993</v>
      </c>
      <c r="R6" s="228"/>
      <c r="S6" s="223" t="s">
        <v>661</v>
      </c>
      <c r="T6" s="224"/>
      <c r="U6" s="213" t="s">
        <v>1005</v>
      </c>
      <c r="V6" s="226"/>
      <c r="W6" s="226"/>
      <c r="X6" s="226"/>
      <c r="Y6" s="214"/>
      <c r="Z6" s="264" t="s">
        <v>1006</v>
      </c>
      <c r="AA6" s="265"/>
    </row>
    <row r="7" spans="2:27" s="138" customFormat="1" ht="81" customHeight="1" thickBot="1" x14ac:dyDescent="0.25">
      <c r="B7" s="61" t="s">
        <v>662</v>
      </c>
      <c r="C7" s="62" t="s">
        <v>663</v>
      </c>
      <c r="D7" s="62" t="s">
        <v>664</v>
      </c>
      <c r="E7" s="62" t="s">
        <v>665</v>
      </c>
      <c r="F7" s="62" t="s">
        <v>666</v>
      </c>
      <c r="G7" s="62" t="s">
        <v>1780</v>
      </c>
      <c r="H7" s="62" t="s">
        <v>667</v>
      </c>
      <c r="I7" s="135" t="s">
        <v>995</v>
      </c>
      <c r="J7" s="135" t="s">
        <v>996</v>
      </c>
      <c r="K7" s="62" t="s">
        <v>995</v>
      </c>
      <c r="L7" s="62" t="s">
        <v>996</v>
      </c>
      <c r="M7" s="62" t="s">
        <v>1084</v>
      </c>
      <c r="N7" s="62" t="s">
        <v>668</v>
      </c>
      <c r="O7" s="62" t="s">
        <v>669</v>
      </c>
      <c r="P7" s="62" t="s">
        <v>670</v>
      </c>
      <c r="Q7" s="62" t="s">
        <v>671</v>
      </c>
      <c r="R7" s="62" t="s">
        <v>672</v>
      </c>
      <c r="S7" s="62" t="s">
        <v>673</v>
      </c>
      <c r="T7" s="177" t="s">
        <v>674</v>
      </c>
      <c r="U7" s="135" t="s">
        <v>668</v>
      </c>
      <c r="V7" s="135" t="s">
        <v>669</v>
      </c>
      <c r="W7" s="135" t="s">
        <v>670</v>
      </c>
      <c r="X7" s="135" t="s">
        <v>671</v>
      </c>
      <c r="Y7" s="135" t="s">
        <v>672</v>
      </c>
      <c r="Z7" s="135" t="s">
        <v>673</v>
      </c>
      <c r="AA7" s="178" t="s">
        <v>674</v>
      </c>
    </row>
    <row r="8" spans="2:27" s="142" customFormat="1" ht="24" customHeight="1" x14ac:dyDescent="0.2">
      <c r="B8" s="66" t="s">
        <v>675</v>
      </c>
      <c r="C8" s="67"/>
      <c r="D8" s="67"/>
      <c r="E8" s="67"/>
      <c r="F8" s="67"/>
      <c r="G8" s="67"/>
      <c r="H8" s="67"/>
      <c r="I8" s="139"/>
      <c r="J8" s="139"/>
      <c r="K8" s="67"/>
      <c r="L8" s="67"/>
      <c r="M8" s="67"/>
      <c r="N8" s="67"/>
      <c r="O8" s="67"/>
      <c r="P8" s="67"/>
      <c r="Q8" s="67"/>
      <c r="R8" s="67"/>
      <c r="S8" s="67"/>
      <c r="T8" s="140"/>
      <c r="U8" s="139"/>
      <c r="V8" s="139"/>
      <c r="W8" s="139"/>
      <c r="X8" s="139"/>
      <c r="Y8" s="139"/>
      <c r="Z8" s="139"/>
      <c r="AA8" s="141"/>
    </row>
    <row r="9" spans="2:27" ht="48" customHeight="1" x14ac:dyDescent="0.2">
      <c r="B9" s="68" t="s">
        <v>676</v>
      </c>
      <c r="C9" s="69" t="s">
        <v>677</v>
      </c>
      <c r="D9" s="69" t="s">
        <v>678</v>
      </c>
      <c r="E9" s="70" t="s">
        <v>679</v>
      </c>
      <c r="F9" s="69" t="s">
        <v>680</v>
      </c>
      <c r="G9" s="71" t="s">
        <v>681</v>
      </c>
      <c r="H9" s="76" t="s">
        <v>682</v>
      </c>
      <c r="I9" s="190" t="s">
        <v>683</v>
      </c>
      <c r="J9" s="191" t="s">
        <v>683</v>
      </c>
      <c r="K9" s="144"/>
      <c r="L9" s="144"/>
      <c r="M9" s="144"/>
      <c r="N9" s="145"/>
      <c r="O9" s="145"/>
      <c r="P9" s="145"/>
      <c r="Q9" s="146" t="s">
        <v>683</v>
      </c>
      <c r="R9" s="145"/>
      <c r="S9" s="145"/>
      <c r="T9" s="145"/>
      <c r="U9" s="147"/>
      <c r="V9" s="147"/>
      <c r="W9" s="147"/>
      <c r="X9" s="148" t="s">
        <v>683</v>
      </c>
      <c r="Y9" s="147"/>
      <c r="Z9" s="147"/>
      <c r="AA9" s="147"/>
    </row>
    <row r="10" spans="2:27" ht="39" x14ac:dyDescent="0.2">
      <c r="B10" s="68" t="s">
        <v>676</v>
      </c>
      <c r="C10" s="69" t="s">
        <v>677</v>
      </c>
      <c r="D10" s="69" t="s">
        <v>678</v>
      </c>
      <c r="E10" s="70" t="s">
        <v>679</v>
      </c>
      <c r="F10" s="69" t="s">
        <v>680</v>
      </c>
      <c r="G10" s="71" t="s">
        <v>684</v>
      </c>
      <c r="H10" s="76" t="s">
        <v>1783</v>
      </c>
      <c r="I10" s="190" t="s">
        <v>683</v>
      </c>
      <c r="J10" s="191" t="s">
        <v>683</v>
      </c>
      <c r="K10" s="144"/>
      <c r="L10" s="144"/>
      <c r="M10" s="144"/>
      <c r="N10" s="145"/>
      <c r="O10" s="145"/>
      <c r="P10" s="145"/>
      <c r="Q10" s="146" t="s">
        <v>683</v>
      </c>
      <c r="R10" s="145"/>
      <c r="S10" s="145"/>
      <c r="T10" s="145"/>
      <c r="U10" s="147"/>
      <c r="V10" s="147"/>
      <c r="W10" s="147"/>
      <c r="X10" s="148" t="s">
        <v>683</v>
      </c>
      <c r="Y10" s="147"/>
      <c r="Z10" s="147"/>
      <c r="AA10" s="147"/>
    </row>
    <row r="11" spans="2:27" ht="36" customHeight="1" x14ac:dyDescent="0.2">
      <c r="B11" s="73" t="s">
        <v>676</v>
      </c>
      <c r="C11" s="74" t="s">
        <v>677</v>
      </c>
      <c r="D11" s="74" t="s">
        <v>678</v>
      </c>
      <c r="E11" s="70" t="s">
        <v>679</v>
      </c>
      <c r="F11" s="74" t="s">
        <v>680</v>
      </c>
      <c r="G11" s="71" t="s">
        <v>685</v>
      </c>
      <c r="H11" s="76" t="s">
        <v>1785</v>
      </c>
      <c r="I11" s="190" t="s">
        <v>683</v>
      </c>
      <c r="J11" s="191" t="s">
        <v>683</v>
      </c>
      <c r="K11" s="144"/>
      <c r="L11" s="144"/>
      <c r="M11" s="144"/>
      <c r="N11" s="145"/>
      <c r="O11" s="145"/>
      <c r="P11" s="145"/>
      <c r="Q11" s="146" t="s">
        <v>683</v>
      </c>
      <c r="R11" s="145"/>
      <c r="S11" s="145"/>
      <c r="T11" s="145"/>
      <c r="U11" s="147"/>
      <c r="V11" s="147"/>
      <c r="W11" s="147"/>
      <c r="X11" s="148" t="s">
        <v>683</v>
      </c>
      <c r="Y11" s="147"/>
      <c r="Z11" s="147"/>
      <c r="AA11" s="147"/>
    </row>
    <row r="12" spans="2:27" ht="26" x14ac:dyDescent="0.2">
      <c r="B12" s="68" t="s">
        <v>676</v>
      </c>
      <c r="C12" s="69" t="s">
        <v>677</v>
      </c>
      <c r="D12" s="69" t="s">
        <v>678</v>
      </c>
      <c r="E12" s="70" t="s">
        <v>679</v>
      </c>
      <c r="F12" s="69" t="s">
        <v>680</v>
      </c>
      <c r="G12" s="71" t="s">
        <v>686</v>
      </c>
      <c r="H12" s="72" t="s">
        <v>687</v>
      </c>
      <c r="I12" s="190" t="s">
        <v>683</v>
      </c>
      <c r="J12" s="191" t="s">
        <v>683</v>
      </c>
      <c r="K12" s="144"/>
      <c r="L12" s="144"/>
      <c r="M12" s="144"/>
      <c r="N12" s="145"/>
      <c r="O12" s="145"/>
      <c r="P12" s="145"/>
      <c r="Q12" s="146" t="s">
        <v>683</v>
      </c>
      <c r="R12" s="145"/>
      <c r="S12" s="145"/>
      <c r="T12" s="145"/>
      <c r="U12" s="147"/>
      <c r="V12" s="147"/>
      <c r="W12" s="147"/>
      <c r="X12" s="148" t="s">
        <v>683</v>
      </c>
      <c r="Y12" s="147"/>
      <c r="Z12" s="147"/>
      <c r="AA12" s="147"/>
    </row>
    <row r="13" spans="2:27" ht="57" customHeight="1" x14ac:dyDescent="0.2">
      <c r="B13" s="68" t="s">
        <v>676</v>
      </c>
      <c r="C13" s="69" t="s">
        <v>677</v>
      </c>
      <c r="D13" s="69" t="s">
        <v>678</v>
      </c>
      <c r="E13" s="70" t="s">
        <v>688</v>
      </c>
      <c r="F13" s="69" t="s">
        <v>689</v>
      </c>
      <c r="G13" s="71" t="s">
        <v>690</v>
      </c>
      <c r="H13" s="72" t="s">
        <v>691</v>
      </c>
      <c r="I13" s="190" t="s">
        <v>683</v>
      </c>
      <c r="J13" s="191" t="s">
        <v>683</v>
      </c>
      <c r="K13" s="144"/>
      <c r="L13" s="144"/>
      <c r="M13" s="144"/>
      <c r="N13" s="145"/>
      <c r="O13" s="145"/>
      <c r="P13" s="145"/>
      <c r="Q13" s="146" t="s">
        <v>683</v>
      </c>
      <c r="R13" s="145"/>
      <c r="S13" s="145"/>
      <c r="T13" s="145"/>
      <c r="U13" s="147"/>
      <c r="V13" s="147"/>
      <c r="W13" s="147"/>
      <c r="X13" s="148" t="s">
        <v>683</v>
      </c>
      <c r="Y13" s="147"/>
      <c r="Z13" s="147"/>
      <c r="AA13" s="147"/>
    </row>
    <row r="14" spans="2:27" ht="44.25" customHeight="1" x14ac:dyDescent="0.2">
      <c r="B14" s="68" t="s">
        <v>676</v>
      </c>
      <c r="C14" s="69" t="s">
        <v>677</v>
      </c>
      <c r="D14" s="69" t="s">
        <v>678</v>
      </c>
      <c r="E14" s="70" t="s">
        <v>688</v>
      </c>
      <c r="F14" s="69" t="s">
        <v>689</v>
      </c>
      <c r="G14" s="71" t="s">
        <v>692</v>
      </c>
      <c r="H14" s="72" t="s">
        <v>693</v>
      </c>
      <c r="I14" s="190" t="s">
        <v>683</v>
      </c>
      <c r="J14" s="191" t="s">
        <v>683</v>
      </c>
      <c r="K14" s="144"/>
      <c r="L14" s="144"/>
      <c r="M14" s="144"/>
      <c r="N14" s="145"/>
      <c r="O14" s="145"/>
      <c r="P14" s="145"/>
      <c r="Q14" s="146" t="s">
        <v>683</v>
      </c>
      <c r="R14" s="145"/>
      <c r="S14" s="145"/>
      <c r="T14" s="145"/>
      <c r="U14" s="147"/>
      <c r="V14" s="147"/>
      <c r="W14" s="147"/>
      <c r="X14" s="148" t="s">
        <v>683</v>
      </c>
      <c r="Y14" s="147"/>
      <c r="Z14" s="147"/>
      <c r="AA14" s="147"/>
    </row>
    <row r="15" spans="2:27" ht="30.75" customHeight="1" x14ac:dyDescent="0.2">
      <c r="B15" s="68" t="s">
        <v>676</v>
      </c>
      <c r="C15" s="69" t="s">
        <v>677</v>
      </c>
      <c r="D15" s="69" t="s">
        <v>678</v>
      </c>
      <c r="E15" s="70" t="s">
        <v>688</v>
      </c>
      <c r="F15" s="69" t="s">
        <v>689</v>
      </c>
      <c r="G15" s="71" t="s">
        <v>694</v>
      </c>
      <c r="H15" s="72" t="s">
        <v>1134</v>
      </c>
      <c r="I15" s="190" t="s">
        <v>683</v>
      </c>
      <c r="J15" s="191" t="s">
        <v>683</v>
      </c>
      <c r="K15" s="144"/>
      <c r="L15" s="144"/>
      <c r="M15" s="144"/>
      <c r="N15" s="145"/>
      <c r="O15" s="145"/>
      <c r="P15" s="145"/>
      <c r="Q15" s="146" t="s">
        <v>683</v>
      </c>
      <c r="R15" s="145"/>
      <c r="S15" s="145"/>
      <c r="T15" s="145"/>
      <c r="U15" s="147"/>
      <c r="V15" s="147"/>
      <c r="W15" s="147"/>
      <c r="X15" s="148" t="s">
        <v>683</v>
      </c>
      <c r="Y15" s="147"/>
      <c r="Z15" s="147"/>
      <c r="AA15" s="147"/>
    </row>
    <row r="16" spans="2:27" ht="33" customHeight="1" x14ac:dyDescent="0.2">
      <c r="B16" s="68" t="s">
        <v>676</v>
      </c>
      <c r="C16" s="69" t="s">
        <v>677</v>
      </c>
      <c r="D16" s="69" t="s">
        <v>678</v>
      </c>
      <c r="E16" s="70" t="s">
        <v>688</v>
      </c>
      <c r="F16" s="69" t="s">
        <v>689</v>
      </c>
      <c r="G16" s="71" t="s">
        <v>695</v>
      </c>
      <c r="H16" s="72" t="s">
        <v>696</v>
      </c>
      <c r="I16" s="190" t="s">
        <v>683</v>
      </c>
      <c r="J16" s="191" t="s">
        <v>683</v>
      </c>
      <c r="K16" s="144"/>
      <c r="L16" s="144"/>
      <c r="M16" s="144"/>
      <c r="N16" s="145"/>
      <c r="O16" s="145"/>
      <c r="P16" s="145"/>
      <c r="Q16" s="146" t="s">
        <v>683</v>
      </c>
      <c r="R16" s="145"/>
      <c r="S16" s="145"/>
      <c r="T16" s="145"/>
      <c r="U16" s="147"/>
      <c r="V16" s="147"/>
      <c r="W16" s="147"/>
      <c r="X16" s="148" t="s">
        <v>683</v>
      </c>
      <c r="Y16" s="147"/>
      <c r="Z16" s="147"/>
      <c r="AA16" s="147"/>
    </row>
    <row r="17" spans="2:27" ht="42.75" customHeight="1" x14ac:dyDescent="0.2">
      <c r="B17" s="68" t="s">
        <v>676</v>
      </c>
      <c r="C17" s="69" t="s">
        <v>677</v>
      </c>
      <c r="D17" s="69" t="s">
        <v>678</v>
      </c>
      <c r="E17" s="70" t="s">
        <v>688</v>
      </c>
      <c r="F17" s="69" t="s">
        <v>689</v>
      </c>
      <c r="G17" s="71" t="s">
        <v>697</v>
      </c>
      <c r="H17" s="72" t="s">
        <v>698</v>
      </c>
      <c r="I17" s="190" t="s">
        <v>683</v>
      </c>
      <c r="J17" s="191" t="s">
        <v>683</v>
      </c>
      <c r="K17" s="144"/>
      <c r="L17" s="144"/>
      <c r="M17" s="144"/>
      <c r="N17" s="145"/>
      <c r="O17" s="145"/>
      <c r="P17" s="145"/>
      <c r="Q17" s="146" t="s">
        <v>683</v>
      </c>
      <c r="R17" s="145"/>
      <c r="S17" s="145"/>
      <c r="T17" s="145"/>
      <c r="U17" s="147"/>
      <c r="V17" s="147"/>
      <c r="W17" s="147"/>
      <c r="X17" s="148" t="s">
        <v>683</v>
      </c>
      <c r="Y17" s="147"/>
      <c r="Z17" s="147"/>
      <c r="AA17" s="147"/>
    </row>
    <row r="18" spans="2:27" ht="33.75" customHeight="1" x14ac:dyDescent="0.2">
      <c r="B18" s="75" t="s">
        <v>676</v>
      </c>
      <c r="C18" s="69" t="s">
        <v>677</v>
      </c>
      <c r="D18" s="69" t="s">
        <v>678</v>
      </c>
      <c r="E18" s="70" t="s">
        <v>688</v>
      </c>
      <c r="F18" s="69" t="s">
        <v>689</v>
      </c>
      <c r="G18" s="71" t="s">
        <v>699</v>
      </c>
      <c r="H18" s="76" t="s">
        <v>700</v>
      </c>
      <c r="I18" s="190" t="s">
        <v>683</v>
      </c>
      <c r="J18" s="191" t="s">
        <v>683</v>
      </c>
      <c r="K18" s="144"/>
      <c r="L18" s="144"/>
      <c r="M18" s="144"/>
      <c r="N18" s="145"/>
      <c r="O18" s="145"/>
      <c r="P18" s="145"/>
      <c r="Q18" s="146" t="s">
        <v>683</v>
      </c>
      <c r="R18" s="145"/>
      <c r="S18" s="145"/>
      <c r="T18" s="145"/>
      <c r="U18" s="147"/>
      <c r="V18" s="147"/>
      <c r="W18" s="147"/>
      <c r="X18" s="148" t="s">
        <v>683</v>
      </c>
      <c r="Y18" s="147"/>
      <c r="Z18" s="147"/>
      <c r="AA18" s="147"/>
    </row>
    <row r="19" spans="2:27" ht="26" x14ac:dyDescent="0.2">
      <c r="B19" s="68" t="s">
        <v>676</v>
      </c>
      <c r="C19" s="69" t="s">
        <v>677</v>
      </c>
      <c r="D19" s="69" t="s">
        <v>678</v>
      </c>
      <c r="E19" s="70" t="s">
        <v>701</v>
      </c>
      <c r="F19" s="69" t="s">
        <v>702</v>
      </c>
      <c r="G19" s="71" t="s">
        <v>703</v>
      </c>
      <c r="H19" s="72" t="s">
        <v>1135</v>
      </c>
      <c r="I19" s="190" t="s">
        <v>683</v>
      </c>
      <c r="J19" s="191" t="s">
        <v>683</v>
      </c>
      <c r="K19" s="144"/>
      <c r="L19" s="144"/>
      <c r="M19" s="144"/>
      <c r="N19" s="145"/>
      <c r="O19" s="145"/>
      <c r="P19" s="145"/>
      <c r="Q19" s="146" t="s">
        <v>683</v>
      </c>
      <c r="R19" s="145"/>
      <c r="S19" s="145"/>
      <c r="T19" s="145"/>
      <c r="U19" s="147"/>
      <c r="V19" s="147"/>
      <c r="W19" s="147"/>
      <c r="X19" s="148" t="s">
        <v>683</v>
      </c>
      <c r="Y19" s="147"/>
      <c r="Z19" s="147"/>
      <c r="AA19" s="147"/>
    </row>
    <row r="20" spans="2:27" ht="42" customHeight="1" x14ac:dyDescent="0.2">
      <c r="B20" s="68" t="s">
        <v>676</v>
      </c>
      <c r="C20" s="69" t="s">
        <v>677</v>
      </c>
      <c r="D20" s="69" t="s">
        <v>678</v>
      </c>
      <c r="E20" s="70" t="s">
        <v>701</v>
      </c>
      <c r="F20" s="69" t="s">
        <v>702</v>
      </c>
      <c r="G20" s="71" t="s">
        <v>704</v>
      </c>
      <c r="H20" s="72" t="s">
        <v>705</v>
      </c>
      <c r="I20" s="190" t="s">
        <v>683</v>
      </c>
      <c r="J20" s="191" t="s">
        <v>683</v>
      </c>
      <c r="K20" s="144"/>
      <c r="L20" s="144"/>
      <c r="M20" s="144"/>
      <c r="N20" s="145"/>
      <c r="O20" s="145"/>
      <c r="P20" s="145"/>
      <c r="Q20" s="146" t="s">
        <v>683</v>
      </c>
      <c r="R20" s="145"/>
      <c r="S20" s="145"/>
      <c r="T20" s="145"/>
      <c r="U20" s="147"/>
      <c r="V20" s="147"/>
      <c r="W20" s="147"/>
      <c r="X20" s="148" t="s">
        <v>683</v>
      </c>
      <c r="Y20" s="147"/>
      <c r="Z20" s="147"/>
      <c r="AA20" s="147"/>
    </row>
    <row r="21" spans="2:27" ht="46.5" customHeight="1" x14ac:dyDescent="0.2">
      <c r="B21" s="75" t="s">
        <v>676</v>
      </c>
      <c r="C21" s="69" t="s">
        <v>677</v>
      </c>
      <c r="D21" s="77" t="s">
        <v>706</v>
      </c>
      <c r="E21" s="68" t="s">
        <v>707</v>
      </c>
      <c r="F21" s="77" t="s">
        <v>708</v>
      </c>
      <c r="G21" s="71" t="s">
        <v>709</v>
      </c>
      <c r="H21" s="72" t="s">
        <v>710</v>
      </c>
      <c r="I21" s="190" t="s">
        <v>683</v>
      </c>
      <c r="J21" s="191" t="s">
        <v>683</v>
      </c>
      <c r="K21" s="144"/>
      <c r="L21" s="144"/>
      <c r="M21" s="144"/>
      <c r="N21" s="145"/>
      <c r="O21" s="145"/>
      <c r="P21" s="145"/>
      <c r="Q21" s="146" t="s">
        <v>683</v>
      </c>
      <c r="R21" s="145"/>
      <c r="S21" s="145"/>
      <c r="T21" s="145"/>
      <c r="U21" s="147"/>
      <c r="V21" s="147"/>
      <c r="W21" s="147"/>
      <c r="X21" s="148" t="s">
        <v>683</v>
      </c>
      <c r="Y21" s="147"/>
      <c r="Z21" s="147"/>
      <c r="AA21" s="147"/>
    </row>
    <row r="22" spans="2:27" ht="26" x14ac:dyDescent="0.2">
      <c r="B22" s="68" t="s">
        <v>676</v>
      </c>
      <c r="C22" s="69" t="s">
        <v>677</v>
      </c>
      <c r="D22" s="69" t="s">
        <v>711</v>
      </c>
      <c r="E22" s="70" t="s">
        <v>712</v>
      </c>
      <c r="F22" s="69" t="s">
        <v>713</v>
      </c>
      <c r="G22" s="71" t="s">
        <v>714</v>
      </c>
      <c r="H22" s="72" t="s">
        <v>715</v>
      </c>
      <c r="I22" s="190" t="s">
        <v>683</v>
      </c>
      <c r="J22" s="191" t="s">
        <v>683</v>
      </c>
      <c r="K22" s="144"/>
      <c r="L22" s="144"/>
      <c r="M22" s="144"/>
      <c r="N22" s="145"/>
      <c r="O22" s="145"/>
      <c r="P22" s="145"/>
      <c r="Q22" s="146" t="s">
        <v>683</v>
      </c>
      <c r="R22" s="145"/>
      <c r="S22" s="145"/>
      <c r="T22" s="145"/>
      <c r="U22" s="147"/>
      <c r="V22" s="147"/>
      <c r="W22" s="147"/>
      <c r="X22" s="148" t="s">
        <v>683</v>
      </c>
      <c r="Y22" s="147"/>
      <c r="Z22" s="147"/>
      <c r="AA22" s="147"/>
    </row>
    <row r="23" spans="2:27" ht="31.5" customHeight="1" x14ac:dyDescent="0.2">
      <c r="B23" s="68" t="s">
        <v>676</v>
      </c>
      <c r="C23" s="69" t="s">
        <v>677</v>
      </c>
      <c r="D23" s="69" t="s">
        <v>711</v>
      </c>
      <c r="E23" s="70" t="s">
        <v>716</v>
      </c>
      <c r="F23" s="69" t="s">
        <v>717</v>
      </c>
      <c r="G23" s="71" t="s">
        <v>718</v>
      </c>
      <c r="H23" s="72" t="s">
        <v>1136</v>
      </c>
      <c r="I23" s="190" t="s">
        <v>683</v>
      </c>
      <c r="J23" s="191" t="s">
        <v>683</v>
      </c>
      <c r="K23" s="144"/>
      <c r="L23" s="144"/>
      <c r="M23" s="144"/>
      <c r="N23" s="145"/>
      <c r="O23" s="145"/>
      <c r="P23" s="145"/>
      <c r="Q23" s="146" t="s">
        <v>683</v>
      </c>
      <c r="R23" s="145"/>
      <c r="S23" s="145"/>
      <c r="T23" s="145"/>
      <c r="U23" s="147"/>
      <c r="V23" s="147"/>
      <c r="W23" s="147"/>
      <c r="X23" s="148" t="s">
        <v>683</v>
      </c>
      <c r="Y23" s="147"/>
      <c r="Z23" s="147"/>
      <c r="AA23" s="147"/>
    </row>
    <row r="24" spans="2:27" ht="43.5" customHeight="1" x14ac:dyDescent="0.2">
      <c r="B24" s="68" t="s">
        <v>676</v>
      </c>
      <c r="C24" s="69" t="s">
        <v>677</v>
      </c>
      <c r="D24" s="69" t="s">
        <v>711</v>
      </c>
      <c r="E24" s="70" t="s">
        <v>716</v>
      </c>
      <c r="F24" s="69" t="s">
        <v>717</v>
      </c>
      <c r="G24" s="71" t="s">
        <v>719</v>
      </c>
      <c r="H24" s="72" t="s">
        <v>720</v>
      </c>
      <c r="I24" s="190" t="s">
        <v>683</v>
      </c>
      <c r="J24" s="191" t="s">
        <v>683</v>
      </c>
      <c r="K24" s="144"/>
      <c r="L24" s="144"/>
      <c r="M24" s="144"/>
      <c r="N24" s="145"/>
      <c r="O24" s="145"/>
      <c r="P24" s="145"/>
      <c r="Q24" s="146" t="s">
        <v>683</v>
      </c>
      <c r="R24" s="145"/>
      <c r="S24" s="145"/>
      <c r="T24" s="145"/>
      <c r="U24" s="147"/>
      <c r="V24" s="147"/>
      <c r="W24" s="147"/>
      <c r="X24" s="148" t="s">
        <v>683</v>
      </c>
      <c r="Y24" s="147"/>
      <c r="Z24" s="147"/>
      <c r="AA24" s="147"/>
    </row>
    <row r="25" spans="2:27" ht="45.75" customHeight="1" x14ac:dyDescent="0.2">
      <c r="B25" s="68" t="s">
        <v>676</v>
      </c>
      <c r="C25" s="69" t="s">
        <v>677</v>
      </c>
      <c r="D25" s="69" t="s">
        <v>711</v>
      </c>
      <c r="E25" s="70" t="s">
        <v>716</v>
      </c>
      <c r="F25" s="69" t="s">
        <v>717</v>
      </c>
      <c r="G25" s="71" t="s">
        <v>721</v>
      </c>
      <c r="H25" s="72" t="s">
        <v>722</v>
      </c>
      <c r="I25" s="190" t="s">
        <v>683</v>
      </c>
      <c r="J25" s="191" t="s">
        <v>683</v>
      </c>
      <c r="K25" s="144"/>
      <c r="L25" s="144"/>
      <c r="M25" s="144"/>
      <c r="N25" s="145"/>
      <c r="O25" s="145"/>
      <c r="P25" s="145"/>
      <c r="Q25" s="146" t="s">
        <v>683</v>
      </c>
      <c r="R25" s="145"/>
      <c r="S25" s="145"/>
      <c r="T25" s="145"/>
      <c r="U25" s="147"/>
      <c r="V25" s="147"/>
      <c r="W25" s="147"/>
      <c r="X25" s="148" t="s">
        <v>683</v>
      </c>
      <c r="Y25" s="147"/>
      <c r="Z25" s="147"/>
      <c r="AA25" s="147"/>
    </row>
    <row r="26" spans="2:27" ht="30.75" customHeight="1" x14ac:dyDescent="0.2">
      <c r="B26" s="68" t="s">
        <v>676</v>
      </c>
      <c r="C26" s="69" t="s">
        <v>677</v>
      </c>
      <c r="D26" s="69" t="s">
        <v>723</v>
      </c>
      <c r="E26" s="70" t="s">
        <v>724</v>
      </c>
      <c r="F26" s="69" t="s">
        <v>725</v>
      </c>
      <c r="G26" s="71" t="s">
        <v>726</v>
      </c>
      <c r="H26" s="72" t="s">
        <v>727</v>
      </c>
      <c r="I26" s="190" t="s">
        <v>683</v>
      </c>
      <c r="J26" s="191" t="s">
        <v>683</v>
      </c>
      <c r="K26" s="144"/>
      <c r="L26" s="144"/>
      <c r="M26" s="144"/>
      <c r="N26" s="145"/>
      <c r="O26" s="145"/>
      <c r="P26" s="145"/>
      <c r="Q26" s="146" t="s">
        <v>683</v>
      </c>
      <c r="R26" s="145"/>
      <c r="S26" s="145"/>
      <c r="T26" s="145"/>
      <c r="U26" s="147"/>
      <c r="V26" s="147"/>
      <c r="W26" s="147"/>
      <c r="X26" s="148" t="s">
        <v>683</v>
      </c>
      <c r="Y26" s="147"/>
      <c r="Z26" s="147"/>
      <c r="AA26" s="147"/>
    </row>
    <row r="27" spans="2:27" ht="26" x14ac:dyDescent="0.2">
      <c r="B27" s="68" t="s">
        <v>676</v>
      </c>
      <c r="C27" s="69" t="s">
        <v>677</v>
      </c>
      <c r="D27" s="69" t="s">
        <v>728</v>
      </c>
      <c r="E27" s="70" t="s">
        <v>729</v>
      </c>
      <c r="F27" s="69" t="s">
        <v>730</v>
      </c>
      <c r="G27" s="71" t="s">
        <v>731</v>
      </c>
      <c r="H27" s="72" t="s">
        <v>732</v>
      </c>
      <c r="I27" s="190" t="s">
        <v>683</v>
      </c>
      <c r="J27" s="191" t="s">
        <v>683</v>
      </c>
      <c r="K27" s="144"/>
      <c r="L27" s="144"/>
      <c r="M27" s="144"/>
      <c r="N27" s="145"/>
      <c r="O27" s="145"/>
      <c r="P27" s="145"/>
      <c r="Q27" s="146" t="s">
        <v>683</v>
      </c>
      <c r="R27" s="145"/>
      <c r="S27" s="145"/>
      <c r="T27" s="145"/>
      <c r="U27" s="147"/>
      <c r="V27" s="147"/>
      <c r="W27" s="147"/>
      <c r="X27" s="148" t="s">
        <v>683</v>
      </c>
      <c r="Y27" s="147"/>
      <c r="Z27" s="147"/>
      <c r="AA27" s="147"/>
    </row>
    <row r="28" spans="2:27" ht="26" x14ac:dyDescent="0.2">
      <c r="B28" s="68" t="s">
        <v>676</v>
      </c>
      <c r="C28" s="69" t="s">
        <v>677</v>
      </c>
      <c r="D28" s="69" t="s">
        <v>728</v>
      </c>
      <c r="E28" s="70" t="s">
        <v>729</v>
      </c>
      <c r="F28" s="69" t="s">
        <v>730</v>
      </c>
      <c r="G28" s="71" t="s">
        <v>733</v>
      </c>
      <c r="H28" s="72" t="s">
        <v>734</v>
      </c>
      <c r="I28" s="190" t="s">
        <v>683</v>
      </c>
      <c r="J28" s="191" t="s">
        <v>683</v>
      </c>
      <c r="K28" s="144"/>
      <c r="L28" s="144"/>
      <c r="M28" s="144"/>
      <c r="N28" s="145"/>
      <c r="O28" s="145"/>
      <c r="P28" s="145"/>
      <c r="Q28" s="146" t="s">
        <v>683</v>
      </c>
      <c r="R28" s="145"/>
      <c r="S28" s="145"/>
      <c r="T28" s="145"/>
      <c r="U28" s="147"/>
      <c r="V28" s="147"/>
      <c r="W28" s="147"/>
      <c r="X28" s="148" t="s">
        <v>683</v>
      </c>
      <c r="Y28" s="147"/>
      <c r="Z28" s="147"/>
      <c r="AA28" s="147"/>
    </row>
    <row r="29" spans="2:27" ht="26" x14ac:dyDescent="0.2">
      <c r="B29" s="68" t="s">
        <v>676</v>
      </c>
      <c r="C29" s="69" t="s">
        <v>677</v>
      </c>
      <c r="D29" s="69" t="s">
        <v>728</v>
      </c>
      <c r="E29" s="70" t="s">
        <v>729</v>
      </c>
      <c r="F29" s="69" t="s">
        <v>730</v>
      </c>
      <c r="G29" s="71" t="s">
        <v>735</v>
      </c>
      <c r="H29" s="72" t="s">
        <v>736</v>
      </c>
      <c r="I29" s="190" t="s">
        <v>683</v>
      </c>
      <c r="J29" s="191" t="s">
        <v>683</v>
      </c>
      <c r="K29" s="144"/>
      <c r="L29" s="144"/>
      <c r="M29" s="144"/>
      <c r="N29" s="145"/>
      <c r="O29" s="145"/>
      <c r="P29" s="145"/>
      <c r="Q29" s="146" t="s">
        <v>683</v>
      </c>
      <c r="R29" s="145"/>
      <c r="S29" s="145"/>
      <c r="T29" s="145"/>
      <c r="U29" s="147"/>
      <c r="V29" s="147"/>
      <c r="W29" s="147"/>
      <c r="X29" s="148" t="s">
        <v>683</v>
      </c>
      <c r="Y29" s="147"/>
      <c r="Z29" s="147"/>
      <c r="AA29" s="147"/>
    </row>
    <row r="30" spans="2:27" ht="44.25" customHeight="1" x14ac:dyDescent="0.2">
      <c r="B30" s="68" t="s">
        <v>676</v>
      </c>
      <c r="C30" s="69" t="s">
        <v>677</v>
      </c>
      <c r="D30" s="69" t="s">
        <v>728</v>
      </c>
      <c r="E30" s="70" t="s">
        <v>737</v>
      </c>
      <c r="F30" s="69" t="s">
        <v>738</v>
      </c>
      <c r="G30" s="71" t="s">
        <v>739</v>
      </c>
      <c r="H30" s="72" t="s">
        <v>740</v>
      </c>
      <c r="I30" s="190" t="s">
        <v>683</v>
      </c>
      <c r="J30" s="191" t="s">
        <v>683</v>
      </c>
      <c r="K30" s="144"/>
      <c r="L30" s="144"/>
      <c r="M30" s="144"/>
      <c r="N30" s="145"/>
      <c r="O30" s="145"/>
      <c r="P30" s="145"/>
      <c r="Q30" s="146" t="s">
        <v>683</v>
      </c>
      <c r="R30" s="145"/>
      <c r="S30" s="145"/>
      <c r="T30" s="145"/>
      <c r="U30" s="147"/>
      <c r="V30" s="147"/>
      <c r="W30" s="147"/>
      <c r="X30" s="148" t="s">
        <v>683</v>
      </c>
      <c r="Y30" s="147"/>
      <c r="Z30" s="147"/>
      <c r="AA30" s="147"/>
    </row>
    <row r="31" spans="2:27" ht="44.25" customHeight="1" x14ac:dyDescent="0.2">
      <c r="B31" s="68" t="s">
        <v>676</v>
      </c>
      <c r="C31" s="69" t="s">
        <v>677</v>
      </c>
      <c r="D31" s="69" t="s">
        <v>728</v>
      </c>
      <c r="E31" s="70" t="s">
        <v>1137</v>
      </c>
      <c r="F31" s="69" t="s">
        <v>738</v>
      </c>
      <c r="G31" s="71" t="s">
        <v>1138</v>
      </c>
      <c r="H31" s="72" t="s">
        <v>1139</v>
      </c>
      <c r="I31" s="190" t="s">
        <v>683</v>
      </c>
      <c r="J31" s="191" t="s">
        <v>683</v>
      </c>
      <c r="K31" s="144"/>
      <c r="L31" s="144"/>
      <c r="M31" s="144"/>
      <c r="N31" s="145"/>
      <c r="O31" s="145"/>
      <c r="P31" s="145"/>
      <c r="Q31" s="146"/>
      <c r="R31" s="145"/>
      <c r="S31" s="145"/>
      <c r="T31" s="145"/>
      <c r="U31" s="147"/>
      <c r="V31" s="147"/>
      <c r="W31" s="147"/>
      <c r="X31" s="148"/>
      <c r="Y31" s="147"/>
      <c r="Z31" s="147"/>
      <c r="AA31" s="147"/>
    </row>
    <row r="32" spans="2:27" ht="39" x14ac:dyDescent="0.2">
      <c r="B32" s="68" t="s">
        <v>676</v>
      </c>
      <c r="C32" s="69" t="s">
        <v>677</v>
      </c>
      <c r="D32" s="69" t="s">
        <v>678</v>
      </c>
      <c r="E32" s="70" t="s">
        <v>741</v>
      </c>
      <c r="F32" s="69" t="s">
        <v>742</v>
      </c>
      <c r="G32" s="71" t="s">
        <v>743</v>
      </c>
      <c r="H32" s="72" t="s">
        <v>744</v>
      </c>
      <c r="I32" s="190" t="s">
        <v>683</v>
      </c>
      <c r="J32" s="191" t="s">
        <v>683</v>
      </c>
      <c r="K32" s="144"/>
      <c r="L32" s="144"/>
      <c r="M32" s="144"/>
      <c r="N32" s="145"/>
      <c r="O32" s="145"/>
      <c r="P32" s="145"/>
      <c r="Q32" s="146" t="s">
        <v>683</v>
      </c>
      <c r="R32" s="145"/>
      <c r="S32" s="145"/>
      <c r="T32" s="145"/>
      <c r="U32" s="147"/>
      <c r="V32" s="147"/>
      <c r="W32" s="147"/>
      <c r="X32" s="148" t="s">
        <v>683</v>
      </c>
      <c r="Y32" s="147"/>
      <c r="Z32" s="147"/>
      <c r="AA32" s="147"/>
    </row>
    <row r="33" spans="2:27" s="142" customFormat="1" ht="83.25" customHeight="1" x14ac:dyDescent="0.2">
      <c r="B33" s="68" t="s">
        <v>676</v>
      </c>
      <c r="C33" s="69" t="s">
        <v>677</v>
      </c>
      <c r="D33" s="69" t="s">
        <v>678</v>
      </c>
      <c r="E33" s="70" t="s">
        <v>741</v>
      </c>
      <c r="F33" s="69" t="s">
        <v>745</v>
      </c>
      <c r="G33" s="71" t="s">
        <v>746</v>
      </c>
      <c r="H33" s="72" t="s">
        <v>747</v>
      </c>
      <c r="I33" s="190" t="s">
        <v>683</v>
      </c>
      <c r="J33" s="191" t="s">
        <v>683</v>
      </c>
      <c r="K33" s="144"/>
      <c r="L33" s="144"/>
      <c r="M33" s="144"/>
      <c r="N33" s="145"/>
      <c r="O33" s="145"/>
      <c r="P33" s="145"/>
      <c r="Q33" s="146" t="s">
        <v>683</v>
      </c>
      <c r="R33" s="145"/>
      <c r="S33" s="145"/>
      <c r="T33" s="145"/>
      <c r="U33" s="147"/>
      <c r="V33" s="147"/>
      <c r="W33" s="147"/>
      <c r="X33" s="148" t="s">
        <v>683</v>
      </c>
      <c r="Y33" s="147"/>
      <c r="Z33" s="147"/>
      <c r="AA33" s="147"/>
    </row>
    <row r="34" spans="2:27" ht="46.5" customHeight="1" x14ac:dyDescent="0.2">
      <c r="B34" s="75" t="s">
        <v>12</v>
      </c>
      <c r="C34" s="69" t="s">
        <v>677</v>
      </c>
      <c r="D34" s="77" t="s">
        <v>748</v>
      </c>
      <c r="E34" s="68" t="s">
        <v>749</v>
      </c>
      <c r="F34" s="77" t="s">
        <v>750</v>
      </c>
      <c r="G34" s="71" t="s">
        <v>751</v>
      </c>
      <c r="H34" s="76" t="s">
        <v>752</v>
      </c>
      <c r="I34" s="190" t="s">
        <v>683</v>
      </c>
      <c r="J34" s="191" t="s">
        <v>683</v>
      </c>
      <c r="K34" s="144"/>
      <c r="L34" s="144"/>
      <c r="M34" s="144"/>
      <c r="N34" s="145"/>
      <c r="O34" s="145"/>
      <c r="P34" s="145"/>
      <c r="Q34" s="146" t="s">
        <v>683</v>
      </c>
      <c r="R34" s="145"/>
      <c r="S34" s="145"/>
      <c r="T34" s="145"/>
      <c r="U34" s="147"/>
      <c r="V34" s="147"/>
      <c r="W34" s="147"/>
      <c r="X34" s="148" t="s">
        <v>683</v>
      </c>
      <c r="Y34" s="147"/>
      <c r="Z34" s="147"/>
      <c r="AA34" s="147"/>
    </row>
    <row r="35" spans="2:27" ht="40.75" customHeight="1" x14ac:dyDescent="0.2">
      <c r="B35" s="220" t="s">
        <v>753</v>
      </c>
      <c r="C35" s="221"/>
      <c r="D35" s="221"/>
      <c r="E35" s="221"/>
      <c r="F35" s="222"/>
      <c r="G35" s="78"/>
      <c r="H35" s="79"/>
      <c r="I35" s="262" t="s">
        <v>754</v>
      </c>
      <c r="J35" s="263"/>
      <c r="K35" s="149"/>
      <c r="L35" s="149"/>
      <c r="M35" s="149"/>
      <c r="N35" s="145"/>
      <c r="O35" s="145"/>
      <c r="P35" s="145"/>
      <c r="Q35" s="146" t="s">
        <v>755</v>
      </c>
      <c r="R35" s="145"/>
      <c r="S35" s="145"/>
      <c r="T35" s="145"/>
      <c r="U35" s="147"/>
      <c r="V35" s="147"/>
      <c r="W35" s="147"/>
      <c r="X35" s="148" t="s">
        <v>683</v>
      </c>
      <c r="Y35" s="147"/>
      <c r="Z35" s="147"/>
      <c r="AA35" s="147"/>
    </row>
    <row r="36" spans="2:27" ht="40.75" customHeight="1" x14ac:dyDescent="0.2">
      <c r="B36" s="80" t="s">
        <v>756</v>
      </c>
      <c r="C36" s="81"/>
      <c r="D36" s="81"/>
      <c r="E36" s="81"/>
      <c r="F36" s="81"/>
      <c r="G36" s="81"/>
      <c r="H36" s="81"/>
      <c r="I36" s="150"/>
      <c r="J36" s="150"/>
      <c r="K36" s="81"/>
      <c r="L36" s="81"/>
      <c r="M36" s="81"/>
      <c r="N36" s="81"/>
      <c r="O36" s="81"/>
      <c r="P36" s="81"/>
      <c r="Q36" s="81"/>
      <c r="R36" s="81"/>
      <c r="S36" s="81"/>
      <c r="T36" s="151"/>
      <c r="U36" s="152"/>
      <c r="V36" s="152"/>
      <c r="W36" s="152"/>
      <c r="X36" s="152"/>
      <c r="Y36" s="152"/>
      <c r="Z36" s="152"/>
      <c r="AA36" s="153"/>
    </row>
    <row r="37" spans="2:27" ht="30.75" customHeight="1" x14ac:dyDescent="0.2">
      <c r="B37" s="75" t="s">
        <v>757</v>
      </c>
      <c r="C37" s="77" t="s">
        <v>758</v>
      </c>
      <c r="D37" s="82" t="s">
        <v>759</v>
      </c>
      <c r="E37" s="68" t="s">
        <v>760</v>
      </c>
      <c r="F37" s="77" t="s">
        <v>761</v>
      </c>
      <c r="G37" s="71" t="s">
        <v>762</v>
      </c>
      <c r="H37" s="76" t="s">
        <v>1140</v>
      </c>
      <c r="I37" s="190" t="s">
        <v>683</v>
      </c>
      <c r="J37" s="191" t="s">
        <v>683</v>
      </c>
      <c r="K37" s="144"/>
      <c r="L37" s="144"/>
      <c r="M37" s="144"/>
      <c r="N37" s="145"/>
      <c r="O37" s="145"/>
      <c r="P37" s="145"/>
      <c r="Q37" s="146" t="s">
        <v>683</v>
      </c>
      <c r="R37" s="145"/>
      <c r="S37" s="145"/>
      <c r="T37" s="145"/>
      <c r="U37" s="147"/>
      <c r="V37" s="147"/>
      <c r="W37" s="147"/>
      <c r="X37" s="148" t="s">
        <v>683</v>
      </c>
      <c r="Y37" s="147"/>
      <c r="Z37" s="147"/>
      <c r="AA37" s="147"/>
    </row>
    <row r="38" spans="2:27" ht="37.5" customHeight="1" x14ac:dyDescent="0.2">
      <c r="B38" s="75" t="s">
        <v>757</v>
      </c>
      <c r="C38" s="77" t="s">
        <v>763</v>
      </c>
      <c r="D38" s="82" t="s">
        <v>759</v>
      </c>
      <c r="E38" s="68" t="s">
        <v>760</v>
      </c>
      <c r="F38" s="77" t="s">
        <v>761</v>
      </c>
      <c r="G38" s="71" t="s">
        <v>764</v>
      </c>
      <c r="H38" s="76" t="s">
        <v>765</v>
      </c>
      <c r="I38" s="190" t="s">
        <v>683</v>
      </c>
      <c r="J38" s="191" t="s">
        <v>683</v>
      </c>
      <c r="K38" s="144"/>
      <c r="L38" s="144"/>
      <c r="M38" s="144"/>
      <c r="N38" s="145"/>
      <c r="O38" s="145"/>
      <c r="P38" s="145"/>
      <c r="Q38" s="146" t="s">
        <v>683</v>
      </c>
      <c r="R38" s="145"/>
      <c r="S38" s="145"/>
      <c r="T38" s="145"/>
      <c r="U38" s="147"/>
      <c r="V38" s="147"/>
      <c r="W38" s="147"/>
      <c r="X38" s="148" t="s">
        <v>683</v>
      </c>
      <c r="Y38" s="147"/>
      <c r="Z38" s="147"/>
      <c r="AA38" s="147"/>
    </row>
    <row r="39" spans="2:27" ht="50.25" customHeight="1" x14ac:dyDescent="0.2">
      <c r="B39" s="75" t="s">
        <v>757</v>
      </c>
      <c r="C39" s="77" t="s">
        <v>758</v>
      </c>
      <c r="D39" s="82" t="s">
        <v>759</v>
      </c>
      <c r="E39" s="68" t="s">
        <v>760</v>
      </c>
      <c r="F39" s="77" t="s">
        <v>761</v>
      </c>
      <c r="G39" s="71" t="s">
        <v>766</v>
      </c>
      <c r="H39" s="76" t="s">
        <v>767</v>
      </c>
      <c r="I39" s="190" t="s">
        <v>683</v>
      </c>
      <c r="J39" s="191" t="s">
        <v>683</v>
      </c>
      <c r="K39" s="144"/>
      <c r="L39" s="144"/>
      <c r="M39" s="144"/>
      <c r="N39" s="145"/>
      <c r="O39" s="145"/>
      <c r="P39" s="145"/>
      <c r="Q39" s="146" t="s">
        <v>683</v>
      </c>
      <c r="R39" s="145"/>
      <c r="S39" s="145"/>
      <c r="T39" s="145"/>
      <c r="U39" s="147"/>
      <c r="V39" s="147"/>
      <c r="W39" s="147"/>
      <c r="X39" s="148" t="s">
        <v>683</v>
      </c>
      <c r="Y39" s="147"/>
      <c r="Z39" s="147"/>
      <c r="AA39" s="147"/>
    </row>
    <row r="40" spans="2:27" ht="34.5" customHeight="1" x14ac:dyDescent="0.2">
      <c r="B40" s="75" t="s">
        <v>757</v>
      </c>
      <c r="C40" s="77" t="s">
        <v>758</v>
      </c>
      <c r="D40" s="82" t="s">
        <v>759</v>
      </c>
      <c r="E40" s="68" t="s">
        <v>760</v>
      </c>
      <c r="F40" s="77" t="s">
        <v>761</v>
      </c>
      <c r="G40" s="71" t="s">
        <v>768</v>
      </c>
      <c r="H40" s="76" t="s">
        <v>769</v>
      </c>
      <c r="I40" s="190" t="s">
        <v>683</v>
      </c>
      <c r="J40" s="191" t="s">
        <v>683</v>
      </c>
      <c r="K40" s="144"/>
      <c r="L40" s="144"/>
      <c r="M40" s="144"/>
      <c r="N40" s="145"/>
      <c r="O40" s="145"/>
      <c r="P40" s="145"/>
      <c r="Q40" s="146" t="s">
        <v>683</v>
      </c>
      <c r="R40" s="145"/>
      <c r="S40" s="145"/>
      <c r="T40" s="145"/>
      <c r="U40" s="147"/>
      <c r="V40" s="147"/>
      <c r="W40" s="147"/>
      <c r="X40" s="148" t="s">
        <v>683</v>
      </c>
      <c r="Y40" s="147"/>
      <c r="Z40" s="147"/>
      <c r="AA40" s="147"/>
    </row>
    <row r="41" spans="2:27" ht="45.75" customHeight="1" x14ac:dyDescent="0.2">
      <c r="B41" s="75" t="s">
        <v>757</v>
      </c>
      <c r="C41" s="77" t="s">
        <v>758</v>
      </c>
      <c r="D41" s="82" t="s">
        <v>759</v>
      </c>
      <c r="E41" s="68" t="s">
        <v>760</v>
      </c>
      <c r="F41" s="77" t="s">
        <v>761</v>
      </c>
      <c r="G41" s="71" t="s">
        <v>770</v>
      </c>
      <c r="H41" s="76" t="s">
        <v>771</v>
      </c>
      <c r="I41" s="190" t="s">
        <v>683</v>
      </c>
      <c r="J41" s="191" t="s">
        <v>683</v>
      </c>
      <c r="K41" s="144"/>
      <c r="L41" s="144"/>
      <c r="M41" s="144"/>
      <c r="N41" s="145"/>
      <c r="O41" s="145"/>
      <c r="P41" s="145"/>
      <c r="Q41" s="146" t="s">
        <v>683</v>
      </c>
      <c r="R41" s="145"/>
      <c r="S41" s="145"/>
      <c r="T41" s="145"/>
      <c r="U41" s="147"/>
      <c r="V41" s="147"/>
      <c r="W41" s="147"/>
      <c r="X41" s="148" t="s">
        <v>683</v>
      </c>
      <c r="Y41" s="147"/>
      <c r="Z41" s="147"/>
      <c r="AA41" s="147"/>
    </row>
    <row r="42" spans="2:27" ht="45.75" customHeight="1" x14ac:dyDescent="0.2">
      <c r="B42" s="75" t="s">
        <v>757</v>
      </c>
      <c r="C42" s="77" t="s">
        <v>758</v>
      </c>
      <c r="D42" s="82" t="s">
        <v>759</v>
      </c>
      <c r="E42" s="68" t="s">
        <v>1141</v>
      </c>
      <c r="F42" s="77" t="s">
        <v>761</v>
      </c>
      <c r="G42" s="71" t="s">
        <v>1142</v>
      </c>
      <c r="H42" s="76" t="s">
        <v>1143</v>
      </c>
      <c r="I42" s="190" t="s">
        <v>683</v>
      </c>
      <c r="J42" s="191" t="s">
        <v>683</v>
      </c>
      <c r="K42" s="144"/>
      <c r="L42" s="144"/>
      <c r="M42" s="144"/>
      <c r="N42" s="145"/>
      <c r="O42" s="145"/>
      <c r="P42" s="145"/>
      <c r="Q42" s="146"/>
      <c r="R42" s="145"/>
      <c r="S42" s="145"/>
      <c r="T42" s="145"/>
      <c r="U42" s="147"/>
      <c r="V42" s="147"/>
      <c r="W42" s="147"/>
      <c r="X42" s="148"/>
      <c r="Y42" s="147"/>
      <c r="Z42" s="147"/>
      <c r="AA42" s="147"/>
    </row>
    <row r="43" spans="2:27" ht="36" customHeight="1" x14ac:dyDescent="0.2">
      <c r="B43" s="75" t="s">
        <v>757</v>
      </c>
      <c r="C43" s="77" t="s">
        <v>758</v>
      </c>
      <c r="D43" s="77" t="s">
        <v>759</v>
      </c>
      <c r="E43" s="68" t="s">
        <v>772</v>
      </c>
      <c r="F43" s="77" t="s">
        <v>773</v>
      </c>
      <c r="G43" s="71" t="s">
        <v>774</v>
      </c>
      <c r="H43" s="76" t="s">
        <v>775</v>
      </c>
      <c r="I43" s="190" t="s">
        <v>683</v>
      </c>
      <c r="J43" s="191" t="s">
        <v>683</v>
      </c>
      <c r="K43" s="144"/>
      <c r="L43" s="144"/>
      <c r="M43" s="144"/>
      <c r="N43" s="145"/>
      <c r="O43" s="145"/>
      <c r="P43" s="145"/>
      <c r="Q43" s="146" t="s">
        <v>683</v>
      </c>
      <c r="R43" s="145"/>
      <c r="S43" s="145"/>
      <c r="T43" s="145"/>
      <c r="U43" s="147"/>
      <c r="V43" s="147"/>
      <c r="W43" s="147"/>
      <c r="X43" s="148" t="s">
        <v>683</v>
      </c>
      <c r="Y43" s="147"/>
      <c r="Z43" s="147"/>
      <c r="AA43" s="147"/>
    </row>
    <row r="44" spans="2:27" ht="48.75" customHeight="1" x14ac:dyDescent="0.2">
      <c r="B44" s="75" t="s">
        <v>757</v>
      </c>
      <c r="C44" s="77" t="s">
        <v>758</v>
      </c>
      <c r="D44" s="77" t="s">
        <v>759</v>
      </c>
      <c r="E44" s="68" t="s">
        <v>776</v>
      </c>
      <c r="F44" s="77" t="s">
        <v>777</v>
      </c>
      <c r="G44" s="71" t="s">
        <v>778</v>
      </c>
      <c r="H44" s="76" t="s">
        <v>1144</v>
      </c>
      <c r="I44" s="190" t="s">
        <v>683</v>
      </c>
      <c r="J44" s="191" t="s">
        <v>683</v>
      </c>
      <c r="K44" s="144"/>
      <c r="L44" s="144"/>
      <c r="M44" s="144"/>
      <c r="N44" s="145"/>
      <c r="O44" s="145"/>
      <c r="P44" s="145"/>
      <c r="Q44" s="146" t="s">
        <v>683</v>
      </c>
      <c r="R44" s="145"/>
      <c r="S44" s="145"/>
      <c r="T44" s="145"/>
      <c r="U44" s="147"/>
      <c r="V44" s="147"/>
      <c r="W44" s="147"/>
      <c r="X44" s="148" t="s">
        <v>683</v>
      </c>
      <c r="Y44" s="147"/>
      <c r="Z44" s="147"/>
      <c r="AA44" s="147"/>
    </row>
    <row r="45" spans="2:27" ht="32.25" customHeight="1" x14ac:dyDescent="0.2">
      <c r="B45" s="75" t="s">
        <v>757</v>
      </c>
      <c r="C45" s="77" t="s">
        <v>758</v>
      </c>
      <c r="D45" s="77" t="s">
        <v>759</v>
      </c>
      <c r="E45" s="68" t="s">
        <v>776</v>
      </c>
      <c r="F45" s="77" t="s">
        <v>777</v>
      </c>
      <c r="G45" s="71" t="s">
        <v>779</v>
      </c>
      <c r="H45" s="76" t="s">
        <v>780</v>
      </c>
      <c r="I45" s="190" t="s">
        <v>683</v>
      </c>
      <c r="J45" s="191" t="s">
        <v>683</v>
      </c>
      <c r="K45" s="144"/>
      <c r="L45" s="144"/>
      <c r="M45" s="144"/>
      <c r="N45" s="145"/>
      <c r="O45" s="145"/>
      <c r="P45" s="145"/>
      <c r="Q45" s="146" t="s">
        <v>683</v>
      </c>
      <c r="R45" s="145"/>
      <c r="S45" s="145"/>
      <c r="T45" s="145"/>
      <c r="U45" s="147"/>
      <c r="V45" s="147"/>
      <c r="W45" s="147"/>
      <c r="X45" s="148" t="s">
        <v>683</v>
      </c>
      <c r="Y45" s="147"/>
      <c r="Z45" s="147"/>
      <c r="AA45" s="147"/>
    </row>
    <row r="46" spans="2:27" ht="33.75" customHeight="1" x14ac:dyDescent="0.2">
      <c r="B46" s="75" t="s">
        <v>757</v>
      </c>
      <c r="C46" s="77" t="s">
        <v>758</v>
      </c>
      <c r="D46" s="77" t="s">
        <v>781</v>
      </c>
      <c r="E46" s="68" t="s">
        <v>782</v>
      </c>
      <c r="F46" s="77" t="s">
        <v>783</v>
      </c>
      <c r="G46" s="71" t="s">
        <v>784</v>
      </c>
      <c r="H46" s="76" t="s">
        <v>785</v>
      </c>
      <c r="I46" s="190" t="s">
        <v>683</v>
      </c>
      <c r="J46" s="191" t="s">
        <v>683</v>
      </c>
      <c r="K46" s="144"/>
      <c r="L46" s="144"/>
      <c r="M46" s="144"/>
      <c r="N46" s="145"/>
      <c r="O46" s="145"/>
      <c r="P46" s="145"/>
      <c r="Q46" s="146" t="s">
        <v>683</v>
      </c>
      <c r="R46" s="145"/>
      <c r="S46" s="145"/>
      <c r="T46" s="145"/>
      <c r="U46" s="147"/>
      <c r="V46" s="147"/>
      <c r="W46" s="147"/>
      <c r="X46" s="148" t="s">
        <v>683</v>
      </c>
      <c r="Y46" s="147"/>
      <c r="Z46" s="147"/>
      <c r="AA46" s="147"/>
    </row>
    <row r="47" spans="2:27" ht="45.75" customHeight="1" x14ac:dyDescent="0.2">
      <c r="B47" s="75" t="s">
        <v>757</v>
      </c>
      <c r="C47" s="77" t="s">
        <v>758</v>
      </c>
      <c r="D47" s="77" t="s">
        <v>786</v>
      </c>
      <c r="E47" s="68" t="s">
        <v>787</v>
      </c>
      <c r="F47" s="77" t="s">
        <v>788</v>
      </c>
      <c r="G47" s="71" t="s">
        <v>789</v>
      </c>
      <c r="H47" s="76" t="s">
        <v>1145</v>
      </c>
      <c r="I47" s="190" t="s">
        <v>683</v>
      </c>
      <c r="J47" s="191" t="s">
        <v>683</v>
      </c>
      <c r="K47" s="144"/>
      <c r="L47" s="144"/>
      <c r="M47" s="144"/>
      <c r="N47" s="145"/>
      <c r="O47" s="145"/>
      <c r="P47" s="145"/>
      <c r="Q47" s="146" t="s">
        <v>683</v>
      </c>
      <c r="R47" s="145"/>
      <c r="S47" s="145"/>
      <c r="T47" s="145"/>
      <c r="U47" s="147"/>
      <c r="V47" s="147"/>
      <c r="W47" s="147"/>
      <c r="X47" s="148" t="s">
        <v>683</v>
      </c>
      <c r="Y47" s="147"/>
      <c r="Z47" s="147"/>
      <c r="AA47" s="147"/>
    </row>
    <row r="48" spans="2:27" ht="65.25" customHeight="1" x14ac:dyDescent="0.2">
      <c r="B48" s="75" t="s">
        <v>757</v>
      </c>
      <c r="C48" s="77" t="s">
        <v>758</v>
      </c>
      <c r="D48" s="77" t="s">
        <v>790</v>
      </c>
      <c r="E48" s="68" t="s">
        <v>791</v>
      </c>
      <c r="F48" s="77" t="s">
        <v>792</v>
      </c>
      <c r="G48" s="71" t="s">
        <v>793</v>
      </c>
      <c r="H48" s="76" t="s">
        <v>1146</v>
      </c>
      <c r="I48" s="190" t="s">
        <v>683</v>
      </c>
      <c r="J48" s="191" t="s">
        <v>683</v>
      </c>
      <c r="K48" s="144"/>
      <c r="L48" s="144"/>
      <c r="M48" s="144"/>
      <c r="N48" s="145"/>
      <c r="O48" s="145"/>
      <c r="P48" s="145"/>
      <c r="Q48" s="146" t="s">
        <v>683</v>
      </c>
      <c r="R48" s="145"/>
      <c r="S48" s="145"/>
      <c r="T48" s="145"/>
      <c r="U48" s="147"/>
      <c r="V48" s="147"/>
      <c r="W48" s="147"/>
      <c r="X48" s="148" t="s">
        <v>683</v>
      </c>
      <c r="Y48" s="147"/>
      <c r="Z48" s="147"/>
      <c r="AA48" s="147"/>
    </row>
    <row r="49" spans="2:27" ht="26.25" customHeight="1" x14ac:dyDescent="0.2">
      <c r="B49" s="220" t="s">
        <v>753</v>
      </c>
      <c r="C49" s="221"/>
      <c r="D49" s="221"/>
      <c r="E49" s="221"/>
      <c r="F49" s="222"/>
      <c r="G49" s="78"/>
      <c r="H49" s="79"/>
      <c r="I49" s="262" t="s">
        <v>754</v>
      </c>
      <c r="J49" s="263"/>
      <c r="K49" s="149"/>
      <c r="L49" s="149"/>
      <c r="M49" s="149"/>
      <c r="N49" s="154"/>
      <c r="O49" s="155"/>
      <c r="P49" s="155"/>
      <c r="Q49" s="146" t="s">
        <v>755</v>
      </c>
      <c r="R49" s="155"/>
      <c r="S49" s="155"/>
      <c r="T49" s="155"/>
      <c r="U49" s="156"/>
      <c r="V49" s="148"/>
      <c r="W49" s="148"/>
      <c r="X49" s="148" t="s">
        <v>683</v>
      </c>
      <c r="Y49" s="148"/>
      <c r="Z49" s="148"/>
      <c r="AA49" s="148"/>
    </row>
    <row r="50" spans="2:27" ht="27.75" customHeight="1" x14ac:dyDescent="0.2">
      <c r="B50" s="80" t="s">
        <v>794</v>
      </c>
      <c r="C50" s="81"/>
      <c r="D50" s="81"/>
      <c r="E50" s="81"/>
      <c r="F50" s="81"/>
      <c r="G50" s="81"/>
      <c r="H50" s="81"/>
      <c r="I50" s="150"/>
      <c r="J50" s="150"/>
      <c r="K50" s="81"/>
      <c r="L50" s="81"/>
      <c r="M50" s="81"/>
      <c r="N50" s="81"/>
      <c r="O50" s="81"/>
      <c r="P50" s="81"/>
      <c r="Q50" s="81"/>
      <c r="R50" s="81"/>
      <c r="S50" s="81"/>
      <c r="T50" s="151"/>
      <c r="U50" s="152"/>
      <c r="V50" s="152"/>
      <c r="W50" s="152"/>
      <c r="X50" s="152"/>
      <c r="Y50" s="152"/>
      <c r="Z50" s="152"/>
      <c r="AA50" s="153"/>
    </row>
    <row r="51" spans="2:27" ht="56.25" customHeight="1" x14ac:dyDescent="0.2">
      <c r="B51" s="68" t="s">
        <v>795</v>
      </c>
      <c r="C51" s="82" t="s">
        <v>796</v>
      </c>
      <c r="D51" s="82" t="s">
        <v>797</v>
      </c>
      <c r="E51" s="68" t="s">
        <v>798</v>
      </c>
      <c r="F51" s="82" t="s">
        <v>799</v>
      </c>
      <c r="G51" s="68" t="s">
        <v>800</v>
      </c>
      <c r="H51" s="76" t="s">
        <v>801</v>
      </c>
      <c r="I51" s="190" t="s">
        <v>683</v>
      </c>
      <c r="J51" s="191" t="s">
        <v>683</v>
      </c>
      <c r="K51" s="144"/>
      <c r="L51" s="144"/>
      <c r="M51" s="144"/>
      <c r="N51" s="145"/>
      <c r="O51" s="145"/>
      <c r="P51" s="145"/>
      <c r="Q51" s="146" t="s">
        <v>683</v>
      </c>
      <c r="R51" s="145"/>
      <c r="S51" s="145"/>
      <c r="T51" s="145"/>
      <c r="U51" s="147"/>
      <c r="V51" s="147"/>
      <c r="W51" s="147"/>
      <c r="X51" s="148" t="s">
        <v>683</v>
      </c>
      <c r="Y51" s="147"/>
      <c r="Z51" s="147"/>
      <c r="AA51" s="147"/>
    </row>
    <row r="52" spans="2:27" ht="64.5" customHeight="1" x14ac:dyDescent="0.2">
      <c r="B52" s="68" t="s">
        <v>795</v>
      </c>
      <c r="C52" s="82" t="s">
        <v>796</v>
      </c>
      <c r="D52" s="82" t="s">
        <v>797</v>
      </c>
      <c r="E52" s="68" t="s">
        <v>802</v>
      </c>
      <c r="F52" s="82" t="s">
        <v>803</v>
      </c>
      <c r="G52" s="68" t="s">
        <v>804</v>
      </c>
      <c r="H52" s="76" t="s">
        <v>805</v>
      </c>
      <c r="I52" s="190" t="s">
        <v>683</v>
      </c>
      <c r="J52" s="191" t="s">
        <v>683</v>
      </c>
      <c r="K52" s="144"/>
      <c r="L52" s="144"/>
      <c r="M52" s="144"/>
      <c r="N52" s="145"/>
      <c r="O52" s="145"/>
      <c r="P52" s="145"/>
      <c r="Q52" s="146" t="s">
        <v>683</v>
      </c>
      <c r="R52" s="145"/>
      <c r="S52" s="145"/>
      <c r="T52" s="145"/>
      <c r="U52" s="147"/>
      <c r="V52" s="147"/>
      <c r="W52" s="147"/>
      <c r="X52" s="148" t="s">
        <v>683</v>
      </c>
      <c r="Y52" s="147"/>
      <c r="Z52" s="147"/>
      <c r="AA52" s="147"/>
    </row>
    <row r="53" spans="2:27" ht="56.25" customHeight="1" x14ac:dyDescent="0.2">
      <c r="B53" s="68" t="s">
        <v>795</v>
      </c>
      <c r="C53" s="82" t="s">
        <v>796</v>
      </c>
      <c r="D53" s="82" t="s">
        <v>797</v>
      </c>
      <c r="E53" s="68" t="s">
        <v>806</v>
      </c>
      <c r="F53" s="82" t="s">
        <v>807</v>
      </c>
      <c r="G53" s="68" t="s">
        <v>808</v>
      </c>
      <c r="H53" s="76" t="s">
        <v>809</v>
      </c>
      <c r="I53" s="190" t="s">
        <v>683</v>
      </c>
      <c r="J53" s="191" t="s">
        <v>683</v>
      </c>
      <c r="K53" s="144"/>
      <c r="L53" s="144"/>
      <c r="M53" s="144"/>
      <c r="N53" s="145"/>
      <c r="O53" s="145"/>
      <c r="P53" s="145"/>
      <c r="Q53" s="146" t="s">
        <v>683</v>
      </c>
      <c r="R53" s="145"/>
      <c r="S53" s="145"/>
      <c r="T53" s="145"/>
      <c r="U53" s="147"/>
      <c r="V53" s="147"/>
      <c r="W53" s="147"/>
      <c r="X53" s="148" t="s">
        <v>683</v>
      </c>
      <c r="Y53" s="147"/>
      <c r="Z53" s="147"/>
      <c r="AA53" s="147"/>
    </row>
    <row r="54" spans="2:27" s="142" customFormat="1" ht="57.75" customHeight="1" x14ac:dyDescent="0.2">
      <c r="B54" s="68" t="s">
        <v>795</v>
      </c>
      <c r="C54" s="82" t="s">
        <v>796</v>
      </c>
      <c r="D54" s="82" t="s">
        <v>797</v>
      </c>
      <c r="E54" s="68" t="s">
        <v>810</v>
      </c>
      <c r="F54" s="82" t="s">
        <v>811</v>
      </c>
      <c r="G54" s="68" t="s">
        <v>812</v>
      </c>
      <c r="H54" s="76" t="s">
        <v>1147</v>
      </c>
      <c r="I54" s="190" t="s">
        <v>683</v>
      </c>
      <c r="J54" s="191" t="s">
        <v>683</v>
      </c>
      <c r="K54" s="144"/>
      <c r="L54" s="144"/>
      <c r="M54" s="144"/>
      <c r="N54" s="145"/>
      <c r="O54" s="145"/>
      <c r="P54" s="145"/>
      <c r="Q54" s="146" t="s">
        <v>683</v>
      </c>
      <c r="R54" s="145"/>
      <c r="S54" s="145"/>
      <c r="T54" s="145"/>
      <c r="U54" s="147"/>
      <c r="V54" s="147"/>
      <c r="W54" s="147"/>
      <c r="X54" s="148" t="s">
        <v>683</v>
      </c>
      <c r="Y54" s="147"/>
      <c r="Z54" s="147"/>
      <c r="AA54" s="147"/>
    </row>
    <row r="55" spans="2:27" ht="25.5" customHeight="1" x14ac:dyDescent="0.2">
      <c r="B55" s="220" t="s">
        <v>753</v>
      </c>
      <c r="C55" s="221"/>
      <c r="D55" s="221"/>
      <c r="E55" s="221"/>
      <c r="F55" s="222"/>
      <c r="G55" s="78"/>
      <c r="H55" s="79"/>
      <c r="I55" s="262" t="s">
        <v>754</v>
      </c>
      <c r="J55" s="263"/>
      <c r="K55" s="149"/>
      <c r="L55" s="149"/>
      <c r="M55" s="149"/>
      <c r="N55" s="154"/>
      <c r="O55" s="155"/>
      <c r="P55" s="155"/>
      <c r="Q55" s="146" t="s">
        <v>755</v>
      </c>
      <c r="R55" s="155"/>
      <c r="S55" s="155"/>
      <c r="T55" s="155"/>
      <c r="U55" s="156"/>
      <c r="V55" s="148"/>
      <c r="W55" s="148"/>
      <c r="X55" s="148" t="s">
        <v>683</v>
      </c>
      <c r="Y55" s="148"/>
      <c r="Z55" s="148"/>
      <c r="AA55" s="148"/>
    </row>
    <row r="56" spans="2:27" ht="32.25" customHeight="1" x14ac:dyDescent="0.2">
      <c r="B56" s="80" t="s">
        <v>813</v>
      </c>
      <c r="C56" s="81"/>
      <c r="D56" s="81"/>
      <c r="E56" s="81"/>
      <c r="F56" s="81"/>
      <c r="G56" s="81"/>
      <c r="H56" s="81"/>
      <c r="I56" s="150"/>
      <c r="J56" s="150"/>
      <c r="K56" s="81"/>
      <c r="L56" s="81"/>
      <c r="M56" s="81"/>
      <c r="N56" s="81"/>
      <c r="O56" s="81"/>
      <c r="P56" s="81"/>
      <c r="Q56" s="81"/>
      <c r="R56" s="81"/>
      <c r="S56" s="81"/>
      <c r="T56" s="151"/>
      <c r="U56" s="152"/>
      <c r="V56" s="152"/>
      <c r="W56" s="152"/>
      <c r="X56" s="152"/>
      <c r="Y56" s="152"/>
      <c r="Z56" s="152"/>
      <c r="AA56" s="153"/>
    </row>
    <row r="57" spans="2:27" ht="44.25" customHeight="1" x14ac:dyDescent="0.2">
      <c r="B57" s="68" t="s">
        <v>814</v>
      </c>
      <c r="C57" s="82" t="s">
        <v>815</v>
      </c>
      <c r="D57" s="82" t="s">
        <v>816</v>
      </c>
      <c r="E57" s="68" t="s">
        <v>817</v>
      </c>
      <c r="F57" s="82" t="s">
        <v>818</v>
      </c>
      <c r="G57" s="68" t="s">
        <v>819</v>
      </c>
      <c r="H57" s="83" t="s">
        <v>1148</v>
      </c>
      <c r="I57" s="190" t="s">
        <v>683</v>
      </c>
      <c r="J57" s="191" t="s">
        <v>683</v>
      </c>
      <c r="K57" s="144"/>
      <c r="L57" s="144"/>
      <c r="M57" s="144"/>
      <c r="N57" s="145"/>
      <c r="O57" s="145"/>
      <c r="P57" s="145"/>
      <c r="Q57" s="146" t="s">
        <v>683</v>
      </c>
      <c r="R57" s="145"/>
      <c r="S57" s="145"/>
      <c r="T57" s="145"/>
      <c r="U57" s="147"/>
      <c r="V57" s="147"/>
      <c r="W57" s="147"/>
      <c r="X57" s="148" t="s">
        <v>683</v>
      </c>
      <c r="Y57" s="147"/>
      <c r="Z57" s="147"/>
      <c r="AA57" s="147"/>
    </row>
    <row r="58" spans="2:27" ht="54.75" customHeight="1" x14ac:dyDescent="0.2">
      <c r="B58" s="68" t="s">
        <v>814</v>
      </c>
      <c r="C58" s="82" t="s">
        <v>815</v>
      </c>
      <c r="D58" s="82" t="s">
        <v>816</v>
      </c>
      <c r="E58" s="68" t="s">
        <v>817</v>
      </c>
      <c r="F58" s="82" t="s">
        <v>818</v>
      </c>
      <c r="G58" s="68" t="s">
        <v>820</v>
      </c>
      <c r="H58" s="83" t="s">
        <v>821</v>
      </c>
      <c r="I58" s="190" t="s">
        <v>683</v>
      </c>
      <c r="J58" s="191" t="s">
        <v>683</v>
      </c>
      <c r="K58" s="144"/>
      <c r="L58" s="144"/>
      <c r="M58" s="144"/>
      <c r="N58" s="145"/>
      <c r="O58" s="145"/>
      <c r="P58" s="145"/>
      <c r="Q58" s="146" t="s">
        <v>683</v>
      </c>
      <c r="R58" s="145"/>
      <c r="S58" s="145"/>
      <c r="T58" s="145"/>
      <c r="U58" s="147"/>
      <c r="V58" s="147"/>
      <c r="W58" s="147"/>
      <c r="X58" s="148" t="s">
        <v>683</v>
      </c>
      <c r="Y58" s="147"/>
      <c r="Z58" s="147"/>
      <c r="AA58" s="147"/>
    </row>
    <row r="59" spans="2:27" ht="51" customHeight="1" x14ac:dyDescent="0.2">
      <c r="B59" s="68" t="s">
        <v>814</v>
      </c>
      <c r="C59" s="82" t="s">
        <v>815</v>
      </c>
      <c r="D59" s="82" t="s">
        <v>816</v>
      </c>
      <c r="E59" s="68" t="s">
        <v>822</v>
      </c>
      <c r="F59" s="82" t="s">
        <v>823</v>
      </c>
      <c r="G59" s="68" t="s">
        <v>824</v>
      </c>
      <c r="H59" s="76" t="s">
        <v>3010</v>
      </c>
      <c r="I59" s="190" t="s">
        <v>683</v>
      </c>
      <c r="J59" s="191" t="s">
        <v>683</v>
      </c>
      <c r="K59" s="144"/>
      <c r="L59" s="144"/>
      <c r="M59" s="144"/>
      <c r="N59" s="145"/>
      <c r="O59" s="145"/>
      <c r="P59" s="145"/>
      <c r="Q59" s="146" t="s">
        <v>683</v>
      </c>
      <c r="R59" s="145"/>
      <c r="S59" s="145"/>
      <c r="T59" s="145"/>
      <c r="U59" s="147"/>
      <c r="V59" s="147"/>
      <c r="W59" s="147"/>
      <c r="X59" s="148" t="s">
        <v>683</v>
      </c>
      <c r="Y59" s="147"/>
      <c r="Z59" s="147"/>
      <c r="AA59" s="147"/>
    </row>
    <row r="60" spans="2:27" ht="48" customHeight="1" x14ac:dyDescent="0.2">
      <c r="B60" s="68" t="s">
        <v>814</v>
      </c>
      <c r="C60" s="82" t="s">
        <v>815</v>
      </c>
      <c r="D60" s="82" t="s">
        <v>816</v>
      </c>
      <c r="E60" s="68" t="s">
        <v>822</v>
      </c>
      <c r="F60" s="82" t="s">
        <v>823</v>
      </c>
      <c r="G60" s="68" t="s">
        <v>1100</v>
      </c>
      <c r="H60" s="83" t="s">
        <v>825</v>
      </c>
      <c r="I60" s="190" t="s">
        <v>683</v>
      </c>
      <c r="J60" s="191" t="s">
        <v>683</v>
      </c>
      <c r="K60" s="144"/>
      <c r="L60" s="144"/>
      <c r="M60" s="144"/>
      <c r="N60" s="145"/>
      <c r="O60" s="145"/>
      <c r="P60" s="145"/>
      <c r="Q60" s="146" t="s">
        <v>683</v>
      </c>
      <c r="R60" s="145"/>
      <c r="S60" s="145"/>
      <c r="T60" s="145"/>
      <c r="U60" s="147"/>
      <c r="V60" s="147"/>
      <c r="W60" s="147"/>
      <c r="X60" s="148" t="s">
        <v>683</v>
      </c>
      <c r="Y60" s="147"/>
      <c r="Z60" s="147"/>
      <c r="AA60" s="147"/>
    </row>
    <row r="61" spans="2:27" ht="50.25" customHeight="1" x14ac:dyDescent="0.2">
      <c r="B61" s="68" t="s">
        <v>814</v>
      </c>
      <c r="C61" s="82" t="s">
        <v>815</v>
      </c>
      <c r="D61" s="82" t="s">
        <v>816</v>
      </c>
      <c r="E61" s="68" t="s">
        <v>822</v>
      </c>
      <c r="F61" s="82" t="s">
        <v>823</v>
      </c>
      <c r="G61" s="68" t="s">
        <v>1101</v>
      </c>
      <c r="H61" s="83" t="s">
        <v>826</v>
      </c>
      <c r="I61" s="190" t="s">
        <v>683</v>
      </c>
      <c r="J61" s="191" t="s">
        <v>683</v>
      </c>
      <c r="K61" s="144"/>
      <c r="L61" s="144"/>
      <c r="M61" s="144"/>
      <c r="N61" s="145"/>
      <c r="O61" s="145"/>
      <c r="P61" s="145"/>
      <c r="Q61" s="146" t="s">
        <v>683</v>
      </c>
      <c r="R61" s="145"/>
      <c r="S61" s="145"/>
      <c r="T61" s="145"/>
      <c r="U61" s="147"/>
      <c r="V61" s="147"/>
      <c r="W61" s="147"/>
      <c r="X61" s="148" t="s">
        <v>683</v>
      </c>
      <c r="Y61" s="147"/>
      <c r="Z61" s="147"/>
      <c r="AA61" s="147"/>
    </row>
    <row r="62" spans="2:27" ht="78" x14ac:dyDescent="0.2">
      <c r="B62" s="68" t="s">
        <v>814</v>
      </c>
      <c r="C62" s="82" t="s">
        <v>815</v>
      </c>
      <c r="D62" s="82" t="s">
        <v>827</v>
      </c>
      <c r="E62" s="68" t="s">
        <v>828</v>
      </c>
      <c r="F62" s="82" t="s">
        <v>829</v>
      </c>
      <c r="G62" s="68" t="s">
        <v>830</v>
      </c>
      <c r="H62" s="76" t="s">
        <v>831</v>
      </c>
      <c r="I62" s="190" t="s">
        <v>683</v>
      </c>
      <c r="J62" s="191" t="s">
        <v>683</v>
      </c>
      <c r="K62" s="144"/>
      <c r="L62" s="144"/>
      <c r="M62" s="144"/>
      <c r="N62" s="145"/>
      <c r="O62" s="145"/>
      <c r="P62" s="145"/>
      <c r="Q62" s="146" t="s">
        <v>683</v>
      </c>
      <c r="R62" s="145"/>
      <c r="S62" s="145"/>
      <c r="T62" s="145"/>
      <c r="U62" s="147"/>
      <c r="V62" s="147"/>
      <c r="W62" s="147"/>
      <c r="X62" s="148" t="s">
        <v>683</v>
      </c>
      <c r="Y62" s="147"/>
      <c r="Z62" s="147"/>
      <c r="AA62" s="147"/>
    </row>
    <row r="63" spans="2:27" ht="52" x14ac:dyDescent="0.2">
      <c r="B63" s="68" t="s">
        <v>814</v>
      </c>
      <c r="C63" s="82" t="s">
        <v>815</v>
      </c>
      <c r="D63" s="82" t="s">
        <v>816</v>
      </c>
      <c r="E63" s="68" t="s">
        <v>832</v>
      </c>
      <c r="F63" s="82" t="s">
        <v>833</v>
      </c>
      <c r="G63" s="68" t="s">
        <v>834</v>
      </c>
      <c r="H63" s="76" t="s">
        <v>835</v>
      </c>
      <c r="I63" s="190" t="s">
        <v>683</v>
      </c>
      <c r="J63" s="191" t="s">
        <v>683</v>
      </c>
      <c r="K63" s="144"/>
      <c r="L63" s="144"/>
      <c r="M63" s="144"/>
      <c r="N63" s="145"/>
      <c r="O63" s="145"/>
      <c r="P63" s="145"/>
      <c r="Q63" s="146" t="s">
        <v>683</v>
      </c>
      <c r="R63" s="145"/>
      <c r="S63" s="145"/>
      <c r="T63" s="145"/>
      <c r="U63" s="147"/>
      <c r="V63" s="147"/>
      <c r="W63" s="147"/>
      <c r="X63" s="148" t="s">
        <v>683</v>
      </c>
      <c r="Y63" s="147"/>
      <c r="Z63" s="147"/>
      <c r="AA63" s="147"/>
    </row>
    <row r="64" spans="2:27" ht="46.5" customHeight="1" x14ac:dyDescent="0.2">
      <c r="B64" s="68" t="s">
        <v>814</v>
      </c>
      <c r="C64" s="82" t="s">
        <v>815</v>
      </c>
      <c r="D64" s="82" t="s">
        <v>836</v>
      </c>
      <c r="E64" s="68" t="s">
        <v>837</v>
      </c>
      <c r="F64" s="82" t="s">
        <v>838</v>
      </c>
      <c r="G64" s="78" t="s">
        <v>839</v>
      </c>
      <c r="H64" s="84" t="s">
        <v>840</v>
      </c>
      <c r="I64" s="190" t="s">
        <v>683</v>
      </c>
      <c r="J64" s="191" t="s">
        <v>683</v>
      </c>
      <c r="K64" s="144"/>
      <c r="L64" s="144"/>
      <c r="M64" s="144"/>
      <c r="N64" s="145"/>
      <c r="O64" s="145"/>
      <c r="P64" s="145"/>
      <c r="Q64" s="146" t="s">
        <v>683</v>
      </c>
      <c r="R64" s="145"/>
      <c r="S64" s="145"/>
      <c r="T64" s="145"/>
      <c r="U64" s="147"/>
      <c r="V64" s="147"/>
      <c r="W64" s="147"/>
      <c r="X64" s="148" t="s">
        <v>683</v>
      </c>
      <c r="Y64" s="147"/>
      <c r="Z64" s="147"/>
      <c r="AA64" s="147"/>
    </row>
    <row r="65" spans="2:27" ht="45" customHeight="1" x14ac:dyDescent="0.2">
      <c r="B65" s="68" t="s">
        <v>814</v>
      </c>
      <c r="C65" s="82" t="s">
        <v>815</v>
      </c>
      <c r="D65" s="82" t="s">
        <v>836</v>
      </c>
      <c r="E65" s="68" t="s">
        <v>837</v>
      </c>
      <c r="F65" s="82" t="s">
        <v>838</v>
      </c>
      <c r="G65" s="78" t="s">
        <v>841</v>
      </c>
      <c r="H65" s="76" t="s">
        <v>842</v>
      </c>
      <c r="I65" s="190" t="s">
        <v>683</v>
      </c>
      <c r="J65" s="191" t="s">
        <v>683</v>
      </c>
      <c r="K65" s="144"/>
      <c r="L65" s="144"/>
      <c r="M65" s="144"/>
      <c r="N65" s="145"/>
      <c r="O65" s="145"/>
      <c r="P65" s="145"/>
      <c r="Q65" s="146" t="s">
        <v>683</v>
      </c>
      <c r="R65" s="145"/>
      <c r="S65" s="145"/>
      <c r="T65" s="145"/>
      <c r="U65" s="147"/>
      <c r="V65" s="147"/>
      <c r="W65" s="147"/>
      <c r="X65" s="148" t="s">
        <v>683</v>
      </c>
      <c r="Y65" s="147"/>
      <c r="Z65" s="147"/>
      <c r="AA65" s="147"/>
    </row>
    <row r="66" spans="2:27" ht="26" x14ac:dyDescent="0.2">
      <c r="B66" s="68" t="s">
        <v>814</v>
      </c>
      <c r="C66" s="82" t="s">
        <v>815</v>
      </c>
      <c r="D66" s="82" t="s">
        <v>843</v>
      </c>
      <c r="E66" s="68" t="s">
        <v>844</v>
      </c>
      <c r="F66" s="82" t="s">
        <v>845</v>
      </c>
      <c r="G66" s="75" t="s">
        <v>846</v>
      </c>
      <c r="H66" s="85" t="s">
        <v>847</v>
      </c>
      <c r="I66" s="190" t="s">
        <v>683</v>
      </c>
      <c r="J66" s="191" t="s">
        <v>683</v>
      </c>
      <c r="K66" s="144"/>
      <c r="L66" s="144"/>
      <c r="M66" s="144"/>
      <c r="N66" s="145"/>
      <c r="O66" s="145"/>
      <c r="P66" s="145"/>
      <c r="Q66" s="146" t="s">
        <v>683</v>
      </c>
      <c r="R66" s="145"/>
      <c r="S66" s="145"/>
      <c r="T66" s="145"/>
      <c r="U66" s="147"/>
      <c r="V66" s="147"/>
      <c r="W66" s="147"/>
      <c r="X66" s="148" t="s">
        <v>683</v>
      </c>
      <c r="Y66" s="147"/>
      <c r="Z66" s="147"/>
      <c r="AA66" s="147"/>
    </row>
    <row r="67" spans="2:27" ht="26" x14ac:dyDescent="0.2">
      <c r="B67" s="68" t="s">
        <v>814</v>
      </c>
      <c r="C67" s="82" t="s">
        <v>815</v>
      </c>
      <c r="D67" s="82" t="s">
        <v>843</v>
      </c>
      <c r="E67" s="68" t="s">
        <v>848</v>
      </c>
      <c r="F67" s="82" t="s">
        <v>849</v>
      </c>
      <c r="G67" s="68" t="s">
        <v>850</v>
      </c>
      <c r="H67" s="76" t="s">
        <v>851</v>
      </c>
      <c r="I67" s="190" t="s">
        <v>683</v>
      </c>
      <c r="J67" s="191" t="s">
        <v>683</v>
      </c>
      <c r="K67" s="144"/>
      <c r="L67" s="144"/>
      <c r="M67" s="144"/>
      <c r="N67" s="145"/>
      <c r="O67" s="145"/>
      <c r="P67" s="145"/>
      <c r="Q67" s="146" t="s">
        <v>683</v>
      </c>
      <c r="R67" s="145"/>
      <c r="S67" s="145"/>
      <c r="T67" s="145"/>
      <c r="U67" s="147"/>
      <c r="V67" s="147"/>
      <c r="W67" s="147"/>
      <c r="X67" s="148" t="s">
        <v>683</v>
      </c>
      <c r="Y67" s="147"/>
      <c r="Z67" s="147"/>
      <c r="AA67" s="147"/>
    </row>
    <row r="68" spans="2:27" ht="43.5" customHeight="1" x14ac:dyDescent="0.2">
      <c r="B68" s="68" t="s">
        <v>814</v>
      </c>
      <c r="C68" s="82" t="s">
        <v>815</v>
      </c>
      <c r="D68" s="82" t="s">
        <v>852</v>
      </c>
      <c r="E68" s="68" t="s">
        <v>121</v>
      </c>
      <c r="F68" s="82" t="s">
        <v>853</v>
      </c>
      <c r="G68" s="68" t="s">
        <v>854</v>
      </c>
      <c r="H68" s="76" t="s">
        <v>855</v>
      </c>
      <c r="I68" s="190" t="s">
        <v>683</v>
      </c>
      <c r="J68" s="191" t="s">
        <v>683</v>
      </c>
      <c r="K68" s="144"/>
      <c r="L68" s="144"/>
      <c r="M68" s="144"/>
      <c r="N68" s="145"/>
      <c r="O68" s="145"/>
      <c r="P68" s="145"/>
      <c r="Q68" s="146" t="s">
        <v>683</v>
      </c>
      <c r="R68" s="145"/>
      <c r="S68" s="145"/>
      <c r="T68" s="145"/>
      <c r="U68" s="147"/>
      <c r="V68" s="147"/>
      <c r="W68" s="147"/>
      <c r="X68" s="148" t="s">
        <v>683</v>
      </c>
      <c r="Y68" s="147"/>
      <c r="Z68" s="147"/>
      <c r="AA68" s="147"/>
    </row>
    <row r="69" spans="2:27" ht="69" customHeight="1" x14ac:dyDescent="0.2">
      <c r="B69" s="182" t="s">
        <v>48</v>
      </c>
      <c r="C69" s="82" t="s">
        <v>815</v>
      </c>
      <c r="D69" s="183" t="s">
        <v>1149</v>
      </c>
      <c r="E69" s="184" t="s">
        <v>1104</v>
      </c>
      <c r="F69" s="82" t="s">
        <v>853</v>
      </c>
      <c r="G69" s="78" t="s">
        <v>1106</v>
      </c>
      <c r="H69" s="84" t="s">
        <v>1150</v>
      </c>
      <c r="I69" s="190" t="s">
        <v>683</v>
      </c>
      <c r="J69" s="191" t="s">
        <v>683</v>
      </c>
      <c r="K69" s="144"/>
      <c r="L69" s="144"/>
      <c r="M69" s="144"/>
      <c r="N69" s="145"/>
      <c r="O69" s="145"/>
      <c r="P69" s="145"/>
      <c r="Q69" s="146"/>
      <c r="R69" s="145"/>
      <c r="S69" s="145"/>
      <c r="T69" s="145"/>
      <c r="U69" s="147"/>
      <c r="V69" s="147"/>
      <c r="W69" s="147"/>
      <c r="X69" s="148"/>
      <c r="Y69" s="147"/>
      <c r="Z69" s="147"/>
      <c r="AA69" s="147"/>
    </row>
    <row r="70" spans="2:27" ht="23.75" customHeight="1" x14ac:dyDescent="0.2">
      <c r="B70" s="220" t="s">
        <v>753</v>
      </c>
      <c r="C70" s="221"/>
      <c r="D70" s="221"/>
      <c r="E70" s="221"/>
      <c r="F70" s="222"/>
      <c r="G70" s="78"/>
      <c r="H70" s="79"/>
      <c r="I70" s="262" t="s">
        <v>754</v>
      </c>
      <c r="J70" s="263"/>
      <c r="K70" s="149"/>
      <c r="L70" s="149"/>
      <c r="M70" s="149"/>
      <c r="N70" s="154"/>
      <c r="O70" s="155"/>
      <c r="P70" s="155"/>
      <c r="Q70" s="146" t="s">
        <v>755</v>
      </c>
      <c r="R70" s="155"/>
      <c r="S70" s="155"/>
      <c r="T70" s="155"/>
      <c r="U70" s="156"/>
      <c r="V70" s="148"/>
      <c r="W70" s="148"/>
      <c r="X70" s="148" t="s">
        <v>683</v>
      </c>
      <c r="Y70" s="148"/>
      <c r="Z70" s="148"/>
      <c r="AA70" s="148"/>
    </row>
    <row r="71" spans="2:27" ht="38.25" customHeight="1" x14ac:dyDescent="0.2">
      <c r="B71" s="80" t="s">
        <v>856</v>
      </c>
      <c r="C71" s="81"/>
      <c r="D71" s="81"/>
      <c r="E71" s="81"/>
      <c r="F71" s="81"/>
      <c r="G71" s="81"/>
      <c r="H71" s="81"/>
      <c r="I71" s="150"/>
      <c r="J71" s="150"/>
      <c r="K71" s="81"/>
      <c r="L71" s="81"/>
      <c r="M71" s="81"/>
      <c r="N71" s="81"/>
      <c r="O71" s="81"/>
      <c r="P71" s="81"/>
      <c r="Q71" s="81"/>
      <c r="R71" s="81"/>
      <c r="S71" s="81"/>
      <c r="T71" s="151"/>
      <c r="U71" s="152"/>
      <c r="V71" s="152"/>
      <c r="W71" s="152"/>
      <c r="X71" s="152"/>
      <c r="Y71" s="152"/>
      <c r="Z71" s="152"/>
      <c r="AA71" s="153"/>
    </row>
    <row r="72" spans="2:27" ht="38.25" customHeight="1" x14ac:dyDescent="0.2">
      <c r="B72" s="86" t="s">
        <v>857</v>
      </c>
      <c r="C72" s="87" t="s">
        <v>858</v>
      </c>
      <c r="D72" s="87" t="s">
        <v>859</v>
      </c>
      <c r="E72" s="88" t="s">
        <v>860</v>
      </c>
      <c r="F72" s="87" t="s">
        <v>861</v>
      </c>
      <c r="G72" s="88" t="s">
        <v>862</v>
      </c>
      <c r="H72" s="72" t="s">
        <v>863</v>
      </c>
      <c r="I72" s="190" t="s">
        <v>683</v>
      </c>
      <c r="J72" s="191" t="s">
        <v>683</v>
      </c>
      <c r="K72" s="144"/>
      <c r="L72" s="144"/>
      <c r="M72" s="144"/>
      <c r="N72" s="145"/>
      <c r="O72" s="145"/>
      <c r="P72" s="145"/>
      <c r="Q72" s="146" t="s">
        <v>683</v>
      </c>
      <c r="R72" s="145"/>
      <c r="S72" s="145"/>
      <c r="T72" s="145"/>
      <c r="U72" s="147"/>
      <c r="V72" s="147"/>
      <c r="W72" s="147"/>
      <c r="X72" s="148" t="s">
        <v>683</v>
      </c>
      <c r="Y72" s="147"/>
      <c r="Z72" s="147"/>
      <c r="AA72" s="147"/>
    </row>
    <row r="73" spans="2:27" ht="109.5" customHeight="1" x14ac:dyDescent="0.2">
      <c r="B73" s="88" t="s">
        <v>857</v>
      </c>
      <c r="C73" s="74" t="s">
        <v>858</v>
      </c>
      <c r="D73" s="69" t="s">
        <v>859</v>
      </c>
      <c r="E73" s="71" t="s">
        <v>860</v>
      </c>
      <c r="F73" s="69" t="s">
        <v>864</v>
      </c>
      <c r="G73" s="71" t="s">
        <v>865</v>
      </c>
      <c r="H73" s="76" t="s">
        <v>3013</v>
      </c>
      <c r="I73" s="190" t="s">
        <v>683</v>
      </c>
      <c r="J73" s="191" t="s">
        <v>683</v>
      </c>
      <c r="K73" s="144"/>
      <c r="L73" s="144"/>
      <c r="M73" s="144"/>
      <c r="N73" s="145"/>
      <c r="O73" s="145"/>
      <c r="P73" s="145"/>
      <c r="Q73" s="146" t="s">
        <v>683</v>
      </c>
      <c r="R73" s="145"/>
      <c r="S73" s="145"/>
      <c r="T73" s="145"/>
      <c r="U73" s="147"/>
      <c r="V73" s="147"/>
      <c r="W73" s="147"/>
      <c r="X73" s="148" t="s">
        <v>683</v>
      </c>
      <c r="Y73" s="147"/>
      <c r="Z73" s="147"/>
      <c r="AA73" s="147"/>
    </row>
    <row r="74" spans="2:27" ht="46.5" customHeight="1" x14ac:dyDescent="0.2">
      <c r="B74" s="88" t="s">
        <v>857</v>
      </c>
      <c r="C74" s="74" t="s">
        <v>858</v>
      </c>
      <c r="D74" s="69" t="s">
        <v>1781</v>
      </c>
      <c r="E74" s="71" t="s">
        <v>866</v>
      </c>
      <c r="F74" s="69" t="s">
        <v>867</v>
      </c>
      <c r="G74" s="71" t="s">
        <v>868</v>
      </c>
      <c r="H74" s="76" t="s">
        <v>1782</v>
      </c>
      <c r="I74" s="190" t="s">
        <v>683</v>
      </c>
      <c r="J74" s="191" t="s">
        <v>683</v>
      </c>
      <c r="K74" s="144"/>
      <c r="L74" s="144"/>
      <c r="M74" s="144"/>
      <c r="N74" s="145"/>
      <c r="O74" s="145"/>
      <c r="P74" s="145"/>
      <c r="Q74" s="146" t="s">
        <v>683</v>
      </c>
      <c r="R74" s="145"/>
      <c r="S74" s="145"/>
      <c r="T74" s="145"/>
      <c r="U74" s="147"/>
      <c r="V74" s="147"/>
      <c r="W74" s="147"/>
      <c r="X74" s="148" t="s">
        <v>683</v>
      </c>
      <c r="Y74" s="147"/>
      <c r="Z74" s="147"/>
      <c r="AA74" s="147"/>
    </row>
    <row r="75" spans="2:27" ht="45" customHeight="1" x14ac:dyDescent="0.2">
      <c r="B75" s="220" t="s">
        <v>753</v>
      </c>
      <c r="C75" s="221"/>
      <c r="D75" s="221"/>
      <c r="E75" s="221"/>
      <c r="F75" s="222"/>
      <c r="G75" s="78"/>
      <c r="H75" s="79"/>
      <c r="I75" s="262" t="s">
        <v>754</v>
      </c>
      <c r="J75" s="263"/>
      <c r="K75" s="149"/>
      <c r="L75" s="149"/>
      <c r="M75" s="149"/>
      <c r="N75" s="145"/>
      <c r="O75" s="157"/>
      <c r="P75" s="157"/>
      <c r="Q75" s="146" t="s">
        <v>755</v>
      </c>
      <c r="R75" s="157"/>
      <c r="S75" s="157"/>
      <c r="T75" s="157"/>
      <c r="U75" s="147"/>
      <c r="V75" s="147"/>
      <c r="W75" s="147"/>
      <c r="X75" s="148" t="s">
        <v>683</v>
      </c>
      <c r="Y75" s="147"/>
      <c r="Z75" s="147"/>
      <c r="AA75" s="147"/>
    </row>
    <row r="76" spans="2:27" ht="32.25" customHeight="1" x14ac:dyDescent="0.2">
      <c r="B76" s="80" t="s">
        <v>869</v>
      </c>
      <c r="C76" s="81"/>
      <c r="D76" s="81"/>
      <c r="E76" s="81"/>
      <c r="F76" s="81"/>
      <c r="G76" s="81"/>
      <c r="H76" s="81"/>
      <c r="I76" s="150"/>
      <c r="J76" s="150"/>
      <c r="K76" s="81"/>
      <c r="L76" s="81"/>
      <c r="M76" s="81"/>
      <c r="N76" s="81"/>
      <c r="O76" s="81"/>
      <c r="P76" s="81"/>
      <c r="Q76" s="81"/>
      <c r="R76" s="81"/>
      <c r="S76" s="81"/>
      <c r="T76" s="151"/>
      <c r="U76" s="152"/>
      <c r="V76" s="152"/>
      <c r="W76" s="152"/>
      <c r="X76" s="152"/>
      <c r="Y76" s="152"/>
      <c r="Z76" s="152"/>
      <c r="AA76" s="153"/>
    </row>
    <row r="77" spans="2:27" ht="53.25" customHeight="1" x14ac:dyDescent="0.2">
      <c r="B77" s="68" t="s">
        <v>870</v>
      </c>
      <c r="C77" s="69" t="s">
        <v>871</v>
      </c>
      <c r="D77" s="69" t="s">
        <v>872</v>
      </c>
      <c r="E77" s="71" t="s">
        <v>873</v>
      </c>
      <c r="F77" s="69" t="s">
        <v>874</v>
      </c>
      <c r="G77" s="68" t="s">
        <v>875</v>
      </c>
      <c r="H77" s="83" t="s">
        <v>1151</v>
      </c>
      <c r="I77" s="190" t="s">
        <v>683</v>
      </c>
      <c r="J77" s="191" t="s">
        <v>683</v>
      </c>
      <c r="K77" s="144"/>
      <c r="L77" s="144"/>
      <c r="M77" s="144"/>
      <c r="N77" s="145"/>
      <c r="O77" s="157"/>
      <c r="P77" s="157"/>
      <c r="Q77" s="146" t="s">
        <v>755</v>
      </c>
      <c r="R77" s="157"/>
      <c r="S77" s="157"/>
      <c r="T77" s="157"/>
      <c r="U77" s="147"/>
      <c r="V77" s="147"/>
      <c r="W77" s="147"/>
      <c r="X77" s="148" t="s">
        <v>683</v>
      </c>
      <c r="Y77" s="147"/>
      <c r="Z77" s="147"/>
      <c r="AA77" s="147"/>
    </row>
    <row r="78" spans="2:27" ht="53.25" customHeight="1" x14ac:dyDescent="0.2">
      <c r="B78" s="68" t="s">
        <v>870</v>
      </c>
      <c r="C78" s="69" t="s">
        <v>871</v>
      </c>
      <c r="D78" s="69" t="s">
        <v>872</v>
      </c>
      <c r="E78" s="71" t="s">
        <v>1152</v>
      </c>
      <c r="F78" s="69" t="s">
        <v>874</v>
      </c>
      <c r="G78" s="68" t="s">
        <v>1153</v>
      </c>
      <c r="H78" s="83" t="s">
        <v>1154</v>
      </c>
      <c r="I78" s="190" t="s">
        <v>683</v>
      </c>
      <c r="J78" s="191" t="s">
        <v>683</v>
      </c>
      <c r="K78" s="144"/>
      <c r="L78" s="144"/>
      <c r="M78" s="144"/>
      <c r="N78" s="145"/>
      <c r="O78" s="157"/>
      <c r="P78" s="157"/>
      <c r="Q78" s="146"/>
      <c r="R78" s="157"/>
      <c r="S78" s="157"/>
      <c r="T78" s="157"/>
      <c r="U78" s="147"/>
      <c r="V78" s="147"/>
      <c r="W78" s="147"/>
      <c r="X78" s="148"/>
      <c r="Y78" s="147"/>
      <c r="Z78" s="147"/>
      <c r="AA78" s="147"/>
    </row>
    <row r="79" spans="2:27" ht="30" customHeight="1" x14ac:dyDescent="0.2">
      <c r="B79" s="68" t="s">
        <v>870</v>
      </c>
      <c r="C79" s="69" t="s">
        <v>871</v>
      </c>
      <c r="D79" s="69" t="s">
        <v>876</v>
      </c>
      <c r="E79" s="71" t="s">
        <v>877</v>
      </c>
      <c r="F79" s="69" t="s">
        <v>878</v>
      </c>
      <c r="G79" s="68" t="s">
        <v>879</v>
      </c>
      <c r="H79" s="76" t="s">
        <v>880</v>
      </c>
      <c r="I79" s="190" t="s">
        <v>683</v>
      </c>
      <c r="J79" s="191" t="s">
        <v>683</v>
      </c>
      <c r="K79" s="144"/>
      <c r="L79" s="144"/>
      <c r="M79" s="144"/>
      <c r="N79" s="154"/>
      <c r="O79" s="157"/>
      <c r="P79" s="157"/>
      <c r="Q79" s="146" t="s">
        <v>755</v>
      </c>
      <c r="R79" s="157"/>
      <c r="S79" s="157"/>
      <c r="T79" s="157"/>
      <c r="U79" s="156"/>
      <c r="V79" s="147"/>
      <c r="W79" s="147"/>
      <c r="X79" s="148" t="s">
        <v>683</v>
      </c>
      <c r="Y79" s="147"/>
      <c r="Z79" s="147"/>
      <c r="AA79" s="147"/>
    </row>
    <row r="80" spans="2:27" ht="40.5" customHeight="1" x14ac:dyDescent="0.2">
      <c r="B80" s="68" t="s">
        <v>870</v>
      </c>
      <c r="C80" s="69" t="s">
        <v>871</v>
      </c>
      <c r="D80" s="69" t="s">
        <v>881</v>
      </c>
      <c r="E80" s="71" t="s">
        <v>877</v>
      </c>
      <c r="F80" s="69" t="s">
        <v>878</v>
      </c>
      <c r="G80" s="68" t="s">
        <v>882</v>
      </c>
      <c r="H80" s="76" t="s">
        <v>883</v>
      </c>
      <c r="I80" s="190" t="s">
        <v>683</v>
      </c>
      <c r="J80" s="191" t="s">
        <v>683</v>
      </c>
      <c r="K80" s="144"/>
      <c r="L80" s="144"/>
      <c r="M80" s="144"/>
      <c r="N80" s="145"/>
      <c r="O80" s="157"/>
      <c r="P80" s="157"/>
      <c r="Q80" s="146" t="s">
        <v>755</v>
      </c>
      <c r="R80" s="157"/>
      <c r="S80" s="157"/>
      <c r="T80" s="157"/>
      <c r="U80" s="147"/>
      <c r="V80" s="147"/>
      <c r="W80" s="147"/>
      <c r="X80" s="148" t="s">
        <v>683</v>
      </c>
      <c r="Y80" s="147"/>
      <c r="Z80" s="147"/>
      <c r="AA80" s="147"/>
    </row>
    <row r="81" spans="2:27" ht="33" customHeight="1" x14ac:dyDescent="0.2">
      <c r="B81" s="68" t="s">
        <v>870</v>
      </c>
      <c r="C81" s="69" t="s">
        <v>871</v>
      </c>
      <c r="D81" s="69" t="s">
        <v>881</v>
      </c>
      <c r="E81" s="71" t="s">
        <v>877</v>
      </c>
      <c r="F81" s="69" t="s">
        <v>878</v>
      </c>
      <c r="G81" s="78" t="s">
        <v>884</v>
      </c>
      <c r="H81" s="84" t="s">
        <v>1155</v>
      </c>
      <c r="I81" s="190" t="s">
        <v>683</v>
      </c>
      <c r="J81" s="191" t="s">
        <v>683</v>
      </c>
      <c r="K81" s="144"/>
      <c r="L81" s="144"/>
      <c r="M81" s="144"/>
      <c r="N81" s="145"/>
      <c r="O81" s="157"/>
      <c r="P81" s="157"/>
      <c r="Q81" s="146" t="s">
        <v>755</v>
      </c>
      <c r="R81" s="157"/>
      <c r="S81" s="157"/>
      <c r="T81" s="157"/>
      <c r="U81" s="147"/>
      <c r="V81" s="147"/>
      <c r="W81" s="147"/>
      <c r="X81" s="148" t="s">
        <v>683</v>
      </c>
      <c r="Y81" s="147"/>
      <c r="Z81" s="147"/>
      <c r="AA81" s="147"/>
    </row>
    <row r="82" spans="2:27" ht="26.25" customHeight="1" x14ac:dyDescent="0.2">
      <c r="B82" s="220" t="s">
        <v>753</v>
      </c>
      <c r="C82" s="221"/>
      <c r="D82" s="221"/>
      <c r="E82" s="221"/>
      <c r="F82" s="222"/>
      <c r="G82" s="78"/>
      <c r="H82" s="79"/>
      <c r="I82" s="262" t="s">
        <v>754</v>
      </c>
      <c r="J82" s="263"/>
      <c r="K82" s="149"/>
      <c r="L82" s="149"/>
      <c r="M82" s="149"/>
      <c r="N82" s="154"/>
      <c r="O82" s="157"/>
      <c r="P82" s="157"/>
      <c r="Q82" s="146" t="s">
        <v>755</v>
      </c>
      <c r="R82" s="157"/>
      <c r="S82" s="157"/>
      <c r="T82" s="157"/>
      <c r="U82" s="156"/>
      <c r="V82" s="147"/>
      <c r="W82" s="147"/>
      <c r="X82" s="148" t="s">
        <v>683</v>
      </c>
      <c r="Y82" s="147"/>
      <c r="Z82" s="147"/>
      <c r="AA82" s="147"/>
    </row>
    <row r="83" spans="2:27" ht="26.25" customHeight="1" x14ac:dyDescent="0.2">
      <c r="B83" s="80" t="s">
        <v>885</v>
      </c>
      <c r="C83" s="81"/>
      <c r="D83" s="81"/>
      <c r="E83" s="81"/>
      <c r="F83" s="81"/>
      <c r="G83" s="81"/>
      <c r="H83" s="81"/>
      <c r="I83" s="150"/>
      <c r="J83" s="150"/>
      <c r="K83" s="81"/>
      <c r="L83" s="81"/>
      <c r="M83" s="81"/>
      <c r="N83" s="81"/>
      <c r="O83" s="81"/>
      <c r="P83" s="81"/>
      <c r="Q83" s="81"/>
      <c r="R83" s="81"/>
      <c r="S83" s="81"/>
      <c r="T83" s="151"/>
      <c r="U83" s="152"/>
      <c r="V83" s="152"/>
      <c r="W83" s="152"/>
      <c r="X83" s="152"/>
      <c r="Y83" s="152"/>
      <c r="Z83" s="152"/>
      <c r="AA83" s="153"/>
    </row>
    <row r="84" spans="2:27" ht="39" x14ac:dyDescent="0.2">
      <c r="B84" s="68" t="s">
        <v>886</v>
      </c>
      <c r="C84" s="69" t="s">
        <v>887</v>
      </c>
      <c r="D84" s="69" t="s">
        <v>888</v>
      </c>
      <c r="E84" s="71" t="s">
        <v>889</v>
      </c>
      <c r="F84" s="69" t="s">
        <v>890</v>
      </c>
      <c r="G84" s="71" t="s">
        <v>891</v>
      </c>
      <c r="H84" s="76" t="s">
        <v>892</v>
      </c>
      <c r="I84" s="190" t="s">
        <v>683</v>
      </c>
      <c r="J84" s="191" t="s">
        <v>683</v>
      </c>
      <c r="K84" s="144"/>
      <c r="L84" s="144"/>
      <c r="M84" s="144"/>
      <c r="N84" s="145"/>
      <c r="O84" s="145"/>
      <c r="P84" s="145"/>
      <c r="Q84" s="146" t="s">
        <v>683</v>
      </c>
      <c r="R84" s="145"/>
      <c r="S84" s="145"/>
      <c r="T84" s="145"/>
      <c r="U84" s="147"/>
      <c r="V84" s="147"/>
      <c r="W84" s="147"/>
      <c r="X84" s="148" t="s">
        <v>683</v>
      </c>
      <c r="Y84" s="147"/>
      <c r="Z84" s="147"/>
      <c r="AA84" s="147"/>
    </row>
    <row r="85" spans="2:27" ht="39" x14ac:dyDescent="0.2">
      <c r="B85" s="68" t="s">
        <v>886</v>
      </c>
      <c r="C85" s="69" t="s">
        <v>887</v>
      </c>
      <c r="D85" s="69" t="s">
        <v>888</v>
      </c>
      <c r="E85" s="71" t="s">
        <v>889</v>
      </c>
      <c r="F85" s="69" t="s">
        <v>890</v>
      </c>
      <c r="G85" s="71" t="s">
        <v>893</v>
      </c>
      <c r="H85" s="76" t="s">
        <v>894</v>
      </c>
      <c r="I85" s="190" t="s">
        <v>683</v>
      </c>
      <c r="J85" s="191" t="s">
        <v>683</v>
      </c>
      <c r="K85" s="144"/>
      <c r="L85" s="144"/>
      <c r="M85" s="144"/>
      <c r="N85" s="145"/>
      <c r="O85" s="145"/>
      <c r="P85" s="145"/>
      <c r="Q85" s="146" t="s">
        <v>683</v>
      </c>
      <c r="R85" s="145"/>
      <c r="S85" s="145"/>
      <c r="T85" s="145"/>
      <c r="U85" s="147"/>
      <c r="V85" s="147"/>
      <c r="W85" s="147"/>
      <c r="X85" s="148" t="s">
        <v>683</v>
      </c>
      <c r="Y85" s="147"/>
      <c r="Z85" s="147"/>
      <c r="AA85" s="147"/>
    </row>
    <row r="86" spans="2:27" ht="42.75" customHeight="1" x14ac:dyDescent="0.2">
      <c r="B86" s="68" t="s">
        <v>886</v>
      </c>
      <c r="C86" s="69" t="s">
        <v>887</v>
      </c>
      <c r="D86" s="69" t="s">
        <v>888</v>
      </c>
      <c r="E86" s="71" t="s">
        <v>384</v>
      </c>
      <c r="F86" s="69" t="s">
        <v>890</v>
      </c>
      <c r="G86" s="71" t="s">
        <v>1156</v>
      </c>
      <c r="H86" s="76" t="s">
        <v>1157</v>
      </c>
      <c r="I86" s="190" t="s">
        <v>683</v>
      </c>
      <c r="J86" s="191" t="s">
        <v>683</v>
      </c>
      <c r="K86" s="144"/>
      <c r="L86" s="144"/>
      <c r="M86" s="144"/>
      <c r="N86" s="145"/>
      <c r="O86" s="145"/>
      <c r="P86" s="145"/>
      <c r="Q86" s="146"/>
      <c r="R86" s="145"/>
      <c r="S86" s="145"/>
      <c r="T86" s="145"/>
      <c r="U86" s="147"/>
      <c r="V86" s="147"/>
      <c r="W86" s="147"/>
      <c r="X86" s="148"/>
      <c r="Y86" s="147"/>
      <c r="Z86" s="147"/>
      <c r="AA86" s="147"/>
    </row>
    <row r="87" spans="2:27" ht="42.75" customHeight="1" x14ac:dyDescent="0.2">
      <c r="B87" s="68" t="s">
        <v>886</v>
      </c>
      <c r="C87" s="69" t="s">
        <v>887</v>
      </c>
      <c r="D87" s="69" t="s">
        <v>888</v>
      </c>
      <c r="E87" s="71" t="s">
        <v>384</v>
      </c>
      <c r="F87" s="69" t="s">
        <v>890</v>
      </c>
      <c r="G87" s="71" t="s">
        <v>1159</v>
      </c>
      <c r="H87" s="76" t="s">
        <v>1167</v>
      </c>
      <c r="I87" s="190" t="s">
        <v>683</v>
      </c>
      <c r="J87" s="191" t="s">
        <v>683</v>
      </c>
      <c r="K87" s="144"/>
      <c r="L87" s="144"/>
      <c r="M87" s="144"/>
      <c r="N87" s="145"/>
      <c r="O87" s="145"/>
      <c r="P87" s="145"/>
      <c r="Q87" s="146"/>
      <c r="R87" s="145"/>
      <c r="S87" s="145"/>
      <c r="T87" s="145"/>
      <c r="U87" s="147"/>
      <c r="V87" s="147"/>
      <c r="W87" s="147"/>
      <c r="X87" s="148"/>
      <c r="Y87" s="147"/>
      <c r="Z87" s="147"/>
      <c r="AA87" s="147"/>
    </row>
    <row r="88" spans="2:27" ht="42.75" customHeight="1" x14ac:dyDescent="0.2">
      <c r="B88" s="68" t="s">
        <v>886</v>
      </c>
      <c r="C88" s="69" t="s">
        <v>887</v>
      </c>
      <c r="D88" s="69" t="s">
        <v>888</v>
      </c>
      <c r="E88" s="71" t="s">
        <v>384</v>
      </c>
      <c r="F88" s="69" t="s">
        <v>890</v>
      </c>
      <c r="G88" s="71" t="s">
        <v>1160</v>
      </c>
      <c r="H88" s="76" t="s">
        <v>1168</v>
      </c>
      <c r="I88" s="190" t="s">
        <v>683</v>
      </c>
      <c r="J88" s="191" t="s">
        <v>683</v>
      </c>
      <c r="K88" s="144"/>
      <c r="L88" s="144"/>
      <c r="M88" s="144"/>
      <c r="N88" s="145"/>
      <c r="O88" s="145"/>
      <c r="P88" s="145"/>
      <c r="Q88" s="146"/>
      <c r="R88" s="145"/>
      <c r="S88" s="145"/>
      <c r="T88" s="145"/>
      <c r="U88" s="147"/>
      <c r="V88" s="147"/>
      <c r="W88" s="147"/>
      <c r="X88" s="148"/>
      <c r="Y88" s="147"/>
      <c r="Z88" s="147"/>
      <c r="AA88" s="147"/>
    </row>
    <row r="89" spans="2:27" ht="36.75" customHeight="1" x14ac:dyDescent="0.2">
      <c r="B89" s="68" t="s">
        <v>886</v>
      </c>
      <c r="C89" s="69" t="s">
        <v>887</v>
      </c>
      <c r="D89" s="69" t="s">
        <v>895</v>
      </c>
      <c r="E89" s="71" t="s">
        <v>896</v>
      </c>
      <c r="F89" s="69" t="s">
        <v>897</v>
      </c>
      <c r="G89" s="71" t="s">
        <v>898</v>
      </c>
      <c r="H89" s="76" t="s">
        <v>899</v>
      </c>
      <c r="I89" s="190" t="s">
        <v>683</v>
      </c>
      <c r="J89" s="191" t="s">
        <v>683</v>
      </c>
      <c r="K89" s="144"/>
      <c r="L89" s="144"/>
      <c r="M89" s="144"/>
      <c r="N89" s="145"/>
      <c r="O89" s="145"/>
      <c r="P89" s="145"/>
      <c r="Q89" s="146" t="s">
        <v>683</v>
      </c>
      <c r="R89" s="145"/>
      <c r="S89" s="145"/>
      <c r="T89" s="145"/>
      <c r="U89" s="147"/>
      <c r="V89" s="147"/>
      <c r="W89" s="147"/>
      <c r="X89" s="148" t="s">
        <v>683</v>
      </c>
      <c r="Y89" s="147"/>
      <c r="Z89" s="147"/>
      <c r="AA89" s="147"/>
    </row>
    <row r="90" spans="2:27" ht="39" x14ac:dyDescent="0.2">
      <c r="B90" s="68" t="s">
        <v>886</v>
      </c>
      <c r="C90" s="69" t="s">
        <v>887</v>
      </c>
      <c r="D90" s="69" t="s">
        <v>895</v>
      </c>
      <c r="E90" s="71" t="s">
        <v>896</v>
      </c>
      <c r="F90" s="69" t="s">
        <v>897</v>
      </c>
      <c r="G90" s="71" t="s">
        <v>900</v>
      </c>
      <c r="H90" s="76" t="s">
        <v>901</v>
      </c>
      <c r="I90" s="190" t="s">
        <v>683</v>
      </c>
      <c r="J90" s="191" t="s">
        <v>683</v>
      </c>
      <c r="K90" s="144"/>
      <c r="L90" s="144"/>
      <c r="M90" s="144"/>
      <c r="N90" s="145"/>
      <c r="O90" s="145"/>
      <c r="P90" s="145"/>
      <c r="Q90" s="146" t="s">
        <v>683</v>
      </c>
      <c r="R90" s="145"/>
      <c r="S90" s="145"/>
      <c r="T90" s="145"/>
      <c r="U90" s="147"/>
      <c r="V90" s="147"/>
      <c r="W90" s="147"/>
      <c r="X90" s="148" t="s">
        <v>683</v>
      </c>
      <c r="Y90" s="147"/>
      <c r="Z90" s="147"/>
      <c r="AA90" s="147"/>
    </row>
    <row r="91" spans="2:27" ht="39" x14ac:dyDescent="0.2">
      <c r="B91" s="68" t="s">
        <v>886</v>
      </c>
      <c r="C91" s="69" t="s">
        <v>887</v>
      </c>
      <c r="D91" s="69" t="s">
        <v>895</v>
      </c>
      <c r="E91" s="71" t="s">
        <v>896</v>
      </c>
      <c r="F91" s="69" t="s">
        <v>897</v>
      </c>
      <c r="G91" s="71" t="s">
        <v>902</v>
      </c>
      <c r="H91" s="76" t="s">
        <v>903</v>
      </c>
      <c r="I91" s="190" t="s">
        <v>683</v>
      </c>
      <c r="J91" s="191" t="s">
        <v>683</v>
      </c>
      <c r="K91" s="144"/>
      <c r="L91" s="144"/>
      <c r="M91" s="144"/>
      <c r="N91" s="145"/>
      <c r="O91" s="145"/>
      <c r="P91" s="145"/>
      <c r="Q91" s="146" t="s">
        <v>683</v>
      </c>
      <c r="R91" s="145"/>
      <c r="S91" s="145"/>
      <c r="T91" s="145"/>
      <c r="U91" s="147"/>
      <c r="V91" s="147"/>
      <c r="W91" s="147"/>
      <c r="X91" s="148" t="s">
        <v>683</v>
      </c>
      <c r="Y91" s="147"/>
      <c r="Z91" s="147"/>
      <c r="AA91" s="147"/>
    </row>
    <row r="92" spans="2:27" ht="42.75" customHeight="1" x14ac:dyDescent="0.2">
      <c r="B92" s="88" t="s">
        <v>904</v>
      </c>
      <c r="C92" s="74" t="s">
        <v>887</v>
      </c>
      <c r="D92" s="74" t="s">
        <v>895</v>
      </c>
      <c r="E92" s="88" t="s">
        <v>905</v>
      </c>
      <c r="F92" s="74" t="s">
        <v>906</v>
      </c>
      <c r="G92" s="88" t="s">
        <v>907</v>
      </c>
      <c r="H92" s="72" t="s">
        <v>908</v>
      </c>
      <c r="I92" s="190" t="s">
        <v>683</v>
      </c>
      <c r="J92" s="191" t="s">
        <v>683</v>
      </c>
      <c r="K92" s="144"/>
      <c r="L92" s="144"/>
      <c r="M92" s="144"/>
      <c r="N92" s="145"/>
      <c r="O92" s="145"/>
      <c r="P92" s="145"/>
      <c r="Q92" s="146" t="s">
        <v>683</v>
      </c>
      <c r="R92" s="145"/>
      <c r="S92" s="145"/>
      <c r="T92" s="145"/>
      <c r="U92" s="147"/>
      <c r="V92" s="147"/>
      <c r="W92" s="147"/>
      <c r="X92" s="148" t="s">
        <v>683</v>
      </c>
      <c r="Y92" s="147"/>
      <c r="Z92" s="147"/>
      <c r="AA92" s="147"/>
    </row>
    <row r="93" spans="2:27" ht="34.5" customHeight="1" x14ac:dyDescent="0.2">
      <c r="B93" s="88" t="s">
        <v>904</v>
      </c>
      <c r="C93" s="74" t="s">
        <v>887</v>
      </c>
      <c r="D93" s="74" t="s">
        <v>895</v>
      </c>
      <c r="E93" s="88" t="s">
        <v>905</v>
      </c>
      <c r="F93" s="74" t="s">
        <v>906</v>
      </c>
      <c r="G93" s="88" t="s">
        <v>909</v>
      </c>
      <c r="H93" s="72" t="s">
        <v>910</v>
      </c>
      <c r="I93" s="190" t="s">
        <v>683</v>
      </c>
      <c r="J93" s="191" t="s">
        <v>683</v>
      </c>
      <c r="K93" s="144"/>
      <c r="L93" s="144"/>
      <c r="M93" s="144"/>
      <c r="N93" s="145"/>
      <c r="O93" s="145"/>
      <c r="P93" s="145"/>
      <c r="Q93" s="146" t="s">
        <v>683</v>
      </c>
      <c r="R93" s="145"/>
      <c r="S93" s="145"/>
      <c r="T93" s="145"/>
      <c r="U93" s="147"/>
      <c r="V93" s="147"/>
      <c r="W93" s="147"/>
      <c r="X93" s="148" t="s">
        <v>683</v>
      </c>
      <c r="Y93" s="147"/>
      <c r="Z93" s="147"/>
      <c r="AA93" s="147"/>
    </row>
    <row r="94" spans="2:27" ht="21" customHeight="1" x14ac:dyDescent="0.2">
      <c r="B94" s="220" t="s">
        <v>753</v>
      </c>
      <c r="C94" s="221"/>
      <c r="D94" s="221"/>
      <c r="E94" s="221"/>
      <c r="F94" s="222"/>
      <c r="G94" s="78"/>
      <c r="H94" s="79"/>
      <c r="I94" s="262" t="s">
        <v>683</v>
      </c>
      <c r="J94" s="263"/>
      <c r="K94" s="149"/>
      <c r="L94" s="149"/>
      <c r="M94" s="149"/>
      <c r="N94" s="154"/>
      <c r="O94" s="157"/>
      <c r="P94" s="157"/>
      <c r="Q94" s="146" t="s">
        <v>755</v>
      </c>
      <c r="R94" s="157"/>
      <c r="S94" s="157"/>
      <c r="T94" s="157"/>
      <c r="U94" s="156"/>
      <c r="V94" s="147"/>
      <c r="W94" s="147"/>
      <c r="X94" s="148" t="s">
        <v>683</v>
      </c>
      <c r="Y94" s="147"/>
      <c r="Z94" s="147"/>
      <c r="AA94" s="147"/>
    </row>
    <row r="95" spans="2:27" ht="25.5" customHeight="1" x14ac:dyDescent="0.2">
      <c r="B95" s="80" t="s">
        <v>911</v>
      </c>
      <c r="C95" s="81"/>
      <c r="D95" s="81"/>
      <c r="E95" s="81"/>
      <c r="F95" s="81"/>
      <c r="G95" s="81"/>
      <c r="H95" s="81"/>
      <c r="I95" s="150"/>
      <c r="J95" s="150"/>
      <c r="K95" s="81"/>
      <c r="L95" s="81"/>
      <c r="M95" s="81"/>
      <c r="N95" s="81"/>
      <c r="O95" s="81"/>
      <c r="P95" s="81"/>
      <c r="Q95" s="81"/>
      <c r="R95" s="81"/>
      <c r="S95" s="81"/>
      <c r="T95" s="151"/>
      <c r="U95" s="152"/>
      <c r="V95" s="152"/>
      <c r="W95" s="152"/>
      <c r="X95" s="152"/>
      <c r="Y95" s="152"/>
      <c r="Z95" s="152"/>
      <c r="AA95" s="153"/>
    </row>
    <row r="96" spans="2:27" ht="52" x14ac:dyDescent="0.2">
      <c r="B96" s="71" t="s">
        <v>912</v>
      </c>
      <c r="C96" s="69" t="s">
        <v>913</v>
      </c>
      <c r="D96" s="69" t="s">
        <v>914</v>
      </c>
      <c r="E96" s="71" t="s">
        <v>915</v>
      </c>
      <c r="F96" s="69" t="s">
        <v>916</v>
      </c>
      <c r="G96" s="71" t="s">
        <v>917</v>
      </c>
      <c r="H96" s="76" t="s">
        <v>918</v>
      </c>
      <c r="I96" s="190" t="s">
        <v>683</v>
      </c>
      <c r="J96" s="191" t="s">
        <v>683</v>
      </c>
      <c r="K96" s="144"/>
      <c r="L96" s="144"/>
      <c r="M96" s="144"/>
      <c r="N96" s="145"/>
      <c r="O96" s="145"/>
      <c r="P96" s="145"/>
      <c r="Q96" s="146" t="s">
        <v>683</v>
      </c>
      <c r="R96" s="145"/>
      <c r="S96" s="145"/>
      <c r="T96" s="145"/>
      <c r="U96" s="147"/>
      <c r="V96" s="147"/>
      <c r="W96" s="147"/>
      <c r="X96" s="148" t="s">
        <v>683</v>
      </c>
      <c r="Y96" s="147"/>
      <c r="Z96" s="147"/>
      <c r="AA96" s="147"/>
    </row>
    <row r="97" spans="2:27" ht="42.75" customHeight="1" x14ac:dyDescent="0.2">
      <c r="B97" s="71" t="s">
        <v>912</v>
      </c>
      <c r="C97" s="69" t="s">
        <v>913</v>
      </c>
      <c r="D97" s="69" t="s">
        <v>914</v>
      </c>
      <c r="E97" s="71" t="s">
        <v>915</v>
      </c>
      <c r="F97" s="69" t="s">
        <v>916</v>
      </c>
      <c r="G97" s="71" t="s">
        <v>919</v>
      </c>
      <c r="H97" s="76" t="s">
        <v>920</v>
      </c>
      <c r="I97" s="190" t="s">
        <v>683</v>
      </c>
      <c r="J97" s="191" t="s">
        <v>683</v>
      </c>
      <c r="K97" s="144"/>
      <c r="L97" s="144"/>
      <c r="M97" s="144"/>
      <c r="N97" s="145"/>
      <c r="O97" s="145"/>
      <c r="P97" s="145"/>
      <c r="Q97" s="146" t="s">
        <v>683</v>
      </c>
      <c r="R97" s="145"/>
      <c r="S97" s="145"/>
      <c r="T97" s="145"/>
      <c r="U97" s="147"/>
      <c r="V97" s="147"/>
      <c r="W97" s="147"/>
      <c r="X97" s="148" t="s">
        <v>683</v>
      </c>
      <c r="Y97" s="147"/>
      <c r="Z97" s="147"/>
      <c r="AA97" s="147"/>
    </row>
    <row r="98" spans="2:27" ht="39" x14ac:dyDescent="0.2">
      <c r="B98" s="71" t="s">
        <v>912</v>
      </c>
      <c r="C98" s="69" t="s">
        <v>913</v>
      </c>
      <c r="D98" s="69" t="s">
        <v>914</v>
      </c>
      <c r="E98" s="71" t="s">
        <v>921</v>
      </c>
      <c r="F98" s="69" t="s">
        <v>922</v>
      </c>
      <c r="G98" s="71" t="s">
        <v>923</v>
      </c>
      <c r="H98" s="76" t="s">
        <v>924</v>
      </c>
      <c r="I98" s="190" t="s">
        <v>683</v>
      </c>
      <c r="J98" s="191" t="s">
        <v>683</v>
      </c>
      <c r="K98" s="144"/>
      <c r="L98" s="144"/>
      <c r="M98" s="144"/>
      <c r="N98" s="145"/>
      <c r="O98" s="145"/>
      <c r="P98" s="145"/>
      <c r="Q98" s="146" t="s">
        <v>683</v>
      </c>
      <c r="R98" s="145"/>
      <c r="S98" s="145"/>
      <c r="T98" s="145"/>
      <c r="U98" s="147"/>
      <c r="V98" s="147"/>
      <c r="W98" s="147"/>
      <c r="X98" s="148" t="s">
        <v>683</v>
      </c>
      <c r="Y98" s="147"/>
      <c r="Z98" s="147"/>
      <c r="AA98" s="147"/>
    </row>
    <row r="99" spans="2:27" ht="39" x14ac:dyDescent="0.2">
      <c r="B99" s="71" t="s">
        <v>912</v>
      </c>
      <c r="C99" s="69" t="s">
        <v>913</v>
      </c>
      <c r="D99" s="69" t="s">
        <v>914</v>
      </c>
      <c r="E99" s="71" t="s">
        <v>921</v>
      </c>
      <c r="F99" s="69" t="s">
        <v>922</v>
      </c>
      <c r="G99" s="71" t="s">
        <v>925</v>
      </c>
      <c r="H99" s="76" t="s">
        <v>926</v>
      </c>
      <c r="I99" s="190" t="s">
        <v>683</v>
      </c>
      <c r="J99" s="191" t="s">
        <v>683</v>
      </c>
      <c r="K99" s="144"/>
      <c r="L99" s="144"/>
      <c r="M99" s="144"/>
      <c r="N99" s="145"/>
      <c r="O99" s="145"/>
      <c r="P99" s="145"/>
      <c r="Q99" s="146" t="s">
        <v>683</v>
      </c>
      <c r="R99" s="145"/>
      <c r="S99" s="145"/>
      <c r="T99" s="145"/>
      <c r="U99" s="147"/>
      <c r="V99" s="147"/>
      <c r="W99" s="147"/>
      <c r="X99" s="148" t="s">
        <v>683</v>
      </c>
      <c r="Y99" s="147"/>
      <c r="Z99" s="147"/>
      <c r="AA99" s="147"/>
    </row>
    <row r="100" spans="2:27" ht="39" x14ac:dyDescent="0.2">
      <c r="B100" s="68" t="s">
        <v>927</v>
      </c>
      <c r="C100" s="69" t="s">
        <v>913</v>
      </c>
      <c r="D100" s="82" t="s">
        <v>928</v>
      </c>
      <c r="E100" s="68" t="s">
        <v>929</v>
      </c>
      <c r="F100" s="82" t="s">
        <v>930</v>
      </c>
      <c r="G100" s="68" t="s">
        <v>931</v>
      </c>
      <c r="H100" s="83" t="s">
        <v>932</v>
      </c>
      <c r="I100" s="190" t="s">
        <v>683</v>
      </c>
      <c r="J100" s="191" t="s">
        <v>683</v>
      </c>
      <c r="K100" s="144"/>
      <c r="L100" s="144"/>
      <c r="M100" s="144"/>
      <c r="N100" s="145"/>
      <c r="O100" s="145"/>
      <c r="P100" s="145"/>
      <c r="Q100" s="146" t="s">
        <v>683</v>
      </c>
      <c r="R100" s="145"/>
      <c r="S100" s="145"/>
      <c r="T100" s="145"/>
      <c r="U100" s="147"/>
      <c r="V100" s="147"/>
      <c r="W100" s="147"/>
      <c r="X100" s="148" t="s">
        <v>683</v>
      </c>
      <c r="Y100" s="147"/>
      <c r="Z100" s="147"/>
      <c r="AA100" s="147"/>
    </row>
    <row r="101" spans="2:27" ht="21" customHeight="1" x14ac:dyDescent="0.2">
      <c r="B101" s="220" t="s">
        <v>753</v>
      </c>
      <c r="C101" s="221"/>
      <c r="D101" s="221"/>
      <c r="E101" s="221"/>
      <c r="F101" s="222"/>
      <c r="G101" s="78"/>
      <c r="H101" s="79"/>
      <c r="I101" s="262" t="s">
        <v>754</v>
      </c>
      <c r="J101" s="263"/>
      <c r="K101" s="149"/>
      <c r="L101" s="149"/>
      <c r="M101" s="149"/>
      <c r="N101" s="145"/>
      <c r="O101" s="157"/>
      <c r="P101" s="157"/>
      <c r="Q101" s="146"/>
      <c r="R101" s="157"/>
      <c r="S101" s="157"/>
      <c r="T101" s="157"/>
      <c r="U101" s="147"/>
      <c r="V101" s="147"/>
      <c r="W101" s="147"/>
      <c r="X101" s="148"/>
      <c r="Y101" s="147"/>
      <c r="Z101" s="147"/>
      <c r="AA101" s="147"/>
    </row>
    <row r="102" spans="2:27" ht="27.75" customHeight="1" x14ac:dyDescent="0.2">
      <c r="B102" s="80" t="s">
        <v>933</v>
      </c>
      <c r="C102" s="81"/>
      <c r="D102" s="81"/>
      <c r="E102" s="81"/>
      <c r="F102" s="81"/>
      <c r="G102" s="81"/>
      <c r="H102" s="81"/>
      <c r="I102" s="150"/>
      <c r="J102" s="150"/>
      <c r="K102" s="81"/>
      <c r="L102" s="81"/>
      <c r="M102" s="81"/>
      <c r="N102" s="81"/>
      <c r="O102" s="81"/>
      <c r="P102" s="81"/>
      <c r="Q102" s="81"/>
      <c r="R102" s="81"/>
      <c r="S102" s="81"/>
      <c r="T102" s="151"/>
      <c r="U102" s="152"/>
      <c r="V102" s="152"/>
      <c r="W102" s="152"/>
      <c r="X102" s="152"/>
      <c r="Y102" s="152"/>
      <c r="Z102" s="152"/>
      <c r="AA102" s="153"/>
    </row>
    <row r="103" spans="2:27" x14ac:dyDescent="0.2">
      <c r="B103" s="158"/>
      <c r="C103" s="158"/>
      <c r="D103" s="158"/>
      <c r="E103" s="158"/>
      <c r="F103" s="158"/>
      <c r="G103" s="158"/>
      <c r="H103" s="158"/>
      <c r="I103" s="158"/>
      <c r="J103" s="158"/>
      <c r="K103" s="158"/>
      <c r="L103" s="158"/>
      <c r="M103" s="158"/>
      <c r="N103" s="159"/>
      <c r="U103" s="159"/>
    </row>
    <row r="104" spans="2:27" x14ac:dyDescent="0.2">
      <c r="B104" s="160"/>
      <c r="C104" s="161"/>
      <c r="D104" s="161"/>
      <c r="E104" s="160"/>
      <c r="F104" s="161"/>
      <c r="G104" s="160"/>
      <c r="H104" s="162"/>
      <c r="I104" s="163"/>
      <c r="J104" s="164"/>
      <c r="K104" s="164"/>
      <c r="L104" s="164"/>
      <c r="M104" s="164"/>
      <c r="N104" s="165"/>
      <c r="U104" s="165"/>
    </row>
    <row r="105" spans="2:27" ht="13" x14ac:dyDescent="0.2">
      <c r="B105" s="89" t="s">
        <v>934</v>
      </c>
      <c r="C105" s="231" t="s">
        <v>935</v>
      </c>
      <c r="D105" s="232"/>
      <c r="E105" s="90" t="s">
        <v>936</v>
      </c>
      <c r="F105" s="233" t="s">
        <v>937</v>
      </c>
      <c r="G105" s="234"/>
      <c r="H105" s="234"/>
      <c r="I105" s="234"/>
      <c r="J105" s="235"/>
      <c r="K105" s="166"/>
      <c r="L105" s="166"/>
      <c r="M105" s="166"/>
      <c r="N105" s="159"/>
      <c r="U105" s="159"/>
    </row>
    <row r="106" spans="2:27" ht="34.5" customHeight="1" x14ac:dyDescent="0.2">
      <c r="B106" s="68" t="s">
        <v>938</v>
      </c>
      <c r="C106" s="254" t="s">
        <v>939</v>
      </c>
      <c r="D106" s="255"/>
      <c r="E106" s="72"/>
      <c r="F106" s="256"/>
      <c r="G106" s="257"/>
      <c r="H106" s="257"/>
      <c r="I106" s="257"/>
      <c r="J106" s="258"/>
      <c r="K106" s="167"/>
      <c r="L106" s="167"/>
      <c r="M106" s="167"/>
    </row>
    <row r="107" spans="2:27" ht="34.5" customHeight="1" x14ac:dyDescent="0.2">
      <c r="B107" s="68" t="s">
        <v>940</v>
      </c>
      <c r="C107" s="254" t="s">
        <v>941</v>
      </c>
      <c r="D107" s="255"/>
      <c r="E107" s="72"/>
      <c r="F107" s="256"/>
      <c r="G107" s="257"/>
      <c r="H107" s="257"/>
      <c r="I107" s="257"/>
      <c r="J107" s="258"/>
      <c r="K107" s="167"/>
      <c r="L107" s="167"/>
      <c r="M107" s="167"/>
    </row>
    <row r="108" spans="2:27" ht="34.5" customHeight="1" x14ac:dyDescent="0.2">
      <c r="B108" s="68" t="s">
        <v>942</v>
      </c>
      <c r="C108" s="254" t="s">
        <v>943</v>
      </c>
      <c r="D108" s="255"/>
      <c r="E108" s="72"/>
      <c r="F108" s="259"/>
      <c r="G108" s="260"/>
      <c r="H108" s="260"/>
      <c r="I108" s="260"/>
      <c r="J108" s="261"/>
      <c r="K108" s="168"/>
      <c r="L108" s="168"/>
      <c r="M108" s="168"/>
    </row>
    <row r="109" spans="2:27" ht="34.5" customHeight="1" x14ac:dyDescent="0.2">
      <c r="B109" s="68" t="s">
        <v>944</v>
      </c>
      <c r="C109" s="254" t="s">
        <v>1158</v>
      </c>
      <c r="D109" s="255"/>
      <c r="E109" s="169"/>
      <c r="F109" s="256"/>
      <c r="G109" s="257"/>
      <c r="H109" s="257"/>
      <c r="I109" s="257"/>
      <c r="J109" s="258"/>
      <c r="K109" s="167"/>
      <c r="L109" s="167"/>
      <c r="M109" s="167"/>
    </row>
    <row r="110" spans="2:27" ht="34.5" customHeight="1" x14ac:dyDescent="0.2">
      <c r="B110" s="68" t="s">
        <v>945</v>
      </c>
      <c r="C110" s="254" t="s">
        <v>946</v>
      </c>
      <c r="D110" s="255"/>
      <c r="E110" s="169"/>
      <c r="F110" s="256"/>
      <c r="G110" s="257"/>
      <c r="H110" s="257"/>
      <c r="I110" s="257"/>
      <c r="J110" s="258"/>
      <c r="K110" s="167"/>
      <c r="L110" s="167"/>
      <c r="M110" s="167"/>
    </row>
    <row r="112" spans="2:27" ht="13" x14ac:dyDescent="0.2">
      <c r="B112" s="89" t="s">
        <v>396</v>
      </c>
      <c r="C112" s="231" t="s">
        <v>935</v>
      </c>
      <c r="D112" s="232"/>
      <c r="E112" s="90" t="s">
        <v>398</v>
      </c>
      <c r="F112" s="233" t="s">
        <v>49</v>
      </c>
      <c r="G112" s="234"/>
      <c r="H112" s="234"/>
      <c r="I112" s="234"/>
      <c r="J112" s="235"/>
      <c r="K112" s="166"/>
      <c r="L112" s="166"/>
      <c r="M112" s="166"/>
    </row>
    <row r="113" spans="2:13" ht="40.5" customHeight="1" x14ac:dyDescent="0.2">
      <c r="B113" s="68" t="s">
        <v>468</v>
      </c>
      <c r="C113" s="254" t="s">
        <v>947</v>
      </c>
      <c r="D113" s="255"/>
      <c r="E113" s="72"/>
      <c r="F113" s="256"/>
      <c r="G113" s="257"/>
      <c r="H113" s="257"/>
      <c r="I113" s="257"/>
      <c r="J113" s="258"/>
      <c r="K113" s="167"/>
      <c r="L113" s="167"/>
      <c r="M113" s="167"/>
    </row>
    <row r="114" spans="2:13" ht="31.5" customHeight="1" x14ac:dyDescent="0.2">
      <c r="B114" s="68" t="s">
        <v>469</v>
      </c>
      <c r="C114" s="254" t="s">
        <v>948</v>
      </c>
      <c r="D114" s="255"/>
      <c r="E114" s="72"/>
      <c r="F114" s="256"/>
      <c r="G114" s="257"/>
      <c r="H114" s="257"/>
      <c r="I114" s="257"/>
      <c r="J114" s="258"/>
      <c r="K114" s="167"/>
      <c r="L114" s="167"/>
      <c r="M114" s="167"/>
    </row>
    <row r="115" spans="2:13" ht="39" customHeight="1" x14ac:dyDescent="0.2">
      <c r="B115" s="68" t="s">
        <v>470</v>
      </c>
      <c r="C115" s="254" t="s">
        <v>949</v>
      </c>
      <c r="D115" s="255"/>
      <c r="E115" s="72"/>
      <c r="F115" s="259"/>
      <c r="G115" s="260"/>
      <c r="H115" s="260"/>
      <c r="I115" s="260"/>
      <c r="J115" s="261"/>
      <c r="K115" s="168"/>
      <c r="L115" s="168"/>
      <c r="M115" s="168"/>
    </row>
    <row r="116" spans="2:13" ht="39" customHeight="1" x14ac:dyDescent="0.2">
      <c r="B116" s="68" t="s">
        <v>471</v>
      </c>
      <c r="C116" s="254" t="s">
        <v>950</v>
      </c>
      <c r="D116" s="255"/>
      <c r="E116" s="72"/>
      <c r="F116" s="179"/>
      <c r="G116" s="180"/>
      <c r="H116" s="180"/>
      <c r="I116" s="180"/>
      <c r="J116" s="181"/>
      <c r="K116" s="168"/>
      <c r="L116" s="168"/>
      <c r="M116" s="168"/>
    </row>
    <row r="117" spans="2:13" ht="44.25" customHeight="1" x14ac:dyDescent="0.2">
      <c r="B117" s="68" t="s">
        <v>472</v>
      </c>
      <c r="C117" s="254" t="s">
        <v>951</v>
      </c>
      <c r="D117" s="255"/>
      <c r="E117" s="169"/>
      <c r="F117" s="256"/>
      <c r="G117" s="257"/>
      <c r="H117" s="257"/>
      <c r="I117" s="257"/>
      <c r="J117" s="258"/>
      <c r="K117" s="167"/>
      <c r="L117" s="167"/>
      <c r="M117" s="167"/>
    </row>
    <row r="118" spans="2:13" ht="31.5" customHeight="1" x14ac:dyDescent="0.2">
      <c r="B118" s="68" t="s">
        <v>478</v>
      </c>
      <c r="C118" s="254" t="s">
        <v>952</v>
      </c>
      <c r="D118" s="255"/>
      <c r="E118" s="169"/>
      <c r="F118" s="256"/>
      <c r="G118" s="257"/>
      <c r="H118" s="257"/>
      <c r="I118" s="257"/>
      <c r="J118" s="258"/>
      <c r="K118" s="167"/>
      <c r="L118" s="167"/>
      <c r="M118" s="167"/>
    </row>
  </sheetData>
  <sheetProtection formatCells="0" formatColumns="0" formatRows="0" selectLockedCells="1" selectUnlockedCells="1"/>
  <mergeCells count="52">
    <mergeCell ref="B55:F55"/>
    <mergeCell ref="I55:J55"/>
    <mergeCell ref="B2:B5"/>
    <mergeCell ref="D2:E2"/>
    <mergeCell ref="D3:E3"/>
    <mergeCell ref="D4:E4"/>
    <mergeCell ref="D5:E5"/>
    <mergeCell ref="S6:T6"/>
    <mergeCell ref="B35:F35"/>
    <mergeCell ref="I35:J35"/>
    <mergeCell ref="B49:F49"/>
    <mergeCell ref="I49:J49"/>
    <mergeCell ref="C105:D105"/>
    <mergeCell ref="F105:J105"/>
    <mergeCell ref="B70:F70"/>
    <mergeCell ref="I70:J70"/>
    <mergeCell ref="B75:F75"/>
    <mergeCell ref="I75:J75"/>
    <mergeCell ref="B82:F82"/>
    <mergeCell ref="I82:J82"/>
    <mergeCell ref="C118:D118"/>
    <mergeCell ref="F118:J118"/>
    <mergeCell ref="Z6:AA6"/>
    <mergeCell ref="K6:R6"/>
    <mergeCell ref="C113:D113"/>
    <mergeCell ref="F113:J113"/>
    <mergeCell ref="C114:D114"/>
    <mergeCell ref="F114:J114"/>
    <mergeCell ref="C115:D115"/>
    <mergeCell ref="F115:J115"/>
    <mergeCell ref="C109:D109"/>
    <mergeCell ref="F109:J109"/>
    <mergeCell ref="C110:D110"/>
    <mergeCell ref="F110:J110"/>
    <mergeCell ref="C112:D112"/>
    <mergeCell ref="F112:J112"/>
    <mergeCell ref="U6:Y6"/>
    <mergeCell ref="K5:T5"/>
    <mergeCell ref="U5:AA5"/>
    <mergeCell ref="C116:D116"/>
    <mergeCell ref="C117:D117"/>
    <mergeCell ref="F117:J117"/>
    <mergeCell ref="C106:D106"/>
    <mergeCell ref="F106:J106"/>
    <mergeCell ref="C107:D107"/>
    <mergeCell ref="F107:J107"/>
    <mergeCell ref="C108:D108"/>
    <mergeCell ref="F108:J108"/>
    <mergeCell ref="B94:F94"/>
    <mergeCell ref="I94:J94"/>
    <mergeCell ref="B101:F101"/>
    <mergeCell ref="I101:J101"/>
  </mergeCells>
  <pageMargins left="0.70866141732283472" right="0.70866141732283472" top="0.74803149606299213" bottom="0.74803149606299213" header="0.31496062992125984" footer="0.31496062992125984"/>
  <pageSetup paperSize="8" scale="57" fitToHeight="0" orientation="landscape" r:id="rId1"/>
  <rowBreaks count="2" manualBreakCount="2">
    <brk id="49" max="16383" man="1"/>
    <brk id="5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924"/>
  <sheetViews>
    <sheetView workbookViewId="0">
      <selection activeCell="G74" sqref="G74"/>
    </sheetView>
  </sheetViews>
  <sheetFormatPr baseColWidth="10" defaultColWidth="8.83203125" defaultRowHeight="15" x14ac:dyDescent="0.2"/>
  <cols>
    <col min="1" max="1" width="24.33203125" style="20" customWidth="1"/>
    <col min="2" max="2" width="20.5" style="20" customWidth="1"/>
    <col min="3" max="3" width="12.83203125" bestFit="1" customWidth="1"/>
    <col min="4" max="4" width="9.33203125" bestFit="1" customWidth="1"/>
    <col min="5" max="5" width="88.5" bestFit="1" customWidth="1"/>
  </cols>
  <sheetData>
    <row r="1" spans="1:6" x14ac:dyDescent="0.2">
      <c r="A1" s="20" t="s">
        <v>1483</v>
      </c>
      <c r="B1" s="20" t="s">
        <v>338</v>
      </c>
      <c r="C1" t="s">
        <v>197</v>
      </c>
      <c r="D1" t="s">
        <v>1048</v>
      </c>
      <c r="E1" t="s">
        <v>52</v>
      </c>
      <c r="F1" t="s">
        <v>1482</v>
      </c>
    </row>
    <row r="2" spans="1:6" x14ac:dyDescent="0.2">
      <c r="A2" s="20" t="s">
        <v>1790</v>
      </c>
      <c r="B2" s="20" t="s">
        <v>1791</v>
      </c>
      <c r="C2" s="20" t="s">
        <v>290</v>
      </c>
      <c r="D2" s="188">
        <v>1001222</v>
      </c>
      <c r="E2" s="20" t="s">
        <v>1792</v>
      </c>
      <c r="F2" s="20">
        <v>953</v>
      </c>
    </row>
    <row r="3" spans="1:6" x14ac:dyDescent="0.2">
      <c r="A3" s="20" t="s">
        <v>1793</v>
      </c>
      <c r="B3" s="20" t="s">
        <v>1242</v>
      </c>
      <c r="C3" s="20" t="s">
        <v>290</v>
      </c>
      <c r="D3" s="188">
        <v>1001218</v>
      </c>
      <c r="E3" s="20" t="s">
        <v>1492</v>
      </c>
      <c r="F3" s="20">
        <v>954</v>
      </c>
    </row>
    <row r="4" spans="1:6" x14ac:dyDescent="0.2">
      <c r="A4" s="20" t="s">
        <v>1794</v>
      </c>
      <c r="B4" s="20" t="s">
        <v>1795</v>
      </c>
      <c r="C4" s="20" t="s">
        <v>290</v>
      </c>
      <c r="D4" s="188">
        <v>1001211</v>
      </c>
      <c r="E4" s="20" t="s">
        <v>1796</v>
      </c>
      <c r="F4" s="20">
        <v>955</v>
      </c>
    </row>
    <row r="5" spans="1:6" x14ac:dyDescent="0.2">
      <c r="A5" s="20" t="s">
        <v>1797</v>
      </c>
      <c r="B5" s="20" t="s">
        <v>1798</v>
      </c>
      <c r="C5" s="20" t="s">
        <v>290</v>
      </c>
      <c r="D5" s="188">
        <v>1001223</v>
      </c>
      <c r="E5" s="20" t="s">
        <v>1799</v>
      </c>
      <c r="F5" s="20">
        <v>956</v>
      </c>
    </row>
    <row r="6" spans="1:6" x14ac:dyDescent="0.2">
      <c r="A6" s="20" t="s">
        <v>1800</v>
      </c>
      <c r="B6" s="20" t="s">
        <v>1243</v>
      </c>
      <c r="C6" s="20" t="s">
        <v>290</v>
      </c>
      <c r="D6" s="188">
        <v>1001179</v>
      </c>
      <c r="E6" s="20" t="s">
        <v>1050</v>
      </c>
      <c r="F6" s="20">
        <v>957</v>
      </c>
    </row>
    <row r="7" spans="1:6" x14ac:dyDescent="0.2">
      <c r="A7" s="20" t="s">
        <v>1801</v>
      </c>
      <c r="B7" s="20" t="s">
        <v>1240</v>
      </c>
      <c r="C7" s="20" t="s">
        <v>290</v>
      </c>
      <c r="D7" s="188">
        <v>1001198</v>
      </c>
      <c r="E7" s="20" t="s">
        <v>1049</v>
      </c>
      <c r="F7" s="20">
        <v>958</v>
      </c>
    </row>
    <row r="8" spans="1:6" x14ac:dyDescent="0.2">
      <c r="A8" s="20" t="s">
        <v>1802</v>
      </c>
      <c r="B8" s="20" t="s">
        <v>1795</v>
      </c>
      <c r="C8" s="20" t="s">
        <v>290</v>
      </c>
      <c r="D8" s="188">
        <v>1001211</v>
      </c>
      <c r="E8" s="20" t="s">
        <v>1796</v>
      </c>
      <c r="F8" s="20">
        <v>959</v>
      </c>
    </row>
    <row r="9" spans="1:6" x14ac:dyDescent="0.2">
      <c r="A9" s="20" t="s">
        <v>1803</v>
      </c>
      <c r="B9" s="20" t="s">
        <v>1241</v>
      </c>
      <c r="C9" s="20" t="s">
        <v>290</v>
      </c>
      <c r="D9" s="188">
        <v>1001078</v>
      </c>
      <c r="E9" s="20" t="s">
        <v>1177</v>
      </c>
      <c r="F9" s="20">
        <v>960</v>
      </c>
    </row>
    <row r="10" spans="1:6" x14ac:dyDescent="0.2">
      <c r="A10" s="20" t="s">
        <v>1804</v>
      </c>
      <c r="B10" s="20" t="s">
        <v>1805</v>
      </c>
      <c r="C10" s="20" t="s">
        <v>290</v>
      </c>
      <c r="D10" s="188">
        <v>1001041</v>
      </c>
      <c r="E10" s="20" t="s">
        <v>1806</v>
      </c>
      <c r="F10" s="20">
        <v>962</v>
      </c>
    </row>
    <row r="11" spans="1:6" x14ac:dyDescent="0.2">
      <c r="A11" s="20" t="s">
        <v>1807</v>
      </c>
      <c r="B11" s="20" t="s">
        <v>1808</v>
      </c>
      <c r="C11" s="20" t="s">
        <v>290</v>
      </c>
      <c r="D11" s="188">
        <v>1001221</v>
      </c>
      <c r="E11" s="20" t="s">
        <v>1809</v>
      </c>
      <c r="F11" s="20">
        <v>963</v>
      </c>
    </row>
    <row r="12" spans="1:6" x14ac:dyDescent="0.2">
      <c r="A12" s="20" t="s">
        <v>1810</v>
      </c>
      <c r="B12" s="20" t="s">
        <v>1242</v>
      </c>
      <c r="C12" s="20" t="s">
        <v>290</v>
      </c>
      <c r="D12" s="188">
        <v>1001218</v>
      </c>
      <c r="E12" s="20" t="s">
        <v>1492</v>
      </c>
      <c r="F12" s="20">
        <v>964</v>
      </c>
    </row>
    <row r="13" spans="1:6" x14ac:dyDescent="0.2">
      <c r="A13" s="20" t="s">
        <v>1811</v>
      </c>
      <c r="B13" s="20" t="s">
        <v>1812</v>
      </c>
      <c r="C13" s="20" t="s">
        <v>290</v>
      </c>
      <c r="D13" s="188">
        <v>1001000</v>
      </c>
      <c r="E13" s="20" t="s">
        <v>1813</v>
      </c>
      <c r="F13" s="20">
        <v>965</v>
      </c>
    </row>
    <row r="14" spans="1:6" x14ac:dyDescent="0.2">
      <c r="A14" s="20" t="s">
        <v>1814</v>
      </c>
      <c r="B14" s="20" t="s">
        <v>1791</v>
      </c>
      <c r="C14" s="20" t="s">
        <v>290</v>
      </c>
      <c r="D14" s="188">
        <v>1001222</v>
      </c>
      <c r="E14" s="20" t="s">
        <v>1792</v>
      </c>
      <c r="F14" s="20">
        <v>966</v>
      </c>
    </row>
    <row r="15" spans="1:6" x14ac:dyDescent="0.2">
      <c r="A15" s="20" t="s">
        <v>1815</v>
      </c>
      <c r="B15" s="20" t="s">
        <v>1795</v>
      </c>
      <c r="C15" s="20" t="s">
        <v>290</v>
      </c>
      <c r="D15" s="188">
        <v>1001211</v>
      </c>
      <c r="E15" s="20" t="s">
        <v>1796</v>
      </c>
      <c r="F15" s="20">
        <v>967</v>
      </c>
    </row>
    <row r="16" spans="1:6" x14ac:dyDescent="0.2">
      <c r="A16" s="20" t="s">
        <v>1816</v>
      </c>
      <c r="B16" s="20" t="s">
        <v>1239</v>
      </c>
      <c r="C16" s="20" t="s">
        <v>290</v>
      </c>
      <c r="D16" s="188">
        <v>1001186</v>
      </c>
      <c r="E16" s="20" t="s">
        <v>1176</v>
      </c>
      <c r="F16" s="20">
        <v>968</v>
      </c>
    </row>
    <row r="17" spans="1:6" x14ac:dyDescent="0.2">
      <c r="A17" s="20" t="s">
        <v>1817</v>
      </c>
      <c r="B17" s="20" t="s">
        <v>1240</v>
      </c>
      <c r="C17" s="20" t="s">
        <v>290</v>
      </c>
      <c r="D17" s="188">
        <v>1001198</v>
      </c>
      <c r="E17" s="20" t="s">
        <v>1049</v>
      </c>
      <c r="F17" s="20">
        <v>969</v>
      </c>
    </row>
    <row r="18" spans="1:6" x14ac:dyDescent="0.2">
      <c r="A18" s="20" t="s">
        <v>1818</v>
      </c>
      <c r="B18" s="20" t="s">
        <v>1805</v>
      </c>
      <c r="C18" s="20" t="s">
        <v>290</v>
      </c>
      <c r="D18" s="188">
        <v>1001041</v>
      </c>
      <c r="E18" s="20" t="s">
        <v>1806</v>
      </c>
      <c r="F18" s="20">
        <v>970</v>
      </c>
    </row>
    <row r="19" spans="1:6" x14ac:dyDescent="0.2">
      <c r="A19" s="20" t="s">
        <v>1819</v>
      </c>
      <c r="B19" s="20" t="s">
        <v>1238</v>
      </c>
      <c r="C19" s="20" t="s">
        <v>290</v>
      </c>
      <c r="D19" s="188">
        <v>1001019</v>
      </c>
      <c r="E19" s="20" t="s">
        <v>1175</v>
      </c>
      <c r="F19" s="20">
        <v>971</v>
      </c>
    </row>
    <row r="20" spans="1:6" x14ac:dyDescent="0.2">
      <c r="A20" s="20" t="s">
        <v>1820</v>
      </c>
      <c r="B20" s="20" t="s">
        <v>1795</v>
      </c>
      <c r="C20" s="20" t="s">
        <v>290</v>
      </c>
      <c r="D20" s="188">
        <v>1001211</v>
      </c>
      <c r="E20" s="20" t="s">
        <v>1796</v>
      </c>
      <c r="F20" s="20">
        <v>972</v>
      </c>
    </row>
    <row r="21" spans="1:6" x14ac:dyDescent="0.2">
      <c r="A21" s="20" t="s">
        <v>1821</v>
      </c>
      <c r="B21" s="20" t="s">
        <v>1798</v>
      </c>
      <c r="C21" s="20" t="s">
        <v>290</v>
      </c>
      <c r="D21" s="188">
        <v>1001223</v>
      </c>
      <c r="E21" s="20" t="s">
        <v>1799</v>
      </c>
      <c r="F21" s="20">
        <v>973</v>
      </c>
    </row>
    <row r="22" spans="1:6" x14ac:dyDescent="0.2">
      <c r="A22" s="20" t="s">
        <v>1822</v>
      </c>
      <c r="B22" s="20" t="s">
        <v>1493</v>
      </c>
      <c r="C22" s="20" t="s">
        <v>290</v>
      </c>
      <c r="D22" s="188">
        <v>1081049</v>
      </c>
      <c r="E22" s="20" t="s">
        <v>238</v>
      </c>
      <c r="F22" s="20">
        <v>976</v>
      </c>
    </row>
    <row r="23" spans="1:6" x14ac:dyDescent="0.2">
      <c r="A23" s="20" t="s">
        <v>1823</v>
      </c>
      <c r="B23" s="20" t="s">
        <v>1824</v>
      </c>
      <c r="C23" s="20" t="s">
        <v>290</v>
      </c>
      <c r="D23" s="188">
        <v>1246057</v>
      </c>
      <c r="E23" s="20" t="s">
        <v>1825</v>
      </c>
      <c r="F23" s="20">
        <v>978</v>
      </c>
    </row>
    <row r="24" spans="1:6" x14ac:dyDescent="0.2">
      <c r="A24" s="20" t="s">
        <v>1826</v>
      </c>
      <c r="B24" s="20" t="s">
        <v>1827</v>
      </c>
      <c r="C24" s="20" t="s">
        <v>290</v>
      </c>
      <c r="D24" s="188">
        <v>1193037</v>
      </c>
      <c r="E24" s="20" t="s">
        <v>1828</v>
      </c>
      <c r="F24" s="20">
        <v>979</v>
      </c>
    </row>
    <row r="25" spans="1:6" x14ac:dyDescent="0.2">
      <c r="A25" s="20" t="s">
        <v>1829</v>
      </c>
      <c r="B25" s="20" t="s">
        <v>1495</v>
      </c>
      <c r="C25" s="20" t="s">
        <v>261</v>
      </c>
      <c r="D25" s="188">
        <v>1197004</v>
      </c>
      <c r="E25" s="20" t="s">
        <v>1051</v>
      </c>
      <c r="F25" s="20">
        <v>117</v>
      </c>
    </row>
    <row r="26" spans="1:6" x14ac:dyDescent="0.2">
      <c r="A26" s="20" t="s">
        <v>1830</v>
      </c>
      <c r="B26" s="20" t="s">
        <v>1831</v>
      </c>
      <c r="C26" s="20" t="s">
        <v>261</v>
      </c>
      <c r="D26" s="188">
        <v>1004016</v>
      </c>
      <c r="E26" s="20" t="s">
        <v>1832</v>
      </c>
      <c r="F26" s="20">
        <v>118</v>
      </c>
    </row>
    <row r="27" spans="1:6" x14ac:dyDescent="0.2">
      <c r="A27" s="20" t="s">
        <v>1833</v>
      </c>
      <c r="B27" s="20" t="s">
        <v>1494</v>
      </c>
      <c r="C27" s="20" t="s">
        <v>261</v>
      </c>
      <c r="D27" s="188">
        <v>1126007</v>
      </c>
      <c r="E27" s="20" t="s">
        <v>203</v>
      </c>
      <c r="F27" s="20">
        <v>121</v>
      </c>
    </row>
    <row r="28" spans="1:6" x14ac:dyDescent="0.2">
      <c r="A28" s="20" t="s">
        <v>1834</v>
      </c>
      <c r="B28" s="20" t="s">
        <v>1244</v>
      </c>
      <c r="C28" s="20" t="s">
        <v>452</v>
      </c>
      <c r="D28" s="188">
        <v>1274071</v>
      </c>
      <c r="E28" s="20" t="s">
        <v>222</v>
      </c>
      <c r="F28" s="20">
        <v>193</v>
      </c>
    </row>
    <row r="29" spans="1:6" x14ac:dyDescent="0.2">
      <c r="A29" s="20" t="s">
        <v>1835</v>
      </c>
      <c r="B29" s="20" t="s">
        <v>1836</v>
      </c>
      <c r="C29" s="20" t="s">
        <v>452</v>
      </c>
      <c r="D29" s="188">
        <v>1274054</v>
      </c>
      <c r="E29" s="20" t="s">
        <v>237</v>
      </c>
      <c r="F29" s="20">
        <v>194</v>
      </c>
    </row>
    <row r="30" spans="1:6" x14ac:dyDescent="0.2">
      <c r="A30" s="20" t="s">
        <v>1837</v>
      </c>
      <c r="B30" s="20" t="s">
        <v>1838</v>
      </c>
      <c r="C30" s="20" t="s">
        <v>452</v>
      </c>
      <c r="D30" s="188">
        <v>1207001</v>
      </c>
      <c r="E30" s="20" t="s">
        <v>1839</v>
      </c>
      <c r="F30" s="20">
        <v>197</v>
      </c>
    </row>
    <row r="31" spans="1:6" x14ac:dyDescent="0.2">
      <c r="A31" s="20" t="s">
        <v>1840</v>
      </c>
      <c r="B31" s="20" t="s">
        <v>1841</v>
      </c>
      <c r="C31" s="20" t="s">
        <v>452</v>
      </c>
      <c r="D31" s="188">
        <v>1273001</v>
      </c>
      <c r="E31" s="20" t="s">
        <v>1842</v>
      </c>
      <c r="F31" s="20">
        <v>198</v>
      </c>
    </row>
    <row r="32" spans="1:6" x14ac:dyDescent="0.2">
      <c r="A32" s="20" t="s">
        <v>1843</v>
      </c>
      <c r="B32" s="20" t="s">
        <v>1497</v>
      </c>
      <c r="C32" s="20" t="s">
        <v>452</v>
      </c>
      <c r="D32" s="188">
        <v>1027003</v>
      </c>
      <c r="E32" s="20" t="s">
        <v>1498</v>
      </c>
      <c r="F32" s="20">
        <v>203</v>
      </c>
    </row>
    <row r="33" spans="1:6" x14ac:dyDescent="0.2">
      <c r="A33" s="20" t="s">
        <v>1844</v>
      </c>
      <c r="B33" s="20" t="s">
        <v>1845</v>
      </c>
      <c r="C33" s="20" t="s">
        <v>452</v>
      </c>
      <c r="D33" s="188">
        <v>1246016</v>
      </c>
      <c r="E33" s="20" t="s">
        <v>274</v>
      </c>
      <c r="F33" s="20">
        <v>205</v>
      </c>
    </row>
    <row r="34" spans="1:6" x14ac:dyDescent="0.2">
      <c r="A34" s="20" t="s">
        <v>1846</v>
      </c>
      <c r="B34" s="20" t="s">
        <v>1500</v>
      </c>
      <c r="C34" s="20" t="s">
        <v>452</v>
      </c>
      <c r="D34" s="188">
        <v>1044013</v>
      </c>
      <c r="E34" s="20" t="s">
        <v>1501</v>
      </c>
      <c r="F34" s="20">
        <v>210</v>
      </c>
    </row>
    <row r="35" spans="1:6" x14ac:dyDescent="0.2">
      <c r="A35" s="20" t="s">
        <v>1847</v>
      </c>
      <c r="B35" s="20" t="s">
        <v>1848</v>
      </c>
      <c r="C35" s="20" t="s">
        <v>302</v>
      </c>
      <c r="D35" s="188">
        <v>1007018</v>
      </c>
      <c r="E35" s="20" t="s">
        <v>1849</v>
      </c>
      <c r="F35" s="20">
        <v>138</v>
      </c>
    </row>
    <row r="36" spans="1:6" x14ac:dyDescent="0.2">
      <c r="A36" s="20" t="s">
        <v>1850</v>
      </c>
      <c r="B36" s="20" t="s">
        <v>1245</v>
      </c>
      <c r="C36" s="20" t="s">
        <v>302</v>
      </c>
      <c r="D36" s="188">
        <v>1007013</v>
      </c>
      <c r="E36" s="20" t="s">
        <v>303</v>
      </c>
      <c r="F36" s="20">
        <v>139</v>
      </c>
    </row>
    <row r="37" spans="1:6" x14ac:dyDescent="0.2">
      <c r="A37" s="20" t="s">
        <v>1851</v>
      </c>
      <c r="B37" s="20" t="s">
        <v>1852</v>
      </c>
      <c r="C37" s="20" t="s">
        <v>302</v>
      </c>
      <c r="D37" s="188">
        <v>1274054</v>
      </c>
      <c r="E37" s="20" t="s">
        <v>237</v>
      </c>
      <c r="F37" s="20">
        <v>143</v>
      </c>
    </row>
    <row r="38" spans="1:6" x14ac:dyDescent="0.2">
      <c r="A38" s="20" t="s">
        <v>1853</v>
      </c>
      <c r="B38" s="20" t="s">
        <v>1502</v>
      </c>
      <c r="C38" s="20" t="s">
        <v>202</v>
      </c>
      <c r="D38" s="188">
        <v>1021028</v>
      </c>
      <c r="E38" s="20" t="s">
        <v>1503</v>
      </c>
      <c r="F38" s="20">
        <v>269</v>
      </c>
    </row>
    <row r="39" spans="1:6" x14ac:dyDescent="0.2">
      <c r="A39" s="20" t="s">
        <v>1854</v>
      </c>
      <c r="B39" s="20" t="s">
        <v>1212</v>
      </c>
      <c r="C39" s="20" t="s">
        <v>202</v>
      </c>
      <c r="D39" s="188">
        <v>1021036</v>
      </c>
      <c r="E39" s="20" t="s">
        <v>1053</v>
      </c>
      <c r="F39" s="20">
        <v>270</v>
      </c>
    </row>
    <row r="40" spans="1:6" x14ac:dyDescent="0.2">
      <c r="A40" s="20" t="s">
        <v>1855</v>
      </c>
      <c r="B40" s="20" t="s">
        <v>1247</v>
      </c>
      <c r="C40" s="20" t="s">
        <v>202</v>
      </c>
      <c r="D40" s="188">
        <v>1126036</v>
      </c>
      <c r="E40" s="20" t="s">
        <v>1504</v>
      </c>
      <c r="F40" s="20">
        <v>272</v>
      </c>
    </row>
    <row r="41" spans="1:6" x14ac:dyDescent="0.2">
      <c r="A41" s="20" t="s">
        <v>1856</v>
      </c>
      <c r="B41" s="20" t="s">
        <v>1248</v>
      </c>
      <c r="C41" s="20" t="s">
        <v>202</v>
      </c>
      <c r="D41" s="188">
        <v>1274001</v>
      </c>
      <c r="E41" s="20" t="s">
        <v>1505</v>
      </c>
      <c r="F41" s="20">
        <v>273</v>
      </c>
    </row>
    <row r="42" spans="1:6" x14ac:dyDescent="0.2">
      <c r="A42" s="20" t="s">
        <v>1857</v>
      </c>
      <c r="B42" s="20" t="s">
        <v>1246</v>
      </c>
      <c r="C42" s="20" t="s">
        <v>202</v>
      </c>
      <c r="D42" s="188">
        <v>1021007</v>
      </c>
      <c r="E42" s="20" t="s">
        <v>1052</v>
      </c>
      <c r="F42" s="20">
        <v>276</v>
      </c>
    </row>
    <row r="43" spans="1:6" x14ac:dyDescent="0.2">
      <c r="A43" s="20" t="s">
        <v>1858</v>
      </c>
      <c r="B43" s="20" t="s">
        <v>1859</v>
      </c>
      <c r="C43" s="20" t="s">
        <v>202</v>
      </c>
      <c r="D43" s="188">
        <v>1271031</v>
      </c>
      <c r="E43" s="20" t="s">
        <v>211</v>
      </c>
      <c r="F43" s="20">
        <v>278</v>
      </c>
    </row>
    <row r="44" spans="1:6" x14ac:dyDescent="0.2">
      <c r="A44" s="20" t="s">
        <v>1860</v>
      </c>
      <c r="B44" s="20" t="s">
        <v>1861</v>
      </c>
      <c r="C44" s="20" t="s">
        <v>202</v>
      </c>
      <c r="D44" s="188">
        <v>1092074</v>
      </c>
      <c r="E44" s="20" t="s">
        <v>236</v>
      </c>
      <c r="F44" s="20">
        <v>279</v>
      </c>
    </row>
    <row r="45" spans="1:6" x14ac:dyDescent="0.2">
      <c r="A45" s="20" t="s">
        <v>1862</v>
      </c>
      <c r="B45" s="20" t="s">
        <v>1863</v>
      </c>
      <c r="C45" s="20" t="s">
        <v>202</v>
      </c>
      <c r="D45" s="188">
        <v>1274054</v>
      </c>
      <c r="E45" s="20" t="s">
        <v>237</v>
      </c>
      <c r="F45" s="20">
        <v>282</v>
      </c>
    </row>
    <row r="46" spans="1:6" x14ac:dyDescent="0.2">
      <c r="A46" s="20" t="s">
        <v>1864</v>
      </c>
      <c r="B46" s="20" t="s">
        <v>1865</v>
      </c>
      <c r="C46" s="20" t="s">
        <v>202</v>
      </c>
      <c r="D46" s="188">
        <v>1060001</v>
      </c>
      <c r="E46" s="20" t="s">
        <v>206</v>
      </c>
      <c r="F46" s="20">
        <v>285</v>
      </c>
    </row>
    <row r="47" spans="1:6" x14ac:dyDescent="0.2">
      <c r="A47" s="20" t="s">
        <v>1866</v>
      </c>
      <c r="B47" s="20" t="s">
        <v>1867</v>
      </c>
      <c r="C47" s="20" t="s">
        <v>202</v>
      </c>
      <c r="D47" s="188">
        <v>1246031</v>
      </c>
      <c r="E47" s="20" t="s">
        <v>1631</v>
      </c>
      <c r="F47" s="20">
        <v>288</v>
      </c>
    </row>
    <row r="48" spans="1:6" x14ac:dyDescent="0.2">
      <c r="A48" s="20" t="s">
        <v>1868</v>
      </c>
      <c r="B48" s="20" t="s">
        <v>1869</v>
      </c>
      <c r="C48" s="20" t="s">
        <v>1870</v>
      </c>
      <c r="D48" s="188">
        <v>1022023</v>
      </c>
      <c r="E48" s="20" t="s">
        <v>1871</v>
      </c>
      <c r="F48" s="20">
        <v>61</v>
      </c>
    </row>
    <row r="49" spans="1:6" x14ac:dyDescent="0.2">
      <c r="A49" s="20" t="s">
        <v>1872</v>
      </c>
      <c r="B49" s="20" t="s">
        <v>1228</v>
      </c>
      <c r="C49" s="20" t="s">
        <v>324</v>
      </c>
      <c r="D49" s="188">
        <v>1155014</v>
      </c>
      <c r="E49" s="20" t="s">
        <v>1069</v>
      </c>
      <c r="F49" s="20">
        <v>589</v>
      </c>
    </row>
    <row r="50" spans="1:6" x14ac:dyDescent="0.2">
      <c r="A50" s="20" t="s">
        <v>1873</v>
      </c>
      <c r="B50" s="20" t="s">
        <v>1874</v>
      </c>
      <c r="C50" s="20" t="s">
        <v>264</v>
      </c>
      <c r="D50" s="188">
        <v>1081081</v>
      </c>
      <c r="E50" s="20" t="s">
        <v>1875</v>
      </c>
      <c r="F50" s="20">
        <v>136</v>
      </c>
    </row>
    <row r="51" spans="1:6" x14ac:dyDescent="0.2">
      <c r="A51" s="20" t="s">
        <v>1876</v>
      </c>
      <c r="B51" s="20" t="s">
        <v>1515</v>
      </c>
      <c r="C51" s="20" t="s">
        <v>264</v>
      </c>
      <c r="D51" s="188">
        <v>1271031</v>
      </c>
      <c r="E51" s="20" t="s">
        <v>211</v>
      </c>
      <c r="F51" s="20">
        <v>137</v>
      </c>
    </row>
    <row r="52" spans="1:6" x14ac:dyDescent="0.2">
      <c r="A52" s="20" t="s">
        <v>1877</v>
      </c>
      <c r="B52" s="20" t="s">
        <v>1506</v>
      </c>
      <c r="C52" s="20" t="s">
        <v>264</v>
      </c>
      <c r="D52" s="188">
        <v>1022006</v>
      </c>
      <c r="E52" s="20" t="s">
        <v>1507</v>
      </c>
      <c r="F52" s="20">
        <v>138</v>
      </c>
    </row>
    <row r="53" spans="1:6" x14ac:dyDescent="0.2">
      <c r="A53" s="20" t="s">
        <v>1878</v>
      </c>
      <c r="B53" s="20" t="s">
        <v>1214</v>
      </c>
      <c r="C53" s="20" t="s">
        <v>264</v>
      </c>
      <c r="D53" s="188">
        <v>1126018</v>
      </c>
      <c r="E53" s="20" t="s">
        <v>205</v>
      </c>
      <c r="F53" s="20">
        <v>139</v>
      </c>
    </row>
    <row r="54" spans="1:6" x14ac:dyDescent="0.2">
      <c r="A54" s="20" t="s">
        <v>1879</v>
      </c>
      <c r="B54" s="20" t="s">
        <v>1514</v>
      </c>
      <c r="C54" s="20" t="s">
        <v>264</v>
      </c>
      <c r="D54" s="188">
        <v>1092047</v>
      </c>
      <c r="E54" s="20" t="s">
        <v>223</v>
      </c>
      <c r="F54" s="20">
        <v>140</v>
      </c>
    </row>
    <row r="55" spans="1:6" x14ac:dyDescent="0.2">
      <c r="A55" s="20" t="s">
        <v>1880</v>
      </c>
      <c r="B55" s="20" t="s">
        <v>1250</v>
      </c>
      <c r="C55" s="20" t="s">
        <v>264</v>
      </c>
      <c r="D55" s="188">
        <v>1025003</v>
      </c>
      <c r="E55" s="20" t="s">
        <v>1179</v>
      </c>
      <c r="F55" s="20">
        <v>141</v>
      </c>
    </row>
    <row r="56" spans="1:6" x14ac:dyDescent="0.2">
      <c r="A56" s="20" t="s">
        <v>1881</v>
      </c>
      <c r="B56" s="20" t="s">
        <v>1213</v>
      </c>
      <c r="C56" s="20" t="s">
        <v>264</v>
      </c>
      <c r="D56" s="188">
        <v>1042027</v>
      </c>
      <c r="E56" s="20" t="s">
        <v>1511</v>
      </c>
      <c r="F56" s="20">
        <v>142</v>
      </c>
    </row>
    <row r="57" spans="1:6" x14ac:dyDescent="0.2">
      <c r="A57" s="20" t="s">
        <v>1882</v>
      </c>
      <c r="B57" s="20" t="s">
        <v>1509</v>
      </c>
      <c r="C57" s="20" t="s">
        <v>264</v>
      </c>
      <c r="D57" s="188">
        <v>1025013</v>
      </c>
      <c r="E57" s="20" t="s">
        <v>1510</v>
      </c>
      <c r="F57" s="20">
        <v>143</v>
      </c>
    </row>
    <row r="58" spans="1:6" x14ac:dyDescent="0.2">
      <c r="A58" s="20" t="s">
        <v>1883</v>
      </c>
      <c r="B58" s="20" t="s">
        <v>1215</v>
      </c>
      <c r="C58" s="20" t="s">
        <v>264</v>
      </c>
      <c r="D58" s="188">
        <v>1197000</v>
      </c>
      <c r="E58" s="20" t="s">
        <v>210</v>
      </c>
      <c r="F58" s="20">
        <v>145</v>
      </c>
    </row>
    <row r="59" spans="1:6" x14ac:dyDescent="0.2">
      <c r="A59" s="20" t="s">
        <v>1884</v>
      </c>
      <c r="B59" s="20" t="s">
        <v>1512</v>
      </c>
      <c r="C59" s="20" t="s">
        <v>264</v>
      </c>
      <c r="D59" s="188">
        <v>1060001</v>
      </c>
      <c r="E59" s="20" t="s">
        <v>206</v>
      </c>
      <c r="F59" s="20">
        <v>146</v>
      </c>
    </row>
    <row r="60" spans="1:6" x14ac:dyDescent="0.2">
      <c r="A60" s="20" t="s">
        <v>1885</v>
      </c>
      <c r="B60" s="20" t="s">
        <v>1251</v>
      </c>
      <c r="C60" s="20" t="s">
        <v>264</v>
      </c>
      <c r="D60" s="188">
        <v>1025000</v>
      </c>
      <c r="E60" s="20" t="s">
        <v>1054</v>
      </c>
      <c r="F60" s="20">
        <v>148</v>
      </c>
    </row>
    <row r="61" spans="1:6" x14ac:dyDescent="0.2">
      <c r="A61" s="20" t="s">
        <v>1886</v>
      </c>
      <c r="B61" s="20" t="s">
        <v>1249</v>
      </c>
      <c r="C61" s="20" t="s">
        <v>264</v>
      </c>
      <c r="D61" s="188">
        <v>1025011</v>
      </c>
      <c r="E61" s="20" t="s">
        <v>1508</v>
      </c>
      <c r="F61" s="20">
        <v>149</v>
      </c>
    </row>
    <row r="62" spans="1:6" x14ac:dyDescent="0.2">
      <c r="A62" s="20" t="s">
        <v>1887</v>
      </c>
      <c r="B62" s="20" t="s">
        <v>1513</v>
      </c>
      <c r="C62" s="20" t="s">
        <v>264</v>
      </c>
      <c r="D62" s="188">
        <v>1081049</v>
      </c>
      <c r="E62" s="20" t="s">
        <v>238</v>
      </c>
      <c r="F62" s="20">
        <v>150</v>
      </c>
    </row>
    <row r="63" spans="1:6" x14ac:dyDescent="0.2">
      <c r="A63" s="20" t="s">
        <v>1888</v>
      </c>
      <c r="B63" s="20" t="s">
        <v>1889</v>
      </c>
      <c r="C63" s="20" t="s">
        <v>264</v>
      </c>
      <c r="D63" s="188">
        <v>1040026</v>
      </c>
      <c r="E63" s="20" t="s">
        <v>1890</v>
      </c>
      <c r="F63" s="20">
        <v>152</v>
      </c>
    </row>
    <row r="64" spans="1:6" x14ac:dyDescent="0.2">
      <c r="A64" s="20" t="s">
        <v>1891</v>
      </c>
      <c r="B64" s="20" t="s">
        <v>1892</v>
      </c>
      <c r="C64" s="20" t="s">
        <v>264</v>
      </c>
      <c r="D64" s="188">
        <v>1040023</v>
      </c>
      <c r="E64" s="20" t="s">
        <v>1633</v>
      </c>
      <c r="F64" s="20">
        <v>153</v>
      </c>
    </row>
    <row r="65" spans="1:6" x14ac:dyDescent="0.2">
      <c r="A65" s="20" t="s">
        <v>1893</v>
      </c>
      <c r="B65" s="20" t="s">
        <v>1894</v>
      </c>
      <c r="C65" s="20" t="s">
        <v>264</v>
      </c>
      <c r="D65" s="188">
        <v>1274001</v>
      </c>
      <c r="E65" s="20" t="s">
        <v>1505</v>
      </c>
      <c r="F65" s="20">
        <v>154</v>
      </c>
    </row>
    <row r="66" spans="1:6" x14ac:dyDescent="0.2">
      <c r="A66" s="20" t="s">
        <v>1895</v>
      </c>
      <c r="B66" s="20" t="s">
        <v>1257</v>
      </c>
      <c r="C66" s="20" t="s">
        <v>286</v>
      </c>
      <c r="D66" s="188">
        <v>1024020</v>
      </c>
      <c r="E66" s="20" t="s">
        <v>1525</v>
      </c>
      <c r="F66" s="20">
        <v>226</v>
      </c>
    </row>
    <row r="67" spans="1:6" x14ac:dyDescent="0.2">
      <c r="A67" s="20" t="s">
        <v>1896</v>
      </c>
      <c r="B67" s="20" t="s">
        <v>1254</v>
      </c>
      <c r="C67" s="20" t="s">
        <v>286</v>
      </c>
      <c r="D67" s="188">
        <v>1274056</v>
      </c>
      <c r="E67" s="20" t="s">
        <v>1056</v>
      </c>
      <c r="F67" s="20">
        <v>227</v>
      </c>
    </row>
    <row r="68" spans="1:6" x14ac:dyDescent="0.2">
      <c r="A68" s="20" t="s">
        <v>1897</v>
      </c>
      <c r="B68" s="20" t="s">
        <v>1517</v>
      </c>
      <c r="C68" s="20" t="s">
        <v>286</v>
      </c>
      <c r="D68" s="188">
        <v>1024001</v>
      </c>
      <c r="E68" s="20" t="s">
        <v>1518</v>
      </c>
      <c r="F68" s="20">
        <v>229</v>
      </c>
    </row>
    <row r="69" spans="1:6" x14ac:dyDescent="0.2">
      <c r="A69" s="20" t="s">
        <v>1898</v>
      </c>
      <c r="B69" s="20" t="s">
        <v>1899</v>
      </c>
      <c r="C69" s="20" t="s">
        <v>286</v>
      </c>
      <c r="D69" s="188">
        <v>1246022</v>
      </c>
      <c r="E69" s="20" t="s">
        <v>1900</v>
      </c>
      <c r="F69" s="20">
        <v>233</v>
      </c>
    </row>
    <row r="70" spans="1:6" x14ac:dyDescent="0.2">
      <c r="A70" s="20" t="s">
        <v>1901</v>
      </c>
      <c r="B70" s="20" t="s">
        <v>1519</v>
      </c>
      <c r="C70" s="20" t="s">
        <v>286</v>
      </c>
      <c r="D70" s="188">
        <v>1024005</v>
      </c>
      <c r="E70" s="20" t="s">
        <v>1520</v>
      </c>
      <c r="F70" s="20">
        <v>234</v>
      </c>
    </row>
    <row r="71" spans="1:6" x14ac:dyDescent="0.2">
      <c r="A71" s="20" t="s">
        <v>1902</v>
      </c>
      <c r="B71" s="20" t="s">
        <v>1523</v>
      </c>
      <c r="C71" s="20" t="s">
        <v>286</v>
      </c>
      <c r="D71" s="188">
        <v>1024017</v>
      </c>
      <c r="E71" s="20" t="s">
        <v>1524</v>
      </c>
      <c r="F71" s="20">
        <v>236</v>
      </c>
    </row>
    <row r="72" spans="1:6" x14ac:dyDescent="0.2">
      <c r="A72" s="20" t="s">
        <v>1903</v>
      </c>
      <c r="B72" s="20" t="s">
        <v>1516</v>
      </c>
      <c r="C72" s="20" t="s">
        <v>286</v>
      </c>
      <c r="D72" s="188">
        <v>1022007</v>
      </c>
      <c r="E72" s="20" t="s">
        <v>268</v>
      </c>
      <c r="F72" s="20">
        <v>237</v>
      </c>
    </row>
    <row r="73" spans="1:6" x14ac:dyDescent="0.2">
      <c r="A73" s="20" t="s">
        <v>1904</v>
      </c>
      <c r="B73" s="20" t="s">
        <v>1253</v>
      </c>
      <c r="C73" s="20" t="s">
        <v>286</v>
      </c>
      <c r="D73" s="188">
        <v>1246052</v>
      </c>
      <c r="E73" s="20" t="s">
        <v>1527</v>
      </c>
      <c r="F73" s="20">
        <v>238</v>
      </c>
    </row>
    <row r="74" spans="1:6" x14ac:dyDescent="0.2">
      <c r="A74" s="20" t="s">
        <v>1905</v>
      </c>
      <c r="B74" s="20" t="s">
        <v>1261</v>
      </c>
      <c r="C74" s="20" t="s">
        <v>286</v>
      </c>
      <c r="D74" s="188">
        <v>1024014</v>
      </c>
      <c r="E74" s="20" t="s">
        <v>1057</v>
      </c>
      <c r="F74" s="20">
        <v>239</v>
      </c>
    </row>
    <row r="75" spans="1:6" x14ac:dyDescent="0.2">
      <c r="A75" s="20" t="s">
        <v>1906</v>
      </c>
      <c r="B75" s="20" t="s">
        <v>1258</v>
      </c>
      <c r="C75" s="20" t="s">
        <v>286</v>
      </c>
      <c r="D75" s="188">
        <v>1092045</v>
      </c>
      <c r="E75" s="20" t="s">
        <v>257</v>
      </c>
      <c r="F75" s="20">
        <v>240</v>
      </c>
    </row>
    <row r="76" spans="1:6" x14ac:dyDescent="0.2">
      <c r="A76" s="20" t="s">
        <v>1907</v>
      </c>
      <c r="B76" s="20" t="s">
        <v>1521</v>
      </c>
      <c r="C76" s="20" t="s">
        <v>286</v>
      </c>
      <c r="D76" s="188">
        <v>1024015</v>
      </c>
      <c r="E76" s="20" t="s">
        <v>1522</v>
      </c>
      <c r="F76" s="20">
        <v>241</v>
      </c>
    </row>
    <row r="77" spans="1:6" x14ac:dyDescent="0.2">
      <c r="A77" s="20" t="s">
        <v>1908</v>
      </c>
      <c r="B77" s="20" t="s">
        <v>1259</v>
      </c>
      <c r="C77" s="20" t="s">
        <v>286</v>
      </c>
      <c r="D77" s="188">
        <v>1024009</v>
      </c>
      <c r="E77" s="20" t="s">
        <v>1909</v>
      </c>
      <c r="F77" s="20">
        <v>242</v>
      </c>
    </row>
    <row r="78" spans="1:6" x14ac:dyDescent="0.2">
      <c r="A78" s="20" t="s">
        <v>1910</v>
      </c>
      <c r="B78" s="20" t="s">
        <v>1255</v>
      </c>
      <c r="C78" s="20" t="s">
        <v>286</v>
      </c>
      <c r="D78" s="188" t="s">
        <v>346</v>
      </c>
      <c r="E78" s="20" t="s">
        <v>332</v>
      </c>
      <c r="F78" s="20">
        <v>243</v>
      </c>
    </row>
    <row r="79" spans="1:6" x14ac:dyDescent="0.2">
      <c r="A79" s="20" t="s">
        <v>1911</v>
      </c>
      <c r="B79" s="20" t="s">
        <v>1260</v>
      </c>
      <c r="C79" s="20" t="s">
        <v>286</v>
      </c>
      <c r="D79" s="188">
        <v>1024003</v>
      </c>
      <c r="E79" s="20" t="s">
        <v>1055</v>
      </c>
      <c r="F79" s="20">
        <v>244</v>
      </c>
    </row>
    <row r="80" spans="1:6" x14ac:dyDescent="0.2">
      <c r="A80" s="20" t="s">
        <v>1912</v>
      </c>
      <c r="B80" s="20" t="s">
        <v>1262</v>
      </c>
      <c r="C80" s="20" t="s">
        <v>286</v>
      </c>
      <c r="D80" s="188">
        <v>1024021</v>
      </c>
      <c r="E80" s="20" t="s">
        <v>1526</v>
      </c>
      <c r="F80" s="20">
        <v>245</v>
      </c>
    </row>
    <row r="81" spans="1:6" x14ac:dyDescent="0.2">
      <c r="A81" s="20" t="s">
        <v>1913</v>
      </c>
      <c r="B81" s="20" t="s">
        <v>1252</v>
      </c>
      <c r="C81" s="20" t="s">
        <v>286</v>
      </c>
      <c r="D81" s="188">
        <v>1081025</v>
      </c>
      <c r="E81" s="20" t="s">
        <v>260</v>
      </c>
      <c r="F81" s="20">
        <v>246</v>
      </c>
    </row>
    <row r="82" spans="1:6" x14ac:dyDescent="0.2">
      <c r="A82" s="20" t="s">
        <v>1914</v>
      </c>
      <c r="B82" s="20" t="s">
        <v>1216</v>
      </c>
      <c r="C82" s="20" t="s">
        <v>286</v>
      </c>
      <c r="D82" s="188">
        <v>1092074</v>
      </c>
      <c r="E82" s="20" t="s">
        <v>236</v>
      </c>
      <c r="F82" s="20">
        <v>248</v>
      </c>
    </row>
    <row r="83" spans="1:6" x14ac:dyDescent="0.2">
      <c r="A83" s="20" t="s">
        <v>1915</v>
      </c>
      <c r="B83" s="20" t="s">
        <v>1256</v>
      </c>
      <c r="C83" s="20" t="s">
        <v>286</v>
      </c>
      <c r="D83" s="188">
        <v>1092075</v>
      </c>
      <c r="E83" s="20" t="s">
        <v>1180</v>
      </c>
      <c r="F83" s="20">
        <v>249</v>
      </c>
    </row>
    <row r="84" spans="1:6" x14ac:dyDescent="0.2">
      <c r="A84" s="20" t="s">
        <v>1916</v>
      </c>
      <c r="B84" s="20" t="s">
        <v>1917</v>
      </c>
      <c r="C84" s="20" t="s">
        <v>286</v>
      </c>
      <c r="D84" s="188">
        <v>1092020</v>
      </c>
      <c r="E84" s="20" t="s">
        <v>1058</v>
      </c>
      <c r="F84" s="20">
        <v>250</v>
      </c>
    </row>
    <row r="85" spans="1:6" x14ac:dyDescent="0.2">
      <c r="A85" s="20" t="s">
        <v>1918</v>
      </c>
      <c r="B85" s="20" t="s">
        <v>1919</v>
      </c>
      <c r="C85" s="20" t="s">
        <v>1920</v>
      </c>
      <c r="D85" s="188">
        <v>1030007</v>
      </c>
      <c r="E85" s="20" t="s">
        <v>1921</v>
      </c>
      <c r="F85" s="20">
        <v>203</v>
      </c>
    </row>
    <row r="86" spans="1:6" x14ac:dyDescent="0.2">
      <c r="A86" s="20" t="s">
        <v>1922</v>
      </c>
      <c r="B86" s="20" t="s">
        <v>1923</v>
      </c>
      <c r="C86" s="20" t="s">
        <v>1920</v>
      </c>
      <c r="D86" s="188">
        <v>1030058</v>
      </c>
      <c r="E86" s="20" t="s">
        <v>1924</v>
      </c>
      <c r="F86" s="20">
        <v>204</v>
      </c>
    </row>
    <row r="87" spans="1:6" x14ac:dyDescent="0.2">
      <c r="A87" s="20" t="s">
        <v>1925</v>
      </c>
      <c r="B87" s="20" t="s">
        <v>1926</v>
      </c>
      <c r="C87" s="20" t="s">
        <v>1920</v>
      </c>
      <c r="D87" s="188">
        <v>1030056</v>
      </c>
      <c r="E87" s="20" t="s">
        <v>1927</v>
      </c>
      <c r="F87" s="20">
        <v>205</v>
      </c>
    </row>
    <row r="88" spans="1:6" x14ac:dyDescent="0.2">
      <c r="A88" s="20" t="s">
        <v>1928</v>
      </c>
      <c r="B88" s="20" t="s">
        <v>1929</v>
      </c>
      <c r="C88" s="20" t="s">
        <v>1920</v>
      </c>
      <c r="D88" s="188">
        <v>1030057</v>
      </c>
      <c r="E88" s="20" t="s">
        <v>1930</v>
      </c>
      <c r="F88" s="20">
        <v>206</v>
      </c>
    </row>
    <row r="89" spans="1:6" x14ac:dyDescent="0.2">
      <c r="A89" s="20" t="s">
        <v>1931</v>
      </c>
      <c r="B89" s="20" t="s">
        <v>1263</v>
      </c>
      <c r="C89" s="20" t="s">
        <v>277</v>
      </c>
      <c r="D89" s="188">
        <v>1029018</v>
      </c>
      <c r="E89" s="20" t="s">
        <v>1530</v>
      </c>
      <c r="F89" s="20">
        <v>158</v>
      </c>
    </row>
    <row r="90" spans="1:6" x14ac:dyDescent="0.2">
      <c r="A90" s="20" t="s">
        <v>1932</v>
      </c>
      <c r="B90" s="20" t="s">
        <v>1933</v>
      </c>
      <c r="C90" s="20" t="s">
        <v>277</v>
      </c>
      <c r="D90" s="188">
        <v>1029024</v>
      </c>
      <c r="E90" s="20" t="s">
        <v>1934</v>
      </c>
      <c r="F90" s="20">
        <v>159</v>
      </c>
    </row>
    <row r="91" spans="1:6" x14ac:dyDescent="0.2">
      <c r="A91" s="20" t="s">
        <v>1935</v>
      </c>
      <c r="B91" s="20" t="s">
        <v>1531</v>
      </c>
      <c r="C91" s="20" t="s">
        <v>277</v>
      </c>
      <c r="D91" s="188">
        <v>1029019</v>
      </c>
      <c r="E91" s="20" t="s">
        <v>1532</v>
      </c>
      <c r="F91" s="20">
        <v>161</v>
      </c>
    </row>
    <row r="92" spans="1:6" x14ac:dyDescent="0.2">
      <c r="A92" s="20" t="s">
        <v>1936</v>
      </c>
      <c r="B92" s="20" t="s">
        <v>1264</v>
      </c>
      <c r="C92" s="20" t="s">
        <v>277</v>
      </c>
      <c r="D92" s="188">
        <v>1029017</v>
      </c>
      <c r="E92" s="20" t="s">
        <v>1529</v>
      </c>
      <c r="F92" s="20">
        <v>162</v>
      </c>
    </row>
    <row r="93" spans="1:6" x14ac:dyDescent="0.2">
      <c r="A93" s="20" t="s">
        <v>1937</v>
      </c>
      <c r="B93" s="20" t="s">
        <v>1265</v>
      </c>
      <c r="C93" s="20" t="s">
        <v>277</v>
      </c>
      <c r="D93" s="188">
        <v>1029012</v>
      </c>
      <c r="E93" s="20" t="s">
        <v>1528</v>
      </c>
      <c r="F93" s="20">
        <v>163</v>
      </c>
    </row>
    <row r="94" spans="1:6" x14ac:dyDescent="0.2">
      <c r="A94" s="20" t="s">
        <v>1938</v>
      </c>
      <c r="B94" s="20" t="s">
        <v>1939</v>
      </c>
      <c r="C94" s="20" t="s">
        <v>277</v>
      </c>
      <c r="D94" s="188">
        <v>1029001</v>
      </c>
      <c r="E94" s="20" t="s">
        <v>1940</v>
      </c>
      <c r="F94" s="20">
        <v>164</v>
      </c>
    </row>
    <row r="95" spans="1:6" x14ac:dyDescent="0.2">
      <c r="A95" s="20" t="s">
        <v>1941</v>
      </c>
      <c r="B95" s="20" t="s">
        <v>1942</v>
      </c>
      <c r="C95" s="20" t="s">
        <v>277</v>
      </c>
      <c r="D95" s="188">
        <v>1029002</v>
      </c>
      <c r="E95" s="20" t="s">
        <v>1943</v>
      </c>
      <c r="F95" s="20">
        <v>168</v>
      </c>
    </row>
    <row r="96" spans="1:6" x14ac:dyDescent="0.2">
      <c r="A96" s="20" t="s">
        <v>1944</v>
      </c>
      <c r="B96" s="20" t="s">
        <v>1945</v>
      </c>
      <c r="C96" s="20" t="s">
        <v>277</v>
      </c>
      <c r="D96" s="188">
        <v>1029020</v>
      </c>
      <c r="E96" s="20" t="s">
        <v>1946</v>
      </c>
      <c r="F96" s="20">
        <v>171</v>
      </c>
    </row>
    <row r="97" spans="1:6" x14ac:dyDescent="0.2">
      <c r="A97" s="20" t="s">
        <v>1947</v>
      </c>
      <c r="B97" s="20" t="s">
        <v>1948</v>
      </c>
      <c r="C97" s="20" t="s">
        <v>204</v>
      </c>
      <c r="D97" s="188">
        <v>1126018</v>
      </c>
      <c r="E97" s="20" t="s">
        <v>205</v>
      </c>
      <c r="F97" s="20">
        <v>183</v>
      </c>
    </row>
    <row r="98" spans="1:6" x14ac:dyDescent="0.2">
      <c r="A98" s="20" t="s">
        <v>1949</v>
      </c>
      <c r="B98" s="20" t="s">
        <v>1533</v>
      </c>
      <c r="C98" s="20" t="s">
        <v>204</v>
      </c>
      <c r="D98" s="188">
        <v>1041009</v>
      </c>
      <c r="E98" s="20" t="s">
        <v>1534</v>
      </c>
      <c r="F98" s="20">
        <v>184</v>
      </c>
    </row>
    <row r="99" spans="1:6" x14ac:dyDescent="0.2">
      <c r="A99" s="20" t="s">
        <v>1950</v>
      </c>
      <c r="B99" s="20" t="s">
        <v>1533</v>
      </c>
      <c r="C99" s="20" t="s">
        <v>204</v>
      </c>
      <c r="D99" s="188">
        <v>1041009</v>
      </c>
      <c r="E99" s="20" t="s">
        <v>1534</v>
      </c>
      <c r="F99" s="20">
        <v>188</v>
      </c>
    </row>
    <row r="100" spans="1:6" x14ac:dyDescent="0.2">
      <c r="A100" s="20" t="s">
        <v>1951</v>
      </c>
      <c r="B100" s="20" t="s">
        <v>1952</v>
      </c>
      <c r="C100" s="20" t="s">
        <v>204</v>
      </c>
      <c r="D100" s="188">
        <v>1126017</v>
      </c>
      <c r="E100" s="20" t="s">
        <v>208</v>
      </c>
      <c r="F100" s="20">
        <v>190</v>
      </c>
    </row>
    <row r="101" spans="1:6" x14ac:dyDescent="0.2">
      <c r="A101" s="20" t="s">
        <v>1953</v>
      </c>
      <c r="B101" s="20" t="s">
        <v>1954</v>
      </c>
      <c r="C101" s="20" t="s">
        <v>204</v>
      </c>
      <c r="D101" s="188">
        <v>1080002</v>
      </c>
      <c r="E101" s="20" t="s">
        <v>1190</v>
      </c>
      <c r="F101" s="20">
        <v>191</v>
      </c>
    </row>
    <row r="102" spans="1:6" x14ac:dyDescent="0.2">
      <c r="A102" s="20" t="s">
        <v>1955</v>
      </c>
      <c r="B102" s="20" t="s">
        <v>1267</v>
      </c>
      <c r="C102" s="20" t="s">
        <v>204</v>
      </c>
      <c r="D102" s="188">
        <v>1197000</v>
      </c>
      <c r="E102" s="20" t="s">
        <v>210</v>
      </c>
      <c r="F102" s="20">
        <v>192</v>
      </c>
    </row>
    <row r="103" spans="1:6" x14ac:dyDescent="0.2">
      <c r="A103" s="20" t="s">
        <v>1956</v>
      </c>
      <c r="B103" s="20" t="s">
        <v>1266</v>
      </c>
      <c r="C103" s="20" t="s">
        <v>204</v>
      </c>
      <c r="D103" s="188">
        <v>1041000</v>
      </c>
      <c r="E103" s="20" t="s">
        <v>207</v>
      </c>
      <c r="F103" s="20">
        <v>193</v>
      </c>
    </row>
    <row r="104" spans="1:6" x14ac:dyDescent="0.2">
      <c r="A104" s="20" t="s">
        <v>1957</v>
      </c>
      <c r="B104" s="20" t="s">
        <v>1268</v>
      </c>
      <c r="C104" s="20" t="s">
        <v>204</v>
      </c>
      <c r="D104" s="188">
        <v>1041011</v>
      </c>
      <c r="E104" s="20" t="s">
        <v>1535</v>
      </c>
      <c r="F104" s="20">
        <v>195</v>
      </c>
    </row>
    <row r="105" spans="1:6" x14ac:dyDescent="0.2">
      <c r="A105" s="20" t="s">
        <v>1958</v>
      </c>
      <c r="B105" s="20" t="s">
        <v>1269</v>
      </c>
      <c r="C105" s="20" t="s">
        <v>265</v>
      </c>
      <c r="D105" s="188">
        <v>1120004</v>
      </c>
      <c r="E105" s="20" t="s">
        <v>266</v>
      </c>
      <c r="F105" s="20">
        <v>218</v>
      </c>
    </row>
    <row r="106" spans="1:6" x14ac:dyDescent="0.2">
      <c r="A106" s="20" t="s">
        <v>1959</v>
      </c>
      <c r="B106" s="20" t="s">
        <v>1960</v>
      </c>
      <c r="C106" s="20" t="s">
        <v>265</v>
      </c>
      <c r="D106" s="188">
        <v>1120011</v>
      </c>
      <c r="E106" s="20" t="s">
        <v>1961</v>
      </c>
      <c r="F106" s="20">
        <v>219</v>
      </c>
    </row>
    <row r="107" spans="1:6" x14ac:dyDescent="0.2">
      <c r="A107" s="20" t="s">
        <v>1962</v>
      </c>
      <c r="B107" s="20" t="s">
        <v>1963</v>
      </c>
      <c r="C107" s="20" t="s">
        <v>265</v>
      </c>
      <c r="D107" s="188">
        <v>1120025</v>
      </c>
      <c r="E107" s="20" t="s">
        <v>1964</v>
      </c>
      <c r="F107" s="20">
        <v>220</v>
      </c>
    </row>
    <row r="108" spans="1:6" x14ac:dyDescent="0.2">
      <c r="A108" s="20" t="s">
        <v>1965</v>
      </c>
      <c r="B108" s="20" t="s">
        <v>1966</v>
      </c>
      <c r="C108" s="20" t="s">
        <v>265</v>
      </c>
      <c r="D108" s="188">
        <v>1120024</v>
      </c>
      <c r="E108" s="20" t="s">
        <v>1967</v>
      </c>
      <c r="F108" s="20">
        <v>221</v>
      </c>
    </row>
    <row r="109" spans="1:6" x14ac:dyDescent="0.2">
      <c r="A109" s="20" t="s">
        <v>1968</v>
      </c>
      <c r="B109" s="20" t="s">
        <v>1271</v>
      </c>
      <c r="C109" s="20" t="s">
        <v>273</v>
      </c>
      <c r="D109" s="188">
        <v>1045008</v>
      </c>
      <c r="E109" s="20" t="s">
        <v>1181</v>
      </c>
      <c r="F109" s="20">
        <v>282</v>
      </c>
    </row>
    <row r="110" spans="1:6" x14ac:dyDescent="0.2">
      <c r="A110" s="20" t="s">
        <v>1969</v>
      </c>
      <c r="B110" s="20" t="s">
        <v>1217</v>
      </c>
      <c r="C110" s="20" t="s">
        <v>273</v>
      </c>
      <c r="D110" s="188">
        <v>1073021</v>
      </c>
      <c r="E110" s="20" t="s">
        <v>213</v>
      </c>
      <c r="F110" s="20">
        <v>285</v>
      </c>
    </row>
    <row r="111" spans="1:6" x14ac:dyDescent="0.2">
      <c r="A111" s="20" t="s">
        <v>1970</v>
      </c>
      <c r="B111" s="20" t="s">
        <v>1536</v>
      </c>
      <c r="C111" s="20" t="s">
        <v>273</v>
      </c>
      <c r="D111" s="188">
        <v>1092066</v>
      </c>
      <c r="E111" s="20" t="s">
        <v>209</v>
      </c>
      <c r="F111" s="20">
        <v>287</v>
      </c>
    </row>
    <row r="112" spans="1:6" x14ac:dyDescent="0.2">
      <c r="A112" s="20" t="s">
        <v>1971</v>
      </c>
      <c r="B112" s="20" t="s">
        <v>1274</v>
      </c>
      <c r="C112" s="20" t="s">
        <v>273</v>
      </c>
      <c r="D112" s="188">
        <v>1126018</v>
      </c>
      <c r="E112" s="20" t="s">
        <v>205</v>
      </c>
      <c r="F112" s="20">
        <v>288</v>
      </c>
    </row>
    <row r="113" spans="1:6" x14ac:dyDescent="0.2">
      <c r="A113" s="20" t="s">
        <v>1972</v>
      </c>
      <c r="B113" s="20" t="s">
        <v>1273</v>
      </c>
      <c r="C113" s="20" t="s">
        <v>273</v>
      </c>
      <c r="D113" s="188">
        <v>1042016</v>
      </c>
      <c r="E113" s="20" t="s">
        <v>218</v>
      </c>
      <c r="F113" s="20">
        <v>290</v>
      </c>
    </row>
    <row r="114" spans="1:6" x14ac:dyDescent="0.2">
      <c r="A114" s="20" t="s">
        <v>1973</v>
      </c>
      <c r="B114" s="20" t="s">
        <v>1974</v>
      </c>
      <c r="C114" s="20" t="s">
        <v>273</v>
      </c>
      <c r="D114" s="188">
        <v>1246004</v>
      </c>
      <c r="E114" s="20" t="s">
        <v>235</v>
      </c>
      <c r="F114" s="20">
        <v>291</v>
      </c>
    </row>
    <row r="115" spans="1:6" x14ac:dyDescent="0.2">
      <c r="A115" s="20" t="s">
        <v>1975</v>
      </c>
      <c r="B115" s="20" t="s">
        <v>1976</v>
      </c>
      <c r="C115" s="20" t="s">
        <v>273</v>
      </c>
      <c r="D115" s="188">
        <v>1045006</v>
      </c>
      <c r="E115" s="20" t="s">
        <v>1977</v>
      </c>
      <c r="F115" s="20">
        <v>292</v>
      </c>
    </row>
    <row r="116" spans="1:6" x14ac:dyDescent="0.2">
      <c r="A116" s="20" t="s">
        <v>1978</v>
      </c>
      <c r="B116" s="20" t="s">
        <v>1974</v>
      </c>
      <c r="C116" s="20" t="s">
        <v>273</v>
      </c>
      <c r="D116" s="188">
        <v>1246004</v>
      </c>
      <c r="E116" s="20" t="s">
        <v>235</v>
      </c>
      <c r="F116" s="20">
        <v>293</v>
      </c>
    </row>
    <row r="117" spans="1:6" x14ac:dyDescent="0.2">
      <c r="A117" s="20" t="s">
        <v>1979</v>
      </c>
      <c r="B117" s="20" t="s">
        <v>1270</v>
      </c>
      <c r="C117" s="20" t="s">
        <v>273</v>
      </c>
      <c r="D117" s="188">
        <v>1092047</v>
      </c>
      <c r="E117" s="20" t="s">
        <v>223</v>
      </c>
      <c r="F117" s="20">
        <v>294</v>
      </c>
    </row>
    <row r="118" spans="1:6" x14ac:dyDescent="0.2">
      <c r="A118" s="20" t="s">
        <v>1980</v>
      </c>
      <c r="B118" s="20" t="s">
        <v>1981</v>
      </c>
      <c r="C118" s="20" t="s">
        <v>273</v>
      </c>
      <c r="D118" s="188">
        <v>1271031</v>
      </c>
      <c r="E118" s="20" t="s">
        <v>211</v>
      </c>
      <c r="F118" s="20">
        <v>295</v>
      </c>
    </row>
    <row r="119" spans="1:6" x14ac:dyDescent="0.2">
      <c r="A119" s="20" t="s">
        <v>1982</v>
      </c>
      <c r="B119" s="20" t="s">
        <v>1274</v>
      </c>
      <c r="C119" s="20" t="s">
        <v>273</v>
      </c>
      <c r="D119" s="188">
        <v>1126018</v>
      </c>
      <c r="E119" s="20" t="s">
        <v>205</v>
      </c>
      <c r="F119" s="20">
        <v>296</v>
      </c>
    </row>
    <row r="120" spans="1:6" x14ac:dyDescent="0.2">
      <c r="A120" s="20" t="s">
        <v>1983</v>
      </c>
      <c r="B120" s="20" t="s">
        <v>1272</v>
      </c>
      <c r="C120" s="20" t="s">
        <v>273</v>
      </c>
      <c r="D120" s="188">
        <v>1246016</v>
      </c>
      <c r="E120" s="20" t="s">
        <v>274</v>
      </c>
      <c r="F120" s="20">
        <v>297</v>
      </c>
    </row>
    <row r="121" spans="1:6" x14ac:dyDescent="0.2">
      <c r="A121" s="20" t="s">
        <v>1984</v>
      </c>
      <c r="B121" s="20" t="s">
        <v>1270</v>
      </c>
      <c r="C121" s="20" t="s">
        <v>273</v>
      </c>
      <c r="D121" s="188">
        <v>1092047</v>
      </c>
      <c r="E121" s="20" t="s">
        <v>223</v>
      </c>
      <c r="F121" s="20">
        <v>298</v>
      </c>
    </row>
    <row r="122" spans="1:6" x14ac:dyDescent="0.2">
      <c r="A122" s="20" t="s">
        <v>1985</v>
      </c>
      <c r="B122" s="20" t="s">
        <v>1281</v>
      </c>
      <c r="C122" s="20" t="s">
        <v>214</v>
      </c>
      <c r="D122" s="188">
        <v>1126018</v>
      </c>
      <c r="E122" s="20" t="s">
        <v>205</v>
      </c>
      <c r="F122" s="20">
        <v>830</v>
      </c>
    </row>
    <row r="123" spans="1:6" x14ac:dyDescent="0.2">
      <c r="A123" s="20" t="s">
        <v>1986</v>
      </c>
      <c r="B123" s="20" t="s">
        <v>1277</v>
      </c>
      <c r="C123" s="20" t="s">
        <v>214</v>
      </c>
      <c r="D123" s="188">
        <v>1047017</v>
      </c>
      <c r="E123" s="20" t="s">
        <v>216</v>
      </c>
      <c r="F123" s="20">
        <v>832</v>
      </c>
    </row>
    <row r="124" spans="1:6" x14ac:dyDescent="0.2">
      <c r="A124" s="20" t="s">
        <v>1987</v>
      </c>
      <c r="B124" s="20" t="s">
        <v>1278</v>
      </c>
      <c r="C124" s="20" t="s">
        <v>214</v>
      </c>
      <c r="D124" s="188">
        <v>1047061</v>
      </c>
      <c r="E124" s="20" t="s">
        <v>217</v>
      </c>
      <c r="F124" s="20">
        <v>834</v>
      </c>
    </row>
    <row r="125" spans="1:6" x14ac:dyDescent="0.2">
      <c r="A125" s="20" t="s">
        <v>1988</v>
      </c>
      <c r="B125" s="20" t="s">
        <v>1280</v>
      </c>
      <c r="C125" s="20" t="s">
        <v>214</v>
      </c>
      <c r="D125" s="188">
        <v>1197000</v>
      </c>
      <c r="E125" s="20" t="s">
        <v>210</v>
      </c>
      <c r="F125" s="20">
        <v>836</v>
      </c>
    </row>
    <row r="126" spans="1:6" x14ac:dyDescent="0.2">
      <c r="A126" s="20" t="s">
        <v>1989</v>
      </c>
      <c r="B126" s="20" t="s">
        <v>1276</v>
      </c>
      <c r="C126" s="20" t="s">
        <v>214</v>
      </c>
      <c r="D126" s="188">
        <v>1271031</v>
      </c>
      <c r="E126" s="20" t="s">
        <v>211</v>
      </c>
      <c r="F126" s="20">
        <v>837</v>
      </c>
    </row>
    <row r="127" spans="1:6" x14ac:dyDescent="0.2">
      <c r="A127" s="20" t="s">
        <v>1990</v>
      </c>
      <c r="B127" s="20" t="s">
        <v>1277</v>
      </c>
      <c r="C127" s="20" t="s">
        <v>214</v>
      </c>
      <c r="D127" s="188">
        <v>1047017</v>
      </c>
      <c r="E127" s="20" t="s">
        <v>216</v>
      </c>
      <c r="F127" s="20">
        <v>838</v>
      </c>
    </row>
    <row r="128" spans="1:6" x14ac:dyDescent="0.2">
      <c r="A128" s="20" t="s">
        <v>1991</v>
      </c>
      <c r="B128" s="20" t="s">
        <v>1278</v>
      </c>
      <c r="C128" s="20" t="s">
        <v>214</v>
      </c>
      <c r="D128" s="188">
        <v>1047061</v>
      </c>
      <c r="E128" s="20" t="s">
        <v>217</v>
      </c>
      <c r="F128" s="20">
        <v>839</v>
      </c>
    </row>
    <row r="129" spans="1:6" x14ac:dyDescent="0.2">
      <c r="A129" s="20" t="s">
        <v>1992</v>
      </c>
      <c r="B129" s="20" t="s">
        <v>1218</v>
      </c>
      <c r="C129" s="20" t="s">
        <v>214</v>
      </c>
      <c r="D129" s="188">
        <v>1081049</v>
      </c>
      <c r="E129" s="20" t="s">
        <v>238</v>
      </c>
      <c r="F129" s="20">
        <v>840</v>
      </c>
    </row>
    <row r="130" spans="1:6" x14ac:dyDescent="0.2">
      <c r="A130" s="20" t="s">
        <v>1993</v>
      </c>
      <c r="B130" s="20" t="s">
        <v>1219</v>
      </c>
      <c r="C130" s="20" t="s">
        <v>214</v>
      </c>
      <c r="D130" s="188">
        <v>1047074</v>
      </c>
      <c r="E130" s="20" t="s">
        <v>215</v>
      </c>
      <c r="F130" s="20">
        <v>841</v>
      </c>
    </row>
    <row r="131" spans="1:6" x14ac:dyDescent="0.2">
      <c r="A131" s="20" t="s">
        <v>1994</v>
      </c>
      <c r="B131" s="20" t="s">
        <v>1279</v>
      </c>
      <c r="C131" s="20" t="s">
        <v>214</v>
      </c>
      <c r="D131" s="188">
        <v>1092053</v>
      </c>
      <c r="E131" s="20" t="s">
        <v>1059</v>
      </c>
      <c r="F131" s="20">
        <v>844</v>
      </c>
    </row>
    <row r="132" spans="1:6" x14ac:dyDescent="0.2">
      <c r="A132" s="20" t="s">
        <v>1995</v>
      </c>
      <c r="B132" s="20" t="s">
        <v>1278</v>
      </c>
      <c r="C132" s="20" t="s">
        <v>214</v>
      </c>
      <c r="D132" s="188">
        <v>1047061</v>
      </c>
      <c r="E132" s="20" t="s">
        <v>217</v>
      </c>
      <c r="F132" s="20">
        <v>846</v>
      </c>
    </row>
    <row r="133" spans="1:6" x14ac:dyDescent="0.2">
      <c r="A133" s="20" t="s">
        <v>1996</v>
      </c>
      <c r="B133" s="20" t="s">
        <v>1277</v>
      </c>
      <c r="C133" s="20" t="s">
        <v>214</v>
      </c>
      <c r="D133" s="188">
        <v>1047017</v>
      </c>
      <c r="E133" s="20" t="s">
        <v>216</v>
      </c>
      <c r="F133" s="20">
        <v>847</v>
      </c>
    </row>
    <row r="134" spans="1:6" x14ac:dyDescent="0.2">
      <c r="A134" s="20" t="s">
        <v>1997</v>
      </c>
      <c r="B134" s="20" t="s">
        <v>1537</v>
      </c>
      <c r="C134" s="20" t="s">
        <v>214</v>
      </c>
      <c r="D134" s="188">
        <v>1047150</v>
      </c>
      <c r="E134" s="20" t="s">
        <v>1538</v>
      </c>
      <c r="F134" s="20">
        <v>849</v>
      </c>
    </row>
    <row r="135" spans="1:6" x14ac:dyDescent="0.2">
      <c r="A135" s="20" t="s">
        <v>1998</v>
      </c>
      <c r="B135" s="20" t="s">
        <v>1219</v>
      </c>
      <c r="C135" s="20" t="s">
        <v>214</v>
      </c>
      <c r="D135" s="188">
        <v>1047074</v>
      </c>
      <c r="E135" s="20" t="s">
        <v>215</v>
      </c>
      <c r="F135" s="20">
        <v>850</v>
      </c>
    </row>
    <row r="136" spans="1:6" x14ac:dyDescent="0.2">
      <c r="A136" s="20" t="s">
        <v>1999</v>
      </c>
      <c r="B136" s="20" t="s">
        <v>1276</v>
      </c>
      <c r="C136" s="20" t="s">
        <v>214</v>
      </c>
      <c r="D136" s="188">
        <v>1271031</v>
      </c>
      <c r="E136" s="20" t="s">
        <v>211</v>
      </c>
      <c r="F136" s="20">
        <v>851</v>
      </c>
    </row>
    <row r="137" spans="1:6" x14ac:dyDescent="0.2">
      <c r="A137" s="20" t="s">
        <v>2000</v>
      </c>
      <c r="B137" s="20" t="s">
        <v>1275</v>
      </c>
      <c r="C137" s="20" t="s">
        <v>214</v>
      </c>
      <c r="D137" s="188">
        <v>1042016</v>
      </c>
      <c r="E137" s="20" t="s">
        <v>218</v>
      </c>
      <c r="F137" s="20">
        <v>855</v>
      </c>
    </row>
    <row r="138" spans="1:6" x14ac:dyDescent="0.2">
      <c r="A138" s="20" t="s">
        <v>2001</v>
      </c>
      <c r="B138" s="20" t="s">
        <v>1277</v>
      </c>
      <c r="C138" s="20" t="s">
        <v>214</v>
      </c>
      <c r="D138" s="188">
        <v>1047017</v>
      </c>
      <c r="E138" s="20" t="s">
        <v>216</v>
      </c>
      <c r="F138" s="20">
        <v>856</v>
      </c>
    </row>
    <row r="139" spans="1:6" x14ac:dyDescent="0.2">
      <c r="A139" s="20" t="s">
        <v>2002</v>
      </c>
      <c r="B139" s="20" t="s">
        <v>1227</v>
      </c>
      <c r="C139" s="20" t="s">
        <v>324</v>
      </c>
      <c r="D139" s="188">
        <v>1274001</v>
      </c>
      <c r="E139" s="20" t="s">
        <v>1505</v>
      </c>
      <c r="F139" s="20">
        <v>565</v>
      </c>
    </row>
    <row r="140" spans="1:6" x14ac:dyDescent="0.2">
      <c r="A140" s="20" t="s">
        <v>2003</v>
      </c>
      <c r="B140" s="20" t="s">
        <v>1282</v>
      </c>
      <c r="C140" s="20" t="s">
        <v>214</v>
      </c>
      <c r="D140" s="188">
        <v>1092020</v>
      </c>
      <c r="E140" s="20" t="s">
        <v>1058</v>
      </c>
      <c r="F140" s="20">
        <v>858</v>
      </c>
    </row>
    <row r="141" spans="1:6" x14ac:dyDescent="0.2">
      <c r="A141" s="20" t="s">
        <v>2004</v>
      </c>
      <c r="B141" s="20" t="s">
        <v>1219</v>
      </c>
      <c r="C141" s="20" t="s">
        <v>214</v>
      </c>
      <c r="D141" s="188">
        <v>1047074</v>
      </c>
      <c r="E141" s="20" t="s">
        <v>215</v>
      </c>
      <c r="F141" s="20">
        <v>859</v>
      </c>
    </row>
    <row r="142" spans="1:6" x14ac:dyDescent="0.2">
      <c r="A142" s="20" t="s">
        <v>2005</v>
      </c>
      <c r="B142" s="20" t="s">
        <v>1277</v>
      </c>
      <c r="C142" s="20" t="s">
        <v>214</v>
      </c>
      <c r="D142" s="188">
        <v>1047017</v>
      </c>
      <c r="E142" s="20" t="s">
        <v>216</v>
      </c>
      <c r="F142" s="20">
        <v>860</v>
      </c>
    </row>
    <row r="143" spans="1:6" x14ac:dyDescent="0.2">
      <c r="A143" s="20" t="s">
        <v>2006</v>
      </c>
      <c r="B143" s="20" t="s">
        <v>1276</v>
      </c>
      <c r="C143" s="20" t="s">
        <v>214</v>
      </c>
      <c r="D143" s="188">
        <v>1271031</v>
      </c>
      <c r="E143" s="20" t="s">
        <v>211</v>
      </c>
      <c r="F143" s="20">
        <v>861</v>
      </c>
    </row>
    <row r="144" spans="1:6" x14ac:dyDescent="0.2">
      <c r="A144" s="20" t="s">
        <v>2007</v>
      </c>
      <c r="B144" s="20" t="s">
        <v>1281</v>
      </c>
      <c r="C144" s="20" t="s">
        <v>214</v>
      </c>
      <c r="D144" s="188">
        <v>1126018</v>
      </c>
      <c r="E144" s="20" t="s">
        <v>205</v>
      </c>
      <c r="F144" s="20">
        <v>862</v>
      </c>
    </row>
    <row r="145" spans="1:6" x14ac:dyDescent="0.2">
      <c r="A145" s="20" t="s">
        <v>2008</v>
      </c>
      <c r="B145" s="20" t="s">
        <v>1278</v>
      </c>
      <c r="C145" s="20" t="s">
        <v>214</v>
      </c>
      <c r="D145" s="188">
        <v>1047061</v>
      </c>
      <c r="E145" s="20" t="s">
        <v>217</v>
      </c>
      <c r="F145" s="20">
        <v>864</v>
      </c>
    </row>
    <row r="146" spans="1:6" x14ac:dyDescent="0.2">
      <c r="A146" s="20" t="s">
        <v>2009</v>
      </c>
      <c r="B146" s="20" t="s">
        <v>1277</v>
      </c>
      <c r="C146" s="20" t="s">
        <v>214</v>
      </c>
      <c r="D146" s="188">
        <v>1047017</v>
      </c>
      <c r="E146" s="20" t="s">
        <v>216</v>
      </c>
      <c r="F146" s="20">
        <v>865</v>
      </c>
    </row>
    <row r="147" spans="1:6" x14ac:dyDescent="0.2">
      <c r="A147" s="20" t="s">
        <v>2010</v>
      </c>
      <c r="B147" s="20" t="s">
        <v>1281</v>
      </c>
      <c r="C147" s="20" t="s">
        <v>214</v>
      </c>
      <c r="D147" s="188">
        <v>1126018</v>
      </c>
      <c r="E147" s="20" t="s">
        <v>205</v>
      </c>
      <c r="F147" s="20">
        <v>866</v>
      </c>
    </row>
    <row r="148" spans="1:6" x14ac:dyDescent="0.2">
      <c r="A148" s="20" t="s">
        <v>2011</v>
      </c>
      <c r="B148" s="20" t="s">
        <v>1219</v>
      </c>
      <c r="C148" s="20" t="s">
        <v>214</v>
      </c>
      <c r="D148" s="188">
        <v>1047074</v>
      </c>
      <c r="E148" s="20" t="s">
        <v>215</v>
      </c>
      <c r="F148" s="20">
        <v>867</v>
      </c>
    </row>
    <row r="149" spans="1:6" x14ac:dyDescent="0.2">
      <c r="A149" s="20" t="s">
        <v>2012</v>
      </c>
      <c r="B149" s="20" t="s">
        <v>1219</v>
      </c>
      <c r="C149" s="20" t="s">
        <v>214</v>
      </c>
      <c r="D149" s="188">
        <v>1047074</v>
      </c>
      <c r="E149" s="20" t="s">
        <v>215</v>
      </c>
      <c r="F149" s="20">
        <v>874</v>
      </c>
    </row>
    <row r="150" spans="1:6" x14ac:dyDescent="0.2">
      <c r="A150" s="20" t="s">
        <v>2013</v>
      </c>
      <c r="B150" s="20" t="s">
        <v>2014</v>
      </c>
      <c r="C150" s="20" t="s">
        <v>214</v>
      </c>
      <c r="D150" s="188">
        <v>1047152</v>
      </c>
      <c r="E150" s="20" t="s">
        <v>2015</v>
      </c>
      <c r="F150" s="20">
        <v>875</v>
      </c>
    </row>
    <row r="151" spans="1:6" x14ac:dyDescent="0.2">
      <c r="A151" s="20" t="s">
        <v>2016</v>
      </c>
      <c r="B151" s="20" t="s">
        <v>2017</v>
      </c>
      <c r="C151" s="20" t="s">
        <v>214</v>
      </c>
      <c r="D151" s="188">
        <v>1047153</v>
      </c>
      <c r="E151" s="20" t="s">
        <v>2018</v>
      </c>
      <c r="F151" s="20">
        <v>876</v>
      </c>
    </row>
    <row r="152" spans="1:6" x14ac:dyDescent="0.2">
      <c r="A152" s="20" t="s">
        <v>2019</v>
      </c>
      <c r="B152" s="20" t="s">
        <v>2020</v>
      </c>
      <c r="C152" s="20" t="s">
        <v>214</v>
      </c>
      <c r="D152" s="188">
        <v>1047154</v>
      </c>
      <c r="E152" s="20" t="s">
        <v>2021</v>
      </c>
      <c r="F152" s="20">
        <v>877</v>
      </c>
    </row>
    <row r="153" spans="1:6" x14ac:dyDescent="0.2">
      <c r="A153" s="20" t="s">
        <v>2022</v>
      </c>
      <c r="B153" s="20" t="s">
        <v>2023</v>
      </c>
      <c r="C153" s="20" t="s">
        <v>214</v>
      </c>
      <c r="D153" s="188">
        <v>1126013</v>
      </c>
      <c r="E153" s="20" t="s">
        <v>2024</v>
      </c>
      <c r="F153" s="20">
        <v>882</v>
      </c>
    </row>
    <row r="154" spans="1:6" x14ac:dyDescent="0.2">
      <c r="A154" s="20" t="s">
        <v>2025</v>
      </c>
      <c r="B154" s="20" t="s">
        <v>1283</v>
      </c>
      <c r="C154" s="20" t="s">
        <v>220</v>
      </c>
      <c r="D154" s="188">
        <v>1040019</v>
      </c>
      <c r="E154" s="20" t="s">
        <v>219</v>
      </c>
      <c r="F154" s="20">
        <v>128</v>
      </c>
    </row>
    <row r="155" spans="1:6" x14ac:dyDescent="0.2">
      <c r="A155" s="20" t="s">
        <v>2026</v>
      </c>
      <c r="B155" s="20" t="s">
        <v>2027</v>
      </c>
      <c r="C155" s="20" t="s">
        <v>220</v>
      </c>
      <c r="D155" s="188">
        <v>1046000</v>
      </c>
      <c r="E155" s="20" t="s">
        <v>2028</v>
      </c>
      <c r="F155" s="20">
        <v>129</v>
      </c>
    </row>
    <row r="156" spans="1:6" x14ac:dyDescent="0.2">
      <c r="A156" s="20" t="s">
        <v>2029</v>
      </c>
      <c r="B156" s="20" t="s">
        <v>1284</v>
      </c>
      <c r="C156" s="20" t="s">
        <v>220</v>
      </c>
      <c r="D156" s="188">
        <v>1046006</v>
      </c>
      <c r="E156" s="20" t="s">
        <v>1060</v>
      </c>
      <c r="F156" s="20">
        <v>130</v>
      </c>
    </row>
    <row r="157" spans="1:6" x14ac:dyDescent="0.2">
      <c r="A157" s="20" t="s">
        <v>2030</v>
      </c>
      <c r="B157" s="20" t="s">
        <v>1426</v>
      </c>
      <c r="C157" s="20" t="s">
        <v>239</v>
      </c>
      <c r="D157" s="188">
        <v>1271031</v>
      </c>
      <c r="E157" s="20" t="s">
        <v>211</v>
      </c>
      <c r="F157" s="20">
        <v>537</v>
      </c>
    </row>
    <row r="158" spans="1:6" x14ac:dyDescent="0.2">
      <c r="A158" s="20" t="s">
        <v>2031</v>
      </c>
      <c r="B158" s="20" t="s">
        <v>2032</v>
      </c>
      <c r="C158" s="20" t="s">
        <v>278</v>
      </c>
      <c r="D158" s="188">
        <v>1049044</v>
      </c>
      <c r="E158" s="20" t="s">
        <v>2033</v>
      </c>
      <c r="F158" s="20">
        <v>521</v>
      </c>
    </row>
    <row r="159" spans="1:6" x14ac:dyDescent="0.2">
      <c r="A159" s="20" t="s">
        <v>2034</v>
      </c>
      <c r="B159" s="20" t="s">
        <v>1287</v>
      </c>
      <c r="C159" s="20" t="s">
        <v>278</v>
      </c>
      <c r="D159" s="188">
        <v>1060001</v>
      </c>
      <c r="E159" s="20" t="s">
        <v>206</v>
      </c>
      <c r="F159" s="20">
        <v>522</v>
      </c>
    </row>
    <row r="160" spans="1:6" x14ac:dyDescent="0.2">
      <c r="A160" s="20" t="s">
        <v>2035</v>
      </c>
      <c r="B160" s="20" t="s">
        <v>1539</v>
      </c>
      <c r="C160" s="20" t="s">
        <v>278</v>
      </c>
      <c r="D160" s="188">
        <v>1049093</v>
      </c>
      <c r="E160" s="20" t="s">
        <v>1540</v>
      </c>
      <c r="F160" s="20">
        <v>523</v>
      </c>
    </row>
    <row r="161" spans="1:6" x14ac:dyDescent="0.2">
      <c r="A161" s="20" t="s">
        <v>2036</v>
      </c>
      <c r="B161" s="20" t="s">
        <v>1286</v>
      </c>
      <c r="C161" s="20" t="s">
        <v>278</v>
      </c>
      <c r="D161" s="188">
        <v>1049011</v>
      </c>
      <c r="E161" s="20" t="s">
        <v>1182</v>
      </c>
      <c r="F161" s="20">
        <v>524</v>
      </c>
    </row>
    <row r="162" spans="1:6" x14ac:dyDescent="0.2">
      <c r="A162" s="20" t="s">
        <v>2037</v>
      </c>
      <c r="B162" s="20" t="s">
        <v>2038</v>
      </c>
      <c r="C162" s="20" t="s">
        <v>278</v>
      </c>
      <c r="D162" s="188">
        <v>1238007</v>
      </c>
      <c r="E162" s="20" t="s">
        <v>304</v>
      </c>
      <c r="F162" s="20">
        <v>525</v>
      </c>
    </row>
    <row r="163" spans="1:6" x14ac:dyDescent="0.2">
      <c r="A163" s="20" t="s">
        <v>2039</v>
      </c>
      <c r="B163" s="20" t="s">
        <v>1544</v>
      </c>
      <c r="C163" s="20" t="s">
        <v>278</v>
      </c>
      <c r="D163" s="188">
        <v>1274169</v>
      </c>
      <c r="E163" s="20" t="s">
        <v>1545</v>
      </c>
      <c r="F163" s="20">
        <v>526</v>
      </c>
    </row>
    <row r="164" spans="1:6" x14ac:dyDescent="0.2">
      <c r="A164" s="20" t="s">
        <v>2040</v>
      </c>
      <c r="B164" s="20" t="s">
        <v>2041</v>
      </c>
      <c r="C164" s="20" t="s">
        <v>278</v>
      </c>
      <c r="D164" s="188">
        <v>1197000</v>
      </c>
      <c r="E164" s="20" t="s">
        <v>210</v>
      </c>
      <c r="F164" s="20">
        <v>530</v>
      </c>
    </row>
    <row r="165" spans="1:6" x14ac:dyDescent="0.2">
      <c r="A165" s="20" t="s">
        <v>2042</v>
      </c>
      <c r="B165" s="20" t="s">
        <v>1288</v>
      </c>
      <c r="C165" s="20" t="s">
        <v>278</v>
      </c>
      <c r="D165" s="188">
        <v>1274075</v>
      </c>
      <c r="E165" s="20" t="s">
        <v>1543</v>
      </c>
      <c r="F165" s="20">
        <v>531</v>
      </c>
    </row>
    <row r="166" spans="1:6" x14ac:dyDescent="0.2">
      <c r="A166" s="20" t="s">
        <v>2043</v>
      </c>
      <c r="B166" s="20" t="s">
        <v>2044</v>
      </c>
      <c r="C166" s="20" t="s">
        <v>305</v>
      </c>
      <c r="D166" s="188">
        <v>1097001</v>
      </c>
      <c r="E166" s="20" t="s">
        <v>2045</v>
      </c>
      <c r="F166" s="20">
        <v>257</v>
      </c>
    </row>
    <row r="167" spans="1:6" x14ac:dyDescent="0.2">
      <c r="A167" s="20" t="s">
        <v>2046</v>
      </c>
      <c r="B167" s="20" t="s">
        <v>2047</v>
      </c>
      <c r="C167" s="20" t="s">
        <v>278</v>
      </c>
      <c r="D167" s="188">
        <v>1049089</v>
      </c>
      <c r="E167" s="20" t="s">
        <v>2048</v>
      </c>
      <c r="F167" s="20">
        <v>535</v>
      </c>
    </row>
    <row r="168" spans="1:6" x14ac:dyDescent="0.2">
      <c r="A168" s="20" t="s">
        <v>2049</v>
      </c>
      <c r="B168" s="20" t="s">
        <v>1617</v>
      </c>
      <c r="C168" s="20" t="s">
        <v>324</v>
      </c>
      <c r="D168" s="188">
        <v>1126018</v>
      </c>
      <c r="E168" s="20" t="s">
        <v>205</v>
      </c>
      <c r="F168" s="20">
        <v>580</v>
      </c>
    </row>
    <row r="169" spans="1:6" x14ac:dyDescent="0.2">
      <c r="A169" s="20" t="s">
        <v>2050</v>
      </c>
      <c r="B169" s="20" t="s">
        <v>1306</v>
      </c>
      <c r="C169" s="20" t="s">
        <v>256</v>
      </c>
      <c r="D169" s="188">
        <v>1073001</v>
      </c>
      <c r="E169" s="20" t="s">
        <v>2051</v>
      </c>
      <c r="F169" s="20">
        <v>954</v>
      </c>
    </row>
    <row r="170" spans="1:6" x14ac:dyDescent="0.2">
      <c r="A170" s="20" t="s">
        <v>2052</v>
      </c>
      <c r="B170" s="20" t="s">
        <v>2053</v>
      </c>
      <c r="C170" s="20" t="s">
        <v>278</v>
      </c>
      <c r="D170" s="188">
        <v>1049077</v>
      </c>
      <c r="E170" s="20" t="s">
        <v>2054</v>
      </c>
      <c r="F170" s="20">
        <v>540</v>
      </c>
    </row>
    <row r="171" spans="1:6" x14ac:dyDescent="0.2">
      <c r="A171" s="20" t="s">
        <v>2055</v>
      </c>
      <c r="B171" s="20" t="s">
        <v>2053</v>
      </c>
      <c r="C171" s="20" t="s">
        <v>278</v>
      </c>
      <c r="D171" s="188">
        <v>1049077</v>
      </c>
      <c r="E171" s="20" t="s">
        <v>2054</v>
      </c>
      <c r="F171" s="20">
        <v>542</v>
      </c>
    </row>
    <row r="172" spans="1:6" x14ac:dyDescent="0.2">
      <c r="A172" s="20" t="s">
        <v>2056</v>
      </c>
      <c r="B172" s="20" t="s">
        <v>1285</v>
      </c>
      <c r="C172" s="20" t="s">
        <v>278</v>
      </c>
      <c r="D172" s="188">
        <v>1049057</v>
      </c>
      <c r="E172" s="20" t="s">
        <v>455</v>
      </c>
      <c r="F172" s="20">
        <v>544</v>
      </c>
    </row>
    <row r="173" spans="1:6" x14ac:dyDescent="0.2">
      <c r="A173" s="20" t="s">
        <v>2057</v>
      </c>
      <c r="B173" s="20" t="s">
        <v>2058</v>
      </c>
      <c r="C173" s="20" t="s">
        <v>278</v>
      </c>
      <c r="D173" s="188">
        <v>1049095</v>
      </c>
      <c r="E173" s="20" t="s">
        <v>2059</v>
      </c>
      <c r="F173" s="20">
        <v>546</v>
      </c>
    </row>
    <row r="174" spans="1:6" x14ac:dyDescent="0.2">
      <c r="A174" s="20" t="s">
        <v>2060</v>
      </c>
      <c r="B174" s="20" t="s">
        <v>2061</v>
      </c>
      <c r="C174" s="20" t="s">
        <v>278</v>
      </c>
      <c r="D174" s="188">
        <v>1062026</v>
      </c>
      <c r="E174" s="20" t="s">
        <v>456</v>
      </c>
      <c r="F174" s="20">
        <v>547</v>
      </c>
    </row>
    <row r="175" spans="1:6" x14ac:dyDescent="0.2">
      <c r="A175" s="20" t="s">
        <v>2062</v>
      </c>
      <c r="B175" s="20" t="s">
        <v>1221</v>
      </c>
      <c r="C175" s="20" t="s">
        <v>278</v>
      </c>
      <c r="D175" s="188">
        <v>1238020</v>
      </c>
      <c r="E175" s="20" t="s">
        <v>1542</v>
      </c>
      <c r="F175" s="20">
        <v>549</v>
      </c>
    </row>
    <row r="176" spans="1:6" x14ac:dyDescent="0.2">
      <c r="A176" s="20" t="s">
        <v>2063</v>
      </c>
      <c r="B176" s="20" t="s">
        <v>1220</v>
      </c>
      <c r="C176" s="20" t="s">
        <v>278</v>
      </c>
      <c r="D176" s="188">
        <v>1049053</v>
      </c>
      <c r="E176" s="20" t="s">
        <v>1173</v>
      </c>
      <c r="F176" s="20">
        <v>550</v>
      </c>
    </row>
    <row r="177" spans="1:6" x14ac:dyDescent="0.2">
      <c r="A177" s="20" t="s">
        <v>2064</v>
      </c>
      <c r="B177" s="20" t="s">
        <v>2065</v>
      </c>
      <c r="C177" s="20" t="s">
        <v>278</v>
      </c>
      <c r="D177" s="188">
        <v>1049059</v>
      </c>
      <c r="E177" s="20" t="s">
        <v>2066</v>
      </c>
      <c r="F177" s="20">
        <v>552</v>
      </c>
    </row>
    <row r="178" spans="1:6" x14ac:dyDescent="0.2">
      <c r="A178" s="20" t="s">
        <v>2067</v>
      </c>
      <c r="B178" s="20" t="s">
        <v>2068</v>
      </c>
      <c r="C178" s="20" t="s">
        <v>278</v>
      </c>
      <c r="D178" s="188">
        <v>1049042</v>
      </c>
      <c r="E178" s="20" t="s">
        <v>2069</v>
      </c>
      <c r="F178" s="20">
        <v>555</v>
      </c>
    </row>
    <row r="179" spans="1:6" x14ac:dyDescent="0.2">
      <c r="A179" s="20" t="s">
        <v>2070</v>
      </c>
      <c r="B179" s="20" t="s">
        <v>1541</v>
      </c>
      <c r="C179" s="20" t="s">
        <v>278</v>
      </c>
      <c r="D179" s="188">
        <v>1126008</v>
      </c>
      <c r="E179" s="20" t="s">
        <v>1191</v>
      </c>
      <c r="F179" s="20">
        <v>556</v>
      </c>
    </row>
    <row r="180" spans="1:6" x14ac:dyDescent="0.2">
      <c r="A180" s="20" t="s">
        <v>2071</v>
      </c>
      <c r="B180" s="20" t="s">
        <v>2072</v>
      </c>
      <c r="C180" s="20" t="s">
        <v>278</v>
      </c>
      <c r="D180" s="188">
        <v>1049086</v>
      </c>
      <c r="E180" s="20" t="s">
        <v>2073</v>
      </c>
      <c r="F180" s="20">
        <v>558</v>
      </c>
    </row>
    <row r="181" spans="1:6" x14ac:dyDescent="0.2">
      <c r="A181" s="20" t="s">
        <v>2074</v>
      </c>
      <c r="B181" s="20" t="s">
        <v>1289</v>
      </c>
      <c r="C181" s="20" t="s">
        <v>278</v>
      </c>
      <c r="D181" s="188">
        <v>1049051</v>
      </c>
      <c r="E181" s="20" t="s">
        <v>1183</v>
      </c>
      <c r="F181" s="20">
        <v>559</v>
      </c>
    </row>
    <row r="182" spans="1:6" x14ac:dyDescent="0.2">
      <c r="A182" s="20" t="s">
        <v>2075</v>
      </c>
      <c r="B182" s="20" t="s">
        <v>2076</v>
      </c>
      <c r="C182" s="20" t="s">
        <v>278</v>
      </c>
      <c r="D182" s="188">
        <v>1049029</v>
      </c>
      <c r="E182" s="20" t="s">
        <v>2077</v>
      </c>
      <c r="F182" s="20">
        <v>560</v>
      </c>
    </row>
    <row r="183" spans="1:6" x14ac:dyDescent="0.2">
      <c r="A183" s="20" t="s">
        <v>2078</v>
      </c>
      <c r="B183" s="20" t="s">
        <v>2079</v>
      </c>
      <c r="C183" s="20" t="s">
        <v>278</v>
      </c>
      <c r="D183" s="188">
        <v>1049097</v>
      </c>
      <c r="E183" s="20" t="s">
        <v>2080</v>
      </c>
      <c r="F183" s="20">
        <v>562</v>
      </c>
    </row>
    <row r="184" spans="1:6" x14ac:dyDescent="0.2">
      <c r="A184" s="20" t="s">
        <v>2081</v>
      </c>
      <c r="B184" s="20" t="s">
        <v>1563</v>
      </c>
      <c r="C184" s="20" t="s">
        <v>305</v>
      </c>
      <c r="D184" s="188">
        <v>1097036</v>
      </c>
      <c r="E184" s="20" t="s">
        <v>1564</v>
      </c>
      <c r="F184" s="20">
        <v>260</v>
      </c>
    </row>
    <row r="185" spans="1:6" x14ac:dyDescent="0.2">
      <c r="A185" s="20" t="s">
        <v>2082</v>
      </c>
      <c r="B185" s="20" t="s">
        <v>2083</v>
      </c>
      <c r="C185" s="20" t="s">
        <v>278</v>
      </c>
      <c r="D185" s="188">
        <v>1049104</v>
      </c>
      <c r="E185" s="20" t="s">
        <v>2084</v>
      </c>
      <c r="F185" s="20">
        <v>564</v>
      </c>
    </row>
    <row r="186" spans="1:6" x14ac:dyDescent="0.2">
      <c r="A186" s="20" t="s">
        <v>2085</v>
      </c>
      <c r="B186" s="20" t="s">
        <v>2086</v>
      </c>
      <c r="C186" s="20" t="s">
        <v>278</v>
      </c>
      <c r="D186" s="188">
        <v>1040024</v>
      </c>
      <c r="E186" s="20" t="s">
        <v>1665</v>
      </c>
      <c r="F186" s="20">
        <v>568</v>
      </c>
    </row>
    <row r="187" spans="1:6" x14ac:dyDescent="0.2">
      <c r="A187" s="20" t="s">
        <v>2087</v>
      </c>
      <c r="B187" s="20" t="s">
        <v>2088</v>
      </c>
      <c r="C187" s="20" t="s">
        <v>278</v>
      </c>
      <c r="D187" s="188">
        <v>1126026</v>
      </c>
      <c r="E187" s="20" t="s">
        <v>334</v>
      </c>
      <c r="F187" s="20">
        <v>569</v>
      </c>
    </row>
    <row r="188" spans="1:6" x14ac:dyDescent="0.2">
      <c r="A188" s="20" t="s">
        <v>2089</v>
      </c>
      <c r="B188" s="20" t="s">
        <v>1288</v>
      </c>
      <c r="C188" s="20" t="s">
        <v>278</v>
      </c>
      <c r="D188" s="188">
        <v>1274075</v>
      </c>
      <c r="E188" s="20" t="s">
        <v>1543</v>
      </c>
      <c r="F188" s="20">
        <v>570</v>
      </c>
    </row>
    <row r="189" spans="1:6" x14ac:dyDescent="0.2">
      <c r="A189" s="20" t="s">
        <v>2090</v>
      </c>
      <c r="B189" s="20" t="s">
        <v>2091</v>
      </c>
      <c r="C189" s="20" t="s">
        <v>278</v>
      </c>
      <c r="D189" s="188">
        <v>1049105</v>
      </c>
      <c r="E189" s="20" t="s">
        <v>2092</v>
      </c>
      <c r="F189" s="20">
        <v>571</v>
      </c>
    </row>
    <row r="190" spans="1:6" x14ac:dyDescent="0.2">
      <c r="A190" s="20" t="s">
        <v>2093</v>
      </c>
      <c r="B190" s="20" t="s">
        <v>2094</v>
      </c>
      <c r="C190" s="20" t="s">
        <v>279</v>
      </c>
      <c r="D190" s="188">
        <v>1274075</v>
      </c>
      <c r="E190" s="20" t="s">
        <v>1543</v>
      </c>
      <c r="F190" s="20">
        <v>104</v>
      </c>
    </row>
    <row r="191" spans="1:6" x14ac:dyDescent="0.2">
      <c r="A191" s="20" t="s">
        <v>2095</v>
      </c>
      <c r="B191" s="20" t="s">
        <v>1546</v>
      </c>
      <c r="C191" s="20" t="s">
        <v>279</v>
      </c>
      <c r="D191" s="188">
        <v>1050014</v>
      </c>
      <c r="E191" s="20" t="s">
        <v>1547</v>
      </c>
      <c r="F191" s="20">
        <v>105</v>
      </c>
    </row>
    <row r="192" spans="1:6" x14ac:dyDescent="0.2">
      <c r="A192" s="20" t="s">
        <v>2096</v>
      </c>
      <c r="B192" s="20" t="s">
        <v>2097</v>
      </c>
      <c r="C192" s="20" t="s">
        <v>279</v>
      </c>
      <c r="D192" s="188">
        <v>1050023</v>
      </c>
      <c r="E192" s="20" t="s">
        <v>2098</v>
      </c>
      <c r="F192" s="20">
        <v>106</v>
      </c>
    </row>
    <row r="193" spans="1:6" x14ac:dyDescent="0.2">
      <c r="A193" s="20" t="s">
        <v>2099</v>
      </c>
      <c r="B193" s="20" t="s">
        <v>2100</v>
      </c>
      <c r="C193" s="20" t="s">
        <v>2101</v>
      </c>
      <c r="D193" s="188">
        <v>1053011</v>
      </c>
      <c r="E193" s="20" t="s">
        <v>2102</v>
      </c>
      <c r="F193" s="20">
        <v>41</v>
      </c>
    </row>
    <row r="194" spans="1:6" x14ac:dyDescent="0.2">
      <c r="A194" s="20" t="s">
        <v>2103</v>
      </c>
      <c r="B194" s="20" t="s">
        <v>1552</v>
      </c>
      <c r="C194" s="20" t="s">
        <v>212</v>
      </c>
      <c r="D194" s="188">
        <v>1197000</v>
      </c>
      <c r="E194" s="20" t="s">
        <v>210</v>
      </c>
      <c r="F194" s="20">
        <v>118</v>
      </c>
    </row>
    <row r="195" spans="1:6" x14ac:dyDescent="0.2">
      <c r="A195" s="20" t="s">
        <v>2104</v>
      </c>
      <c r="B195" s="20" t="s">
        <v>2105</v>
      </c>
      <c r="C195" s="20" t="s">
        <v>212</v>
      </c>
      <c r="D195" s="188">
        <v>1134028</v>
      </c>
      <c r="E195" s="20" t="s">
        <v>2106</v>
      </c>
      <c r="F195" s="20">
        <v>119</v>
      </c>
    </row>
    <row r="196" spans="1:6" x14ac:dyDescent="0.2">
      <c r="A196" s="20" t="s">
        <v>2107</v>
      </c>
      <c r="B196" s="20" t="s">
        <v>1292</v>
      </c>
      <c r="C196" s="20" t="s">
        <v>212</v>
      </c>
      <c r="D196" s="188">
        <v>1061010</v>
      </c>
      <c r="E196" s="20" t="s">
        <v>1184</v>
      </c>
      <c r="F196" s="20">
        <v>120</v>
      </c>
    </row>
    <row r="197" spans="1:6" x14ac:dyDescent="0.2">
      <c r="A197" s="20" t="s">
        <v>2108</v>
      </c>
      <c r="B197" s="20" t="s">
        <v>1548</v>
      </c>
      <c r="C197" s="20" t="s">
        <v>212</v>
      </c>
      <c r="D197" s="188">
        <v>1061000</v>
      </c>
      <c r="E197" s="20" t="s">
        <v>1549</v>
      </c>
      <c r="F197" s="20">
        <v>124</v>
      </c>
    </row>
    <row r="198" spans="1:6" x14ac:dyDescent="0.2">
      <c r="A198" s="20" t="s">
        <v>2109</v>
      </c>
      <c r="B198" s="20" t="s">
        <v>1290</v>
      </c>
      <c r="C198" s="20" t="s">
        <v>212</v>
      </c>
      <c r="D198" s="188">
        <v>1061014</v>
      </c>
      <c r="E198" s="20" t="s">
        <v>1550</v>
      </c>
      <c r="F198" s="20">
        <v>125</v>
      </c>
    </row>
    <row r="199" spans="1:6" x14ac:dyDescent="0.2">
      <c r="A199" s="20" t="s">
        <v>2110</v>
      </c>
      <c r="B199" s="20" t="s">
        <v>1291</v>
      </c>
      <c r="C199" s="20" t="s">
        <v>212</v>
      </c>
      <c r="D199" s="188">
        <v>1061015</v>
      </c>
      <c r="E199" s="20" t="s">
        <v>1551</v>
      </c>
      <c r="F199" s="20">
        <v>126</v>
      </c>
    </row>
    <row r="200" spans="1:6" x14ac:dyDescent="0.2">
      <c r="A200" s="20" t="s">
        <v>2111</v>
      </c>
      <c r="B200" s="20" t="s">
        <v>1293</v>
      </c>
      <c r="C200" s="20" t="s">
        <v>284</v>
      </c>
      <c r="D200" s="188">
        <v>1062018</v>
      </c>
      <c r="E200" s="20" t="s">
        <v>1061</v>
      </c>
      <c r="F200" s="20">
        <v>101</v>
      </c>
    </row>
    <row r="201" spans="1:6" x14ac:dyDescent="0.2">
      <c r="A201" s="20" t="s">
        <v>2112</v>
      </c>
      <c r="B201" s="20" t="s">
        <v>1553</v>
      </c>
      <c r="C201" s="20" t="s">
        <v>284</v>
      </c>
      <c r="D201" s="188">
        <v>1062026</v>
      </c>
      <c r="E201" s="20" t="s">
        <v>456</v>
      </c>
      <c r="F201" s="20">
        <v>102</v>
      </c>
    </row>
    <row r="202" spans="1:6" x14ac:dyDescent="0.2">
      <c r="A202" s="20" t="s">
        <v>2113</v>
      </c>
      <c r="B202" s="20" t="s">
        <v>1294</v>
      </c>
      <c r="C202" s="20" t="s">
        <v>335</v>
      </c>
      <c r="D202" s="188">
        <v>1060001</v>
      </c>
      <c r="E202" s="20" t="s">
        <v>206</v>
      </c>
      <c r="F202" s="20">
        <v>211</v>
      </c>
    </row>
    <row r="203" spans="1:6" x14ac:dyDescent="0.2">
      <c r="A203" s="20" t="s">
        <v>2114</v>
      </c>
      <c r="B203" s="20" t="s">
        <v>1296</v>
      </c>
      <c r="C203" s="20" t="s">
        <v>335</v>
      </c>
      <c r="D203" s="188">
        <v>1081016</v>
      </c>
      <c r="E203" s="20" t="s">
        <v>271</v>
      </c>
      <c r="F203" s="20">
        <v>212</v>
      </c>
    </row>
    <row r="204" spans="1:6" x14ac:dyDescent="0.2">
      <c r="A204" s="20" t="s">
        <v>2115</v>
      </c>
      <c r="B204" s="20" t="s">
        <v>1295</v>
      </c>
      <c r="C204" s="20" t="s">
        <v>335</v>
      </c>
      <c r="D204" s="188">
        <v>1003002</v>
      </c>
      <c r="E204" s="20" t="s">
        <v>1185</v>
      </c>
      <c r="F204" s="20">
        <v>213</v>
      </c>
    </row>
    <row r="205" spans="1:6" x14ac:dyDescent="0.2">
      <c r="A205" s="20" t="s">
        <v>2116</v>
      </c>
      <c r="B205" s="20" t="s">
        <v>2117</v>
      </c>
      <c r="C205" s="20" t="s">
        <v>335</v>
      </c>
      <c r="D205" s="188">
        <v>1003012</v>
      </c>
      <c r="E205" s="20" t="s">
        <v>2118</v>
      </c>
      <c r="F205" s="20">
        <v>215</v>
      </c>
    </row>
    <row r="206" spans="1:6" x14ac:dyDescent="0.2">
      <c r="A206" s="20" t="s">
        <v>2119</v>
      </c>
      <c r="B206" s="20" t="s">
        <v>1297</v>
      </c>
      <c r="C206" s="20" t="s">
        <v>280</v>
      </c>
      <c r="D206" s="188">
        <v>1274075</v>
      </c>
      <c r="E206" s="20" t="s">
        <v>1543</v>
      </c>
      <c r="F206" s="20">
        <v>270</v>
      </c>
    </row>
    <row r="207" spans="1:6" x14ac:dyDescent="0.2">
      <c r="A207" s="20" t="s">
        <v>2120</v>
      </c>
      <c r="B207" s="20" t="s">
        <v>2121</v>
      </c>
      <c r="C207" s="20" t="s">
        <v>280</v>
      </c>
      <c r="D207" s="188">
        <v>1070028</v>
      </c>
      <c r="E207" s="20" t="s">
        <v>2122</v>
      </c>
      <c r="F207" s="20">
        <v>271</v>
      </c>
    </row>
    <row r="208" spans="1:6" x14ac:dyDescent="0.2">
      <c r="A208" s="20" t="s">
        <v>2123</v>
      </c>
      <c r="B208" s="20" t="s">
        <v>2124</v>
      </c>
      <c r="C208" s="20" t="s">
        <v>280</v>
      </c>
      <c r="D208" s="188">
        <v>1070030</v>
      </c>
      <c r="E208" s="20" t="s">
        <v>2125</v>
      </c>
      <c r="F208" s="20">
        <v>272</v>
      </c>
    </row>
    <row r="209" spans="1:6" x14ac:dyDescent="0.2">
      <c r="A209" s="20" t="s">
        <v>2126</v>
      </c>
      <c r="B209" s="20" t="s">
        <v>2127</v>
      </c>
      <c r="C209" s="20" t="s">
        <v>280</v>
      </c>
      <c r="D209" s="188">
        <v>1274040</v>
      </c>
      <c r="E209" s="20" t="s">
        <v>1606</v>
      </c>
      <c r="F209" s="20">
        <v>274</v>
      </c>
    </row>
    <row r="210" spans="1:6" x14ac:dyDescent="0.2">
      <c r="A210" s="20" t="s">
        <v>2128</v>
      </c>
      <c r="B210" s="20" t="s">
        <v>1554</v>
      </c>
      <c r="C210" s="20" t="s">
        <v>280</v>
      </c>
      <c r="D210" s="188">
        <v>1070033</v>
      </c>
      <c r="E210" s="20" t="s">
        <v>1555</v>
      </c>
      <c r="F210" s="20">
        <v>275</v>
      </c>
    </row>
    <row r="211" spans="1:6" x14ac:dyDescent="0.2">
      <c r="A211" s="20" t="s">
        <v>2129</v>
      </c>
      <c r="B211" s="20" t="s">
        <v>2130</v>
      </c>
      <c r="C211" s="20" t="s">
        <v>280</v>
      </c>
      <c r="D211" s="188">
        <v>1070038</v>
      </c>
      <c r="E211" s="20" t="s">
        <v>2131</v>
      </c>
      <c r="F211" s="20">
        <v>276</v>
      </c>
    </row>
    <row r="212" spans="1:6" x14ac:dyDescent="0.2">
      <c r="A212" s="20" t="s">
        <v>2132</v>
      </c>
      <c r="B212" s="20" t="s">
        <v>1299</v>
      </c>
      <c r="C212" s="20" t="s">
        <v>280</v>
      </c>
      <c r="D212" s="188">
        <v>1070048</v>
      </c>
      <c r="E212" s="20" t="s">
        <v>1556</v>
      </c>
      <c r="F212" s="20">
        <v>278</v>
      </c>
    </row>
    <row r="213" spans="1:6" x14ac:dyDescent="0.2">
      <c r="A213" s="20" t="s">
        <v>2133</v>
      </c>
      <c r="B213" s="20" t="s">
        <v>2134</v>
      </c>
      <c r="C213" s="20" t="s">
        <v>280</v>
      </c>
      <c r="D213" s="188">
        <v>1070052</v>
      </c>
      <c r="E213" s="20" t="s">
        <v>2135</v>
      </c>
      <c r="F213" s="20">
        <v>280</v>
      </c>
    </row>
    <row r="214" spans="1:6" x14ac:dyDescent="0.2">
      <c r="A214" s="20" t="s">
        <v>2136</v>
      </c>
      <c r="B214" s="20" t="s">
        <v>2137</v>
      </c>
      <c r="C214" s="20" t="s">
        <v>280</v>
      </c>
      <c r="D214" s="188">
        <v>1070050</v>
      </c>
      <c r="E214" s="20" t="s">
        <v>2138</v>
      </c>
      <c r="F214" s="20">
        <v>281</v>
      </c>
    </row>
    <row r="215" spans="1:6" x14ac:dyDescent="0.2">
      <c r="A215" s="20" t="s">
        <v>2139</v>
      </c>
      <c r="B215" s="20" t="s">
        <v>2140</v>
      </c>
      <c r="C215" s="20" t="s">
        <v>280</v>
      </c>
      <c r="D215" s="188">
        <v>1070041</v>
      </c>
      <c r="E215" s="20" t="s">
        <v>2141</v>
      </c>
      <c r="F215" s="20">
        <v>283</v>
      </c>
    </row>
    <row r="216" spans="1:6" x14ac:dyDescent="0.2">
      <c r="A216" s="20" t="s">
        <v>2142</v>
      </c>
      <c r="B216" s="20" t="s">
        <v>1300</v>
      </c>
      <c r="C216" s="20" t="s">
        <v>280</v>
      </c>
      <c r="D216" s="188">
        <v>1197000</v>
      </c>
      <c r="E216" s="20" t="s">
        <v>210</v>
      </c>
      <c r="F216" s="20">
        <v>284</v>
      </c>
    </row>
    <row r="217" spans="1:6" x14ac:dyDescent="0.2">
      <c r="A217" s="20" t="s">
        <v>2143</v>
      </c>
      <c r="B217" s="20" t="s">
        <v>1558</v>
      </c>
      <c r="C217" s="20" t="s">
        <v>280</v>
      </c>
      <c r="D217" s="188">
        <v>1070053</v>
      </c>
      <c r="E217" s="20" t="s">
        <v>1559</v>
      </c>
      <c r="F217" s="20">
        <v>285</v>
      </c>
    </row>
    <row r="218" spans="1:6" x14ac:dyDescent="0.2">
      <c r="A218" s="20" t="s">
        <v>2144</v>
      </c>
      <c r="B218" s="20" t="s">
        <v>1298</v>
      </c>
      <c r="C218" s="20" t="s">
        <v>280</v>
      </c>
      <c r="D218" s="188">
        <v>1070008</v>
      </c>
      <c r="E218" s="20" t="s">
        <v>1186</v>
      </c>
      <c r="F218" s="20">
        <v>287</v>
      </c>
    </row>
    <row r="219" spans="1:6" x14ac:dyDescent="0.2">
      <c r="A219" s="20" t="s">
        <v>2145</v>
      </c>
      <c r="B219" s="20" t="s">
        <v>1301</v>
      </c>
      <c r="C219" s="20" t="s">
        <v>280</v>
      </c>
      <c r="D219" s="188">
        <v>1070051</v>
      </c>
      <c r="E219" s="20" t="s">
        <v>1557</v>
      </c>
      <c r="F219" s="20">
        <v>288</v>
      </c>
    </row>
    <row r="220" spans="1:6" x14ac:dyDescent="0.2">
      <c r="A220" s="20" t="s">
        <v>2146</v>
      </c>
      <c r="B220" s="20" t="s">
        <v>2147</v>
      </c>
      <c r="C220" s="20" t="s">
        <v>330</v>
      </c>
      <c r="D220" s="188">
        <v>1274036</v>
      </c>
      <c r="E220" s="20" t="s">
        <v>275</v>
      </c>
      <c r="F220" s="20">
        <v>242</v>
      </c>
    </row>
    <row r="221" spans="1:6" x14ac:dyDescent="0.2">
      <c r="A221" s="20" t="s">
        <v>2148</v>
      </c>
      <c r="B221" s="20" t="s">
        <v>1303</v>
      </c>
      <c r="C221" s="20" t="s">
        <v>330</v>
      </c>
      <c r="D221" s="188">
        <v>1092074</v>
      </c>
      <c r="E221" s="20" t="s">
        <v>236</v>
      </c>
      <c r="F221" s="20">
        <v>244</v>
      </c>
    </row>
    <row r="222" spans="1:6" x14ac:dyDescent="0.2">
      <c r="A222" s="20" t="s">
        <v>2149</v>
      </c>
      <c r="B222" s="20" t="s">
        <v>2147</v>
      </c>
      <c r="C222" s="20" t="s">
        <v>330</v>
      </c>
      <c r="D222" s="188">
        <v>1274036</v>
      </c>
      <c r="E222" s="20" t="s">
        <v>275</v>
      </c>
      <c r="F222" s="20">
        <v>246</v>
      </c>
    </row>
    <row r="223" spans="1:6" x14ac:dyDescent="0.2">
      <c r="A223" s="20" t="s">
        <v>2150</v>
      </c>
      <c r="B223" s="20" t="s">
        <v>1304</v>
      </c>
      <c r="C223" s="20" t="s">
        <v>330</v>
      </c>
      <c r="D223" s="188" t="s">
        <v>346</v>
      </c>
      <c r="E223" s="20" t="s">
        <v>332</v>
      </c>
      <c r="F223" s="20">
        <v>248</v>
      </c>
    </row>
    <row r="224" spans="1:6" x14ac:dyDescent="0.2">
      <c r="A224" s="20" t="s">
        <v>2151</v>
      </c>
      <c r="B224" s="20" t="s">
        <v>1302</v>
      </c>
      <c r="C224" s="20" t="s">
        <v>330</v>
      </c>
      <c r="D224" s="188">
        <v>1005002</v>
      </c>
      <c r="E224" s="20" t="s">
        <v>331</v>
      </c>
      <c r="F224" s="20">
        <v>249</v>
      </c>
    </row>
    <row r="225" spans="1:6" x14ac:dyDescent="0.2">
      <c r="A225" s="20" t="s">
        <v>2152</v>
      </c>
      <c r="B225" s="20" t="s">
        <v>2153</v>
      </c>
      <c r="C225" s="20" t="s">
        <v>256</v>
      </c>
      <c r="D225" s="188">
        <v>1123001</v>
      </c>
      <c r="E225" s="20" t="s">
        <v>2154</v>
      </c>
      <c r="F225" s="20">
        <v>924</v>
      </c>
    </row>
    <row r="226" spans="1:6" x14ac:dyDescent="0.2">
      <c r="A226" s="20" t="s">
        <v>2155</v>
      </c>
      <c r="B226" s="20" t="s">
        <v>1307</v>
      </c>
      <c r="C226" s="20" t="s">
        <v>256</v>
      </c>
      <c r="D226" s="188">
        <v>1073004</v>
      </c>
      <c r="E226" s="20" t="s">
        <v>258</v>
      </c>
      <c r="F226" s="20">
        <v>928</v>
      </c>
    </row>
    <row r="227" spans="1:6" x14ac:dyDescent="0.2">
      <c r="A227" s="20" t="s">
        <v>2156</v>
      </c>
      <c r="B227" s="20" t="s">
        <v>1306</v>
      </c>
      <c r="C227" s="20" t="s">
        <v>256</v>
      </c>
      <c r="D227" s="188">
        <v>1073001</v>
      </c>
      <c r="E227" s="20" t="s">
        <v>2051</v>
      </c>
      <c r="F227" s="20">
        <v>930</v>
      </c>
    </row>
    <row r="228" spans="1:6" x14ac:dyDescent="0.2">
      <c r="A228" s="20" t="s">
        <v>2157</v>
      </c>
      <c r="B228" s="20" t="s">
        <v>1305</v>
      </c>
      <c r="C228" s="20" t="s">
        <v>256</v>
      </c>
      <c r="D228" s="188">
        <v>1073057</v>
      </c>
      <c r="E228" s="20" t="s">
        <v>259</v>
      </c>
      <c r="F228" s="20">
        <v>931</v>
      </c>
    </row>
    <row r="229" spans="1:6" x14ac:dyDescent="0.2">
      <c r="A229" s="20" t="s">
        <v>2158</v>
      </c>
      <c r="B229" s="20" t="s">
        <v>2159</v>
      </c>
      <c r="C229" s="20" t="s">
        <v>256</v>
      </c>
      <c r="D229" s="188">
        <v>1073021</v>
      </c>
      <c r="E229" s="20" t="s">
        <v>213</v>
      </c>
      <c r="F229" s="20">
        <v>933</v>
      </c>
    </row>
    <row r="230" spans="1:6" x14ac:dyDescent="0.2">
      <c r="A230" s="20" t="s">
        <v>2160</v>
      </c>
      <c r="B230" s="20" t="s">
        <v>1422</v>
      </c>
      <c r="C230" s="20" t="s">
        <v>239</v>
      </c>
      <c r="D230" s="188">
        <v>1042016</v>
      </c>
      <c r="E230" s="20" t="s">
        <v>218</v>
      </c>
      <c r="F230" s="20">
        <v>544</v>
      </c>
    </row>
    <row r="231" spans="1:6" x14ac:dyDescent="0.2">
      <c r="A231" s="20" t="s">
        <v>2161</v>
      </c>
      <c r="B231" s="20" t="s">
        <v>2162</v>
      </c>
      <c r="C231" s="20" t="s">
        <v>256</v>
      </c>
      <c r="D231" s="188">
        <v>1092047</v>
      </c>
      <c r="E231" s="20" t="s">
        <v>223</v>
      </c>
      <c r="F231" s="20">
        <v>941</v>
      </c>
    </row>
    <row r="232" spans="1:6" x14ac:dyDescent="0.2">
      <c r="A232" s="20" t="s">
        <v>2163</v>
      </c>
      <c r="B232" s="20" t="s">
        <v>2164</v>
      </c>
      <c r="C232" s="20" t="s">
        <v>256</v>
      </c>
      <c r="D232" s="188">
        <v>1092066</v>
      </c>
      <c r="E232" s="20" t="s">
        <v>209</v>
      </c>
      <c r="F232" s="20">
        <v>944</v>
      </c>
    </row>
    <row r="233" spans="1:6" x14ac:dyDescent="0.2">
      <c r="A233" s="20" t="s">
        <v>2165</v>
      </c>
      <c r="B233" s="20" t="s">
        <v>2166</v>
      </c>
      <c r="C233" s="20" t="s">
        <v>256</v>
      </c>
      <c r="D233" s="188">
        <v>1073026</v>
      </c>
      <c r="E233" s="20" t="s">
        <v>2167</v>
      </c>
      <c r="F233" s="20">
        <v>951</v>
      </c>
    </row>
    <row r="234" spans="1:6" x14ac:dyDescent="0.2">
      <c r="A234" s="20" t="s">
        <v>2168</v>
      </c>
      <c r="B234" s="20" t="s">
        <v>1305</v>
      </c>
      <c r="C234" s="20" t="s">
        <v>256</v>
      </c>
      <c r="D234" s="188">
        <v>1073057</v>
      </c>
      <c r="E234" s="20" t="s">
        <v>259</v>
      </c>
      <c r="F234" s="20">
        <v>952</v>
      </c>
    </row>
    <row r="235" spans="1:6" x14ac:dyDescent="0.2">
      <c r="A235" s="20" t="s">
        <v>2169</v>
      </c>
      <c r="B235" s="20" t="s">
        <v>2170</v>
      </c>
      <c r="C235" s="20" t="s">
        <v>256</v>
      </c>
      <c r="D235" s="188">
        <v>1073033</v>
      </c>
      <c r="E235" s="20" t="s">
        <v>2171</v>
      </c>
      <c r="F235" s="20">
        <v>953</v>
      </c>
    </row>
    <row r="236" spans="1:6" x14ac:dyDescent="0.2">
      <c r="A236" s="20" t="s">
        <v>2172</v>
      </c>
      <c r="B236" s="20" t="s">
        <v>1712</v>
      </c>
      <c r="C236" s="20" t="s">
        <v>229</v>
      </c>
      <c r="D236" s="188">
        <v>1197000</v>
      </c>
      <c r="E236" s="20" t="s">
        <v>210</v>
      </c>
      <c r="F236" s="20">
        <v>670</v>
      </c>
    </row>
    <row r="237" spans="1:6" x14ac:dyDescent="0.2">
      <c r="A237" s="20" t="s">
        <v>2173</v>
      </c>
      <c r="B237" s="20" t="s">
        <v>1306</v>
      </c>
      <c r="C237" s="20" t="s">
        <v>256</v>
      </c>
      <c r="D237" s="188">
        <v>1073001</v>
      </c>
      <c r="E237" s="20" t="s">
        <v>2051</v>
      </c>
      <c r="F237" s="20">
        <v>955</v>
      </c>
    </row>
    <row r="238" spans="1:6" x14ac:dyDescent="0.2">
      <c r="A238" s="20" t="s">
        <v>2174</v>
      </c>
      <c r="B238" s="20" t="s">
        <v>2175</v>
      </c>
      <c r="C238" s="20" t="s">
        <v>256</v>
      </c>
      <c r="D238" s="188">
        <v>1060001</v>
      </c>
      <c r="E238" s="20" t="s">
        <v>206</v>
      </c>
      <c r="F238" s="20">
        <v>957</v>
      </c>
    </row>
    <row r="239" spans="1:6" x14ac:dyDescent="0.2">
      <c r="A239" s="20" t="s">
        <v>2176</v>
      </c>
      <c r="B239" s="20" t="s">
        <v>2177</v>
      </c>
      <c r="C239" s="20" t="s">
        <v>256</v>
      </c>
      <c r="D239" s="188">
        <v>1274001</v>
      </c>
      <c r="E239" s="20" t="s">
        <v>1505</v>
      </c>
      <c r="F239" s="20">
        <v>959</v>
      </c>
    </row>
    <row r="240" spans="1:6" x14ac:dyDescent="0.2">
      <c r="A240" s="20" t="s">
        <v>2178</v>
      </c>
      <c r="B240" s="20" t="s">
        <v>1306</v>
      </c>
      <c r="C240" s="20" t="s">
        <v>256</v>
      </c>
      <c r="D240" s="188">
        <v>1073001</v>
      </c>
      <c r="E240" s="20" t="s">
        <v>2051</v>
      </c>
      <c r="F240" s="20">
        <v>960</v>
      </c>
    </row>
    <row r="241" spans="1:6" x14ac:dyDescent="0.2">
      <c r="A241" s="20" t="s">
        <v>2179</v>
      </c>
      <c r="B241" s="20" t="s">
        <v>2180</v>
      </c>
      <c r="C241" s="20" t="s">
        <v>256</v>
      </c>
      <c r="D241" s="188">
        <v>1193000</v>
      </c>
      <c r="E241" s="20" t="s">
        <v>1694</v>
      </c>
      <c r="F241" s="20">
        <v>964</v>
      </c>
    </row>
    <row r="242" spans="1:6" x14ac:dyDescent="0.2">
      <c r="A242" s="20" t="s">
        <v>2181</v>
      </c>
      <c r="B242" s="20" t="s">
        <v>1305</v>
      </c>
      <c r="C242" s="20" t="s">
        <v>256</v>
      </c>
      <c r="D242" s="188">
        <v>1073057</v>
      </c>
      <c r="E242" s="20" t="s">
        <v>259</v>
      </c>
      <c r="F242" s="20">
        <v>965</v>
      </c>
    </row>
    <row r="243" spans="1:6" x14ac:dyDescent="0.2">
      <c r="A243" s="20" t="s">
        <v>2182</v>
      </c>
      <c r="B243" s="20" t="s">
        <v>1617</v>
      </c>
      <c r="C243" s="20" t="s">
        <v>324</v>
      </c>
      <c r="D243" s="188">
        <v>1126018</v>
      </c>
      <c r="E243" s="20" t="s">
        <v>205</v>
      </c>
      <c r="F243" s="20">
        <v>571</v>
      </c>
    </row>
    <row r="244" spans="1:6" x14ac:dyDescent="0.2">
      <c r="A244" s="20" t="s">
        <v>2183</v>
      </c>
      <c r="B244" s="20" t="s">
        <v>2184</v>
      </c>
      <c r="C244" s="20" t="s">
        <v>256</v>
      </c>
      <c r="D244" s="188">
        <v>1073017</v>
      </c>
      <c r="E244" s="20" t="s">
        <v>2185</v>
      </c>
      <c r="F244" s="20">
        <v>968</v>
      </c>
    </row>
    <row r="245" spans="1:6" x14ac:dyDescent="0.2">
      <c r="A245" s="20" t="s">
        <v>2186</v>
      </c>
      <c r="B245" s="20" t="s">
        <v>1306</v>
      </c>
      <c r="C245" s="20" t="s">
        <v>256</v>
      </c>
      <c r="D245" s="188">
        <v>1073001</v>
      </c>
      <c r="E245" s="20" t="s">
        <v>2051</v>
      </c>
      <c r="F245" s="20">
        <v>969</v>
      </c>
    </row>
    <row r="246" spans="1:6" x14ac:dyDescent="0.2">
      <c r="A246" s="20" t="s">
        <v>2187</v>
      </c>
      <c r="B246" s="20" t="s">
        <v>2175</v>
      </c>
      <c r="C246" s="20" t="s">
        <v>256</v>
      </c>
      <c r="D246" s="188">
        <v>1060001</v>
      </c>
      <c r="E246" s="20" t="s">
        <v>206</v>
      </c>
      <c r="F246" s="20">
        <v>970</v>
      </c>
    </row>
    <row r="247" spans="1:6" x14ac:dyDescent="0.2">
      <c r="A247" s="20" t="s">
        <v>2188</v>
      </c>
      <c r="B247" s="20" t="s">
        <v>2189</v>
      </c>
      <c r="C247" s="20" t="s">
        <v>256</v>
      </c>
      <c r="D247" s="188">
        <v>1073050</v>
      </c>
      <c r="E247" s="20" t="s">
        <v>2190</v>
      </c>
      <c r="F247" s="20">
        <v>974</v>
      </c>
    </row>
    <row r="248" spans="1:6" x14ac:dyDescent="0.2">
      <c r="A248" s="20" t="s">
        <v>2191</v>
      </c>
      <c r="B248" s="20" t="s">
        <v>2175</v>
      </c>
      <c r="C248" s="20" t="s">
        <v>256</v>
      </c>
      <c r="D248" s="188">
        <v>1060001</v>
      </c>
      <c r="E248" s="20" t="s">
        <v>206</v>
      </c>
      <c r="F248" s="20">
        <v>975</v>
      </c>
    </row>
    <row r="249" spans="1:6" x14ac:dyDescent="0.2">
      <c r="A249" s="20" t="s">
        <v>2192</v>
      </c>
      <c r="B249" s="20" t="s">
        <v>2193</v>
      </c>
      <c r="C249" s="20" t="s">
        <v>256</v>
      </c>
      <c r="D249" s="188">
        <v>1081016</v>
      </c>
      <c r="E249" s="20" t="s">
        <v>271</v>
      </c>
      <c r="F249" s="20">
        <v>977</v>
      </c>
    </row>
    <row r="250" spans="1:6" x14ac:dyDescent="0.2">
      <c r="A250" s="20" t="s">
        <v>2194</v>
      </c>
      <c r="B250" s="20" t="s">
        <v>2166</v>
      </c>
      <c r="C250" s="20" t="s">
        <v>256</v>
      </c>
      <c r="D250" s="188">
        <v>1073026</v>
      </c>
      <c r="E250" s="20" t="s">
        <v>2167</v>
      </c>
      <c r="F250" s="20">
        <v>980</v>
      </c>
    </row>
    <row r="251" spans="1:6" x14ac:dyDescent="0.2">
      <c r="A251" s="20" t="s">
        <v>2195</v>
      </c>
      <c r="B251" s="20" t="s">
        <v>1305</v>
      </c>
      <c r="C251" s="20" t="s">
        <v>256</v>
      </c>
      <c r="D251" s="188">
        <v>1073057</v>
      </c>
      <c r="E251" s="20" t="s">
        <v>259</v>
      </c>
      <c r="F251" s="20">
        <v>986</v>
      </c>
    </row>
    <row r="252" spans="1:6" x14ac:dyDescent="0.2">
      <c r="A252" s="20" t="s">
        <v>2196</v>
      </c>
      <c r="B252" s="20" t="s">
        <v>2162</v>
      </c>
      <c r="C252" s="20" t="s">
        <v>256</v>
      </c>
      <c r="D252" s="188">
        <v>1092047</v>
      </c>
      <c r="E252" s="20" t="s">
        <v>223</v>
      </c>
      <c r="F252" s="20">
        <v>990</v>
      </c>
    </row>
    <row r="253" spans="1:6" x14ac:dyDescent="0.2">
      <c r="A253" s="20" t="s">
        <v>2197</v>
      </c>
      <c r="B253" s="20" t="s">
        <v>2164</v>
      </c>
      <c r="C253" s="20" t="s">
        <v>256</v>
      </c>
      <c r="D253" s="188">
        <v>1092066</v>
      </c>
      <c r="E253" s="20" t="s">
        <v>209</v>
      </c>
      <c r="F253" s="20">
        <v>991</v>
      </c>
    </row>
    <row r="254" spans="1:6" x14ac:dyDescent="0.2">
      <c r="A254" s="20" t="s">
        <v>2198</v>
      </c>
      <c r="B254" s="20" t="s">
        <v>2199</v>
      </c>
      <c r="C254" s="20" t="s">
        <v>256</v>
      </c>
      <c r="D254" s="188">
        <v>1073087</v>
      </c>
      <c r="E254" s="20" t="s">
        <v>2200</v>
      </c>
      <c r="F254" s="20">
        <v>994</v>
      </c>
    </row>
    <row r="255" spans="1:6" x14ac:dyDescent="0.2">
      <c r="A255" s="20" t="s">
        <v>2201</v>
      </c>
      <c r="B255" s="20" t="s">
        <v>1305</v>
      </c>
      <c r="C255" s="20" t="s">
        <v>256</v>
      </c>
      <c r="D255" s="188">
        <v>1073057</v>
      </c>
      <c r="E255" s="20" t="s">
        <v>259</v>
      </c>
      <c r="F255" s="20">
        <v>995</v>
      </c>
    </row>
    <row r="256" spans="1:6" x14ac:dyDescent="0.2">
      <c r="A256" s="20" t="s">
        <v>2202</v>
      </c>
      <c r="B256" s="20" t="s">
        <v>2203</v>
      </c>
      <c r="C256" s="20" t="s">
        <v>256</v>
      </c>
      <c r="D256" s="188">
        <v>1073088</v>
      </c>
      <c r="E256" s="20" t="s">
        <v>2204</v>
      </c>
      <c r="F256" s="20">
        <v>999</v>
      </c>
    </row>
    <row r="257" spans="1:6" x14ac:dyDescent="0.2">
      <c r="A257" s="20" t="s">
        <v>2205</v>
      </c>
      <c r="B257" s="20" t="s">
        <v>2206</v>
      </c>
      <c r="C257" s="20" t="s">
        <v>1209</v>
      </c>
      <c r="D257" s="188">
        <v>1274071</v>
      </c>
      <c r="E257" s="20" t="s">
        <v>222</v>
      </c>
      <c r="F257" s="20">
        <v>129</v>
      </c>
    </row>
    <row r="258" spans="1:6" x14ac:dyDescent="0.2">
      <c r="A258" s="20" t="s">
        <v>2207</v>
      </c>
      <c r="B258" s="20" t="s">
        <v>1311</v>
      </c>
      <c r="C258" s="20" t="s">
        <v>305</v>
      </c>
      <c r="D258" s="188">
        <v>1097010</v>
      </c>
      <c r="E258" s="20" t="s">
        <v>457</v>
      </c>
      <c r="F258" s="20">
        <v>255</v>
      </c>
    </row>
    <row r="259" spans="1:6" x14ac:dyDescent="0.2">
      <c r="A259" s="20" t="s">
        <v>2208</v>
      </c>
      <c r="B259" s="20" t="s">
        <v>1310</v>
      </c>
      <c r="C259" s="20" t="s">
        <v>305</v>
      </c>
      <c r="D259" s="188">
        <v>1097009</v>
      </c>
      <c r="E259" s="20" t="s">
        <v>306</v>
      </c>
      <c r="F259" s="20">
        <v>256</v>
      </c>
    </row>
    <row r="260" spans="1:6" x14ac:dyDescent="0.2">
      <c r="A260" s="20" t="s">
        <v>2209</v>
      </c>
      <c r="B260" s="20" t="s">
        <v>1311</v>
      </c>
      <c r="C260" s="20" t="s">
        <v>305</v>
      </c>
      <c r="D260" s="188">
        <v>1097010</v>
      </c>
      <c r="E260" s="20" t="s">
        <v>457</v>
      </c>
      <c r="F260" s="20">
        <v>258</v>
      </c>
    </row>
    <row r="261" spans="1:6" x14ac:dyDescent="0.2">
      <c r="A261" s="20" t="s">
        <v>2210</v>
      </c>
      <c r="B261" s="20" t="s">
        <v>1565</v>
      </c>
      <c r="C261" s="20" t="s">
        <v>305</v>
      </c>
      <c r="D261" s="188">
        <v>1246016</v>
      </c>
      <c r="E261" s="20" t="s">
        <v>274</v>
      </c>
      <c r="F261" s="20">
        <v>259</v>
      </c>
    </row>
    <row r="262" spans="1:6" x14ac:dyDescent="0.2">
      <c r="A262" s="20" t="s">
        <v>2211</v>
      </c>
      <c r="B262" s="20" t="s">
        <v>2212</v>
      </c>
      <c r="C262" s="20" t="s">
        <v>305</v>
      </c>
      <c r="D262" s="188">
        <v>1097030</v>
      </c>
      <c r="E262" s="20" t="s">
        <v>2213</v>
      </c>
      <c r="F262" s="20">
        <v>261</v>
      </c>
    </row>
    <row r="263" spans="1:6" x14ac:dyDescent="0.2">
      <c r="A263" s="20" t="s">
        <v>2214</v>
      </c>
      <c r="B263" s="20" t="s">
        <v>1312</v>
      </c>
      <c r="C263" s="20" t="s">
        <v>305</v>
      </c>
      <c r="D263" s="188">
        <v>1274036</v>
      </c>
      <c r="E263" s="20" t="s">
        <v>275</v>
      </c>
      <c r="F263" s="20">
        <v>264</v>
      </c>
    </row>
    <row r="264" spans="1:6" x14ac:dyDescent="0.2">
      <c r="A264" s="20" t="s">
        <v>2215</v>
      </c>
      <c r="B264" s="20" t="s">
        <v>1309</v>
      </c>
      <c r="C264" s="20" t="s">
        <v>305</v>
      </c>
      <c r="D264" s="188">
        <v>1097017</v>
      </c>
      <c r="E264" s="20" t="s">
        <v>1561</v>
      </c>
      <c r="F264" s="20">
        <v>265</v>
      </c>
    </row>
    <row r="265" spans="1:6" x14ac:dyDescent="0.2">
      <c r="A265" s="20" t="s">
        <v>2216</v>
      </c>
      <c r="B265" s="20" t="s">
        <v>1308</v>
      </c>
      <c r="C265" s="20" t="s">
        <v>305</v>
      </c>
      <c r="D265" s="188">
        <v>1097018</v>
      </c>
      <c r="E265" s="20" t="s">
        <v>1562</v>
      </c>
      <c r="F265" s="20">
        <v>267</v>
      </c>
    </row>
    <row r="266" spans="1:6" x14ac:dyDescent="0.2">
      <c r="A266" s="20" t="s">
        <v>2217</v>
      </c>
      <c r="B266" s="20" t="s">
        <v>2218</v>
      </c>
      <c r="C266" s="20" t="s">
        <v>305</v>
      </c>
      <c r="D266" s="188">
        <v>1246002</v>
      </c>
      <c r="E266" s="20" t="s">
        <v>295</v>
      </c>
      <c r="F266" s="20">
        <v>269</v>
      </c>
    </row>
    <row r="267" spans="1:6" x14ac:dyDescent="0.2">
      <c r="A267" s="20" t="s">
        <v>2219</v>
      </c>
      <c r="B267" s="20" t="s">
        <v>1309</v>
      </c>
      <c r="C267" s="20" t="s">
        <v>305</v>
      </c>
      <c r="D267" s="188">
        <v>1097017</v>
      </c>
      <c r="E267" s="20" t="s">
        <v>1561</v>
      </c>
      <c r="F267" s="20">
        <v>274</v>
      </c>
    </row>
    <row r="268" spans="1:6" x14ac:dyDescent="0.2">
      <c r="A268" s="20" t="s">
        <v>2220</v>
      </c>
      <c r="B268" s="20" t="s">
        <v>2221</v>
      </c>
      <c r="C268" s="20" t="s">
        <v>305</v>
      </c>
      <c r="D268" s="188">
        <v>1097047</v>
      </c>
      <c r="E268" s="20" t="s">
        <v>2222</v>
      </c>
      <c r="F268" s="20">
        <v>275</v>
      </c>
    </row>
    <row r="269" spans="1:6" x14ac:dyDescent="0.2">
      <c r="A269" s="20" t="s">
        <v>2223</v>
      </c>
      <c r="B269" s="20" t="s">
        <v>1569</v>
      </c>
      <c r="C269" s="20" t="s">
        <v>1567</v>
      </c>
      <c r="D269" s="188">
        <v>1098012</v>
      </c>
      <c r="E269" s="20" t="s">
        <v>1570</v>
      </c>
      <c r="F269" s="20">
        <v>12</v>
      </c>
    </row>
    <row r="270" spans="1:6" x14ac:dyDescent="0.2">
      <c r="A270" s="20" t="s">
        <v>2224</v>
      </c>
      <c r="B270" s="20" t="s">
        <v>1571</v>
      </c>
      <c r="C270" s="20" t="s">
        <v>1567</v>
      </c>
      <c r="D270" s="188">
        <v>1098013</v>
      </c>
      <c r="E270" s="20" t="s">
        <v>1572</v>
      </c>
      <c r="F270" s="20">
        <v>17</v>
      </c>
    </row>
    <row r="271" spans="1:6" x14ac:dyDescent="0.2">
      <c r="A271" s="20" t="s">
        <v>2225</v>
      </c>
      <c r="B271" s="20" t="s">
        <v>1568</v>
      </c>
      <c r="C271" s="20" t="s">
        <v>1567</v>
      </c>
      <c r="D271" s="188">
        <v>1098011</v>
      </c>
      <c r="E271" s="20" t="s">
        <v>283</v>
      </c>
      <c r="F271" s="20">
        <v>18</v>
      </c>
    </row>
    <row r="272" spans="1:6" x14ac:dyDescent="0.2">
      <c r="A272" s="20" t="s">
        <v>2226</v>
      </c>
      <c r="B272" s="20" t="s">
        <v>2227</v>
      </c>
      <c r="C272" s="20" t="s">
        <v>1567</v>
      </c>
      <c r="D272" s="188">
        <v>1098019</v>
      </c>
      <c r="E272" s="20" t="s">
        <v>2228</v>
      </c>
      <c r="F272" s="20">
        <v>20</v>
      </c>
    </row>
    <row r="273" spans="1:6" x14ac:dyDescent="0.2">
      <c r="A273" s="20" t="s">
        <v>2229</v>
      </c>
      <c r="B273" s="20" t="s">
        <v>1566</v>
      </c>
      <c r="C273" s="20" t="s">
        <v>1567</v>
      </c>
      <c r="D273" s="188">
        <v>1092074</v>
      </c>
      <c r="E273" s="20" t="s">
        <v>236</v>
      </c>
      <c r="F273" s="20">
        <v>22</v>
      </c>
    </row>
    <row r="274" spans="1:6" x14ac:dyDescent="0.2">
      <c r="A274" s="20" t="s">
        <v>2230</v>
      </c>
      <c r="B274" s="20" t="s">
        <v>2231</v>
      </c>
      <c r="C274" s="20" t="s">
        <v>1567</v>
      </c>
      <c r="D274" s="188">
        <v>1092076</v>
      </c>
      <c r="E274" s="20" t="s">
        <v>1686</v>
      </c>
      <c r="F274" s="20">
        <v>24</v>
      </c>
    </row>
    <row r="275" spans="1:6" x14ac:dyDescent="0.2">
      <c r="A275" s="20" t="s">
        <v>2232</v>
      </c>
      <c r="B275" s="20" t="s">
        <v>2233</v>
      </c>
      <c r="C275" s="20" t="s">
        <v>1567</v>
      </c>
      <c r="D275" s="188">
        <v>1098023</v>
      </c>
      <c r="E275" s="20" t="s">
        <v>2234</v>
      </c>
      <c r="F275" s="20">
        <v>25</v>
      </c>
    </row>
    <row r="276" spans="1:6" x14ac:dyDescent="0.2">
      <c r="A276" s="20" t="s">
        <v>2235</v>
      </c>
      <c r="B276" s="20" t="s">
        <v>2236</v>
      </c>
      <c r="C276" s="20" t="s">
        <v>1567</v>
      </c>
      <c r="D276" s="188">
        <v>1238007</v>
      </c>
      <c r="E276" s="20" t="s">
        <v>304</v>
      </c>
      <c r="F276" s="20">
        <v>26</v>
      </c>
    </row>
    <row r="277" spans="1:6" x14ac:dyDescent="0.2">
      <c r="A277" s="20" t="s">
        <v>2237</v>
      </c>
      <c r="B277" s="20" t="s">
        <v>1574</v>
      </c>
      <c r="C277" s="20" t="s">
        <v>1573</v>
      </c>
      <c r="D277" s="188">
        <v>1108016</v>
      </c>
      <c r="E277" s="20" t="s">
        <v>1575</v>
      </c>
      <c r="F277" s="20">
        <v>18</v>
      </c>
    </row>
    <row r="278" spans="1:6" x14ac:dyDescent="0.2">
      <c r="A278" s="20" t="s">
        <v>2238</v>
      </c>
      <c r="B278" s="20" t="s">
        <v>1576</v>
      </c>
      <c r="C278" s="20" t="s">
        <v>1573</v>
      </c>
      <c r="D278" s="188">
        <v>1238004</v>
      </c>
      <c r="E278" s="20" t="s">
        <v>1496</v>
      </c>
      <c r="F278" s="20">
        <v>28</v>
      </c>
    </row>
    <row r="279" spans="1:6" x14ac:dyDescent="0.2">
      <c r="A279" s="20" t="s">
        <v>2239</v>
      </c>
      <c r="B279" s="20" t="s">
        <v>2240</v>
      </c>
      <c r="C279" s="20" t="s">
        <v>2241</v>
      </c>
      <c r="D279" s="188">
        <v>1109023</v>
      </c>
      <c r="E279" s="20" t="s">
        <v>2242</v>
      </c>
      <c r="F279" s="20">
        <v>155</v>
      </c>
    </row>
    <row r="280" spans="1:6" x14ac:dyDescent="0.2">
      <c r="A280" s="20" t="s">
        <v>2243</v>
      </c>
      <c r="B280" s="20" t="s">
        <v>1581</v>
      </c>
      <c r="C280" s="20" t="s">
        <v>1578</v>
      </c>
      <c r="D280" s="188">
        <v>1274036</v>
      </c>
      <c r="E280" s="20" t="s">
        <v>275</v>
      </c>
      <c r="F280" s="20">
        <v>56</v>
      </c>
    </row>
    <row r="281" spans="1:6" x14ac:dyDescent="0.2">
      <c r="A281" s="20" t="s">
        <v>2244</v>
      </c>
      <c r="B281" s="20" t="s">
        <v>1580</v>
      </c>
      <c r="C281" s="20" t="s">
        <v>1578</v>
      </c>
      <c r="D281" s="188">
        <v>1274028</v>
      </c>
      <c r="E281" s="20" t="s">
        <v>1206</v>
      </c>
      <c r="F281" s="20">
        <v>57</v>
      </c>
    </row>
    <row r="282" spans="1:6" x14ac:dyDescent="0.2">
      <c r="A282" s="20" t="s">
        <v>2245</v>
      </c>
      <c r="B282" s="20" t="s">
        <v>1577</v>
      </c>
      <c r="C282" s="20" t="s">
        <v>1578</v>
      </c>
      <c r="D282" s="188">
        <v>1122042</v>
      </c>
      <c r="E282" s="20" t="s">
        <v>1579</v>
      </c>
      <c r="F282" s="20">
        <v>58</v>
      </c>
    </row>
    <row r="283" spans="1:6" x14ac:dyDescent="0.2">
      <c r="A283" s="20" t="s">
        <v>2246</v>
      </c>
      <c r="B283" s="20" t="s">
        <v>2247</v>
      </c>
      <c r="C283" s="20" t="s">
        <v>287</v>
      </c>
      <c r="D283" s="188">
        <v>1121019</v>
      </c>
      <c r="E283" s="20" t="s">
        <v>2248</v>
      </c>
      <c r="F283" s="20">
        <v>127</v>
      </c>
    </row>
    <row r="284" spans="1:6" x14ac:dyDescent="0.2">
      <c r="A284" s="20" t="s">
        <v>2249</v>
      </c>
      <c r="B284" s="20" t="s">
        <v>2250</v>
      </c>
      <c r="C284" s="20" t="s">
        <v>287</v>
      </c>
      <c r="D284" s="188">
        <v>1121003</v>
      </c>
      <c r="E284" s="20" t="s">
        <v>2251</v>
      </c>
      <c r="F284" s="20">
        <v>128</v>
      </c>
    </row>
    <row r="285" spans="1:6" x14ac:dyDescent="0.2">
      <c r="A285" s="20" t="s">
        <v>2252</v>
      </c>
      <c r="B285" s="20" t="s">
        <v>2253</v>
      </c>
      <c r="C285" s="20" t="s">
        <v>287</v>
      </c>
      <c r="D285" s="188">
        <v>1121025</v>
      </c>
      <c r="E285" s="20" t="s">
        <v>2254</v>
      </c>
      <c r="F285" s="20">
        <v>130</v>
      </c>
    </row>
    <row r="286" spans="1:6" x14ac:dyDescent="0.2">
      <c r="A286" s="20" t="s">
        <v>2255</v>
      </c>
      <c r="B286" s="20" t="s">
        <v>1582</v>
      </c>
      <c r="C286" s="20" t="s">
        <v>291</v>
      </c>
      <c r="D286" s="188">
        <v>1124020</v>
      </c>
      <c r="E286" s="20" t="s">
        <v>1583</v>
      </c>
      <c r="F286" s="20">
        <v>297</v>
      </c>
    </row>
    <row r="287" spans="1:6" x14ac:dyDescent="0.2">
      <c r="A287" s="20" t="s">
        <v>2256</v>
      </c>
      <c r="B287" s="20" t="s">
        <v>2257</v>
      </c>
      <c r="C287" s="20" t="s">
        <v>291</v>
      </c>
      <c r="D287" s="188">
        <v>1124015</v>
      </c>
      <c r="E287" s="20" t="s">
        <v>2258</v>
      </c>
      <c r="F287" s="20">
        <v>298</v>
      </c>
    </row>
    <row r="288" spans="1:6" x14ac:dyDescent="0.2">
      <c r="A288" s="20" t="s">
        <v>2259</v>
      </c>
      <c r="B288" s="20" t="s">
        <v>1313</v>
      </c>
      <c r="C288" s="20" t="s">
        <v>291</v>
      </c>
      <c r="D288" s="188">
        <v>1124000</v>
      </c>
      <c r="E288" s="20" t="s">
        <v>292</v>
      </c>
      <c r="F288" s="20">
        <v>299</v>
      </c>
    </row>
    <row r="289" spans="1:6" x14ac:dyDescent="0.2">
      <c r="A289" s="20" t="s">
        <v>2260</v>
      </c>
      <c r="B289" s="20" t="s">
        <v>1314</v>
      </c>
      <c r="C289" s="20" t="s">
        <v>291</v>
      </c>
      <c r="D289" s="188">
        <v>1124002</v>
      </c>
      <c r="E289" s="20" t="s">
        <v>1187</v>
      </c>
      <c r="F289" s="20">
        <v>310</v>
      </c>
    </row>
    <row r="290" spans="1:6" x14ac:dyDescent="0.2">
      <c r="A290" s="20" t="s">
        <v>2261</v>
      </c>
      <c r="B290" s="20" t="s">
        <v>2262</v>
      </c>
      <c r="C290" s="20" t="s">
        <v>291</v>
      </c>
      <c r="D290" s="188">
        <v>1124068</v>
      </c>
      <c r="E290" s="20" t="s">
        <v>2263</v>
      </c>
      <c r="F290" s="20">
        <v>313</v>
      </c>
    </row>
    <row r="291" spans="1:6" x14ac:dyDescent="0.2">
      <c r="A291" s="20" t="s">
        <v>2264</v>
      </c>
      <c r="B291" s="20" t="s">
        <v>1315</v>
      </c>
      <c r="C291" s="20" t="s">
        <v>291</v>
      </c>
      <c r="D291" s="188">
        <v>1124065</v>
      </c>
      <c r="E291" s="20" t="s">
        <v>458</v>
      </c>
      <c r="F291" s="20">
        <v>314</v>
      </c>
    </row>
    <row r="292" spans="1:6" x14ac:dyDescent="0.2">
      <c r="A292" s="20" t="s">
        <v>2265</v>
      </c>
      <c r="B292" s="20" t="s">
        <v>1317</v>
      </c>
      <c r="C292" s="20" t="s">
        <v>323</v>
      </c>
      <c r="D292" s="188">
        <v>1126018</v>
      </c>
      <c r="E292" s="20" t="s">
        <v>205</v>
      </c>
      <c r="F292" s="20">
        <v>772</v>
      </c>
    </row>
    <row r="293" spans="1:6" x14ac:dyDescent="0.2">
      <c r="A293" s="20" t="s">
        <v>2266</v>
      </c>
      <c r="B293" s="20" t="s">
        <v>1320</v>
      </c>
      <c r="C293" s="20" t="s">
        <v>323</v>
      </c>
      <c r="D293" s="188">
        <v>1125059</v>
      </c>
      <c r="E293" s="20" t="s">
        <v>1589</v>
      </c>
      <c r="F293" s="20">
        <v>773</v>
      </c>
    </row>
    <row r="294" spans="1:6" x14ac:dyDescent="0.2">
      <c r="A294" s="20" t="s">
        <v>2267</v>
      </c>
      <c r="B294" s="20" t="s">
        <v>1323</v>
      </c>
      <c r="C294" s="20" t="s">
        <v>323</v>
      </c>
      <c r="D294" s="188">
        <v>1125052</v>
      </c>
      <c r="E294" s="20" t="s">
        <v>350</v>
      </c>
      <c r="F294" s="20">
        <v>774</v>
      </c>
    </row>
    <row r="295" spans="1:6" x14ac:dyDescent="0.2">
      <c r="A295" s="20" t="s">
        <v>2268</v>
      </c>
      <c r="B295" s="20" t="s">
        <v>1324</v>
      </c>
      <c r="C295" s="20" t="s">
        <v>323</v>
      </c>
      <c r="D295" s="188">
        <v>1062026</v>
      </c>
      <c r="E295" s="20" t="s">
        <v>456</v>
      </c>
      <c r="F295" s="20">
        <v>775</v>
      </c>
    </row>
    <row r="296" spans="1:6" x14ac:dyDescent="0.2">
      <c r="A296" s="20" t="s">
        <v>2269</v>
      </c>
      <c r="B296" s="20" t="s">
        <v>1321</v>
      </c>
      <c r="C296" s="20" t="s">
        <v>323</v>
      </c>
      <c r="D296" s="188">
        <v>1274001</v>
      </c>
      <c r="E296" s="20" t="s">
        <v>1505</v>
      </c>
      <c r="F296" s="20">
        <v>776</v>
      </c>
    </row>
    <row r="297" spans="1:6" x14ac:dyDescent="0.2">
      <c r="A297" s="20" t="s">
        <v>2270</v>
      </c>
      <c r="B297" s="20" t="s">
        <v>1322</v>
      </c>
      <c r="C297" s="20" t="s">
        <v>323</v>
      </c>
      <c r="D297" s="188">
        <v>1274079</v>
      </c>
      <c r="E297" s="20" t="s">
        <v>1593</v>
      </c>
      <c r="F297" s="20">
        <v>778</v>
      </c>
    </row>
    <row r="298" spans="1:6" x14ac:dyDescent="0.2">
      <c r="A298" s="20" t="s">
        <v>2271</v>
      </c>
      <c r="B298" s="20" t="s">
        <v>1326</v>
      </c>
      <c r="C298" s="20" t="s">
        <v>323</v>
      </c>
      <c r="D298" s="188">
        <v>1125048</v>
      </c>
      <c r="E298" s="20" t="s">
        <v>1188</v>
      </c>
      <c r="F298" s="20">
        <v>780</v>
      </c>
    </row>
    <row r="299" spans="1:6" x14ac:dyDescent="0.2">
      <c r="A299" s="20" t="s">
        <v>2272</v>
      </c>
      <c r="B299" s="20" t="s">
        <v>1590</v>
      </c>
      <c r="C299" s="20" t="s">
        <v>323</v>
      </c>
      <c r="D299" s="188">
        <v>1125061</v>
      </c>
      <c r="E299" s="20" t="s">
        <v>1591</v>
      </c>
      <c r="F299" s="20">
        <v>782</v>
      </c>
    </row>
    <row r="300" spans="1:6" x14ac:dyDescent="0.2">
      <c r="A300" s="20" t="s">
        <v>2273</v>
      </c>
      <c r="B300" s="20" t="s">
        <v>1222</v>
      </c>
      <c r="C300" s="20" t="s">
        <v>323</v>
      </c>
      <c r="D300" s="188">
        <v>1134018</v>
      </c>
      <c r="E300" s="20" t="s">
        <v>255</v>
      </c>
      <c r="F300" s="20">
        <v>783</v>
      </c>
    </row>
    <row r="301" spans="1:6" x14ac:dyDescent="0.2">
      <c r="A301" s="20" t="s">
        <v>2274</v>
      </c>
      <c r="B301" s="20" t="s">
        <v>1587</v>
      </c>
      <c r="C301" s="20" t="s">
        <v>323</v>
      </c>
      <c r="D301" s="188">
        <v>1125055</v>
      </c>
      <c r="E301" s="20" t="s">
        <v>1588</v>
      </c>
      <c r="F301" s="20">
        <v>784</v>
      </c>
    </row>
    <row r="302" spans="1:6" x14ac:dyDescent="0.2">
      <c r="A302" s="20" t="s">
        <v>2275</v>
      </c>
      <c r="B302" s="20" t="s">
        <v>1585</v>
      </c>
      <c r="C302" s="20" t="s">
        <v>323</v>
      </c>
      <c r="D302" s="188">
        <v>1125018</v>
      </c>
      <c r="E302" s="20" t="s">
        <v>1586</v>
      </c>
      <c r="F302" s="20">
        <v>785</v>
      </c>
    </row>
    <row r="303" spans="1:6" x14ac:dyDescent="0.2">
      <c r="A303" s="20" t="s">
        <v>2276</v>
      </c>
      <c r="B303" s="20" t="s">
        <v>1316</v>
      </c>
      <c r="C303" s="20" t="s">
        <v>323</v>
      </c>
      <c r="D303" s="188">
        <v>1245011</v>
      </c>
      <c r="E303" s="20" t="s">
        <v>1592</v>
      </c>
      <c r="F303" s="20">
        <v>786</v>
      </c>
    </row>
    <row r="304" spans="1:6" x14ac:dyDescent="0.2">
      <c r="A304" s="20" t="s">
        <v>2277</v>
      </c>
      <c r="B304" s="20" t="s">
        <v>1325</v>
      </c>
      <c r="C304" s="20" t="s">
        <v>323</v>
      </c>
      <c r="D304" s="188">
        <v>1125016</v>
      </c>
      <c r="E304" s="20" t="s">
        <v>1063</v>
      </c>
      <c r="F304" s="20">
        <v>787</v>
      </c>
    </row>
    <row r="305" spans="1:6" x14ac:dyDescent="0.2">
      <c r="A305" s="20" t="s">
        <v>2278</v>
      </c>
      <c r="B305" s="20" t="s">
        <v>1318</v>
      </c>
      <c r="C305" s="20" t="s">
        <v>323</v>
      </c>
      <c r="D305" s="188">
        <v>1126037</v>
      </c>
      <c r="E305" s="20" t="s">
        <v>253</v>
      </c>
      <c r="F305" s="20">
        <v>791</v>
      </c>
    </row>
    <row r="306" spans="1:6" x14ac:dyDescent="0.2">
      <c r="A306" s="20" t="s">
        <v>2279</v>
      </c>
      <c r="B306" s="20" t="s">
        <v>1584</v>
      </c>
      <c r="C306" s="20" t="s">
        <v>323</v>
      </c>
      <c r="D306" s="188">
        <v>1081036</v>
      </c>
      <c r="E306" s="20" t="s">
        <v>1062</v>
      </c>
      <c r="F306" s="20">
        <v>792</v>
      </c>
    </row>
    <row r="307" spans="1:6" x14ac:dyDescent="0.2">
      <c r="A307" s="20" t="s">
        <v>2280</v>
      </c>
      <c r="B307" s="20" t="s">
        <v>2281</v>
      </c>
      <c r="C307" s="20" t="s">
        <v>323</v>
      </c>
      <c r="D307" s="188">
        <v>1092078</v>
      </c>
      <c r="E307" s="20" t="s">
        <v>2282</v>
      </c>
      <c r="F307" s="20">
        <v>793</v>
      </c>
    </row>
    <row r="308" spans="1:6" x14ac:dyDescent="0.2">
      <c r="A308" s="20" t="s">
        <v>2283</v>
      </c>
      <c r="B308" s="20" t="s">
        <v>1319</v>
      </c>
      <c r="C308" s="20" t="s">
        <v>323</v>
      </c>
      <c r="D308" s="188">
        <v>1081049</v>
      </c>
      <c r="E308" s="20" t="s">
        <v>238</v>
      </c>
      <c r="F308" s="20">
        <v>795</v>
      </c>
    </row>
    <row r="309" spans="1:6" x14ac:dyDescent="0.2">
      <c r="A309" s="20" t="s">
        <v>2284</v>
      </c>
      <c r="B309" s="20" t="s">
        <v>2285</v>
      </c>
      <c r="C309" s="20" t="s">
        <v>2286</v>
      </c>
      <c r="D309" s="188" t="s">
        <v>2287</v>
      </c>
      <c r="E309" s="20" t="s">
        <v>2288</v>
      </c>
      <c r="F309" s="20">
        <v>89</v>
      </c>
    </row>
    <row r="310" spans="1:6" x14ac:dyDescent="0.2">
      <c r="A310" s="20" t="s">
        <v>2289</v>
      </c>
      <c r="B310" s="20" t="s">
        <v>1594</v>
      </c>
      <c r="C310" s="20" t="s">
        <v>307</v>
      </c>
      <c r="D310" s="188">
        <v>1126047</v>
      </c>
      <c r="E310" s="20" t="s">
        <v>1595</v>
      </c>
      <c r="F310" s="20">
        <v>127</v>
      </c>
    </row>
    <row r="311" spans="1:6" x14ac:dyDescent="0.2">
      <c r="A311" s="20" t="s">
        <v>2290</v>
      </c>
      <c r="B311" s="20" t="s">
        <v>2291</v>
      </c>
      <c r="C311" s="20" t="s">
        <v>307</v>
      </c>
      <c r="D311" s="188">
        <v>1126018</v>
      </c>
      <c r="E311" s="20" t="s">
        <v>205</v>
      </c>
      <c r="F311" s="20">
        <v>132</v>
      </c>
    </row>
    <row r="312" spans="1:6" x14ac:dyDescent="0.2">
      <c r="A312" s="20" t="s">
        <v>2292</v>
      </c>
      <c r="B312" s="20" t="s">
        <v>1327</v>
      </c>
      <c r="C312" s="20" t="s">
        <v>326</v>
      </c>
      <c r="D312" s="188">
        <v>1133036</v>
      </c>
      <c r="E312" s="20" t="s">
        <v>1603</v>
      </c>
      <c r="F312" s="20">
        <v>333</v>
      </c>
    </row>
    <row r="313" spans="1:6" x14ac:dyDescent="0.2">
      <c r="A313" s="20" t="s">
        <v>2293</v>
      </c>
      <c r="B313" s="20" t="s">
        <v>2294</v>
      </c>
      <c r="C313" s="20" t="s">
        <v>326</v>
      </c>
      <c r="D313" s="188">
        <v>1133027</v>
      </c>
      <c r="E313" s="20" t="s">
        <v>2295</v>
      </c>
      <c r="F313" s="20">
        <v>334</v>
      </c>
    </row>
    <row r="314" spans="1:6" x14ac:dyDescent="0.2">
      <c r="A314" s="20" t="s">
        <v>2296</v>
      </c>
      <c r="B314" s="20" t="s">
        <v>1600</v>
      </c>
      <c r="C314" s="20" t="s">
        <v>326</v>
      </c>
      <c r="D314" s="188" t="s">
        <v>1601</v>
      </c>
      <c r="E314" s="20" t="s">
        <v>1602</v>
      </c>
      <c r="F314" s="20">
        <v>335</v>
      </c>
    </row>
    <row r="315" spans="1:6" x14ac:dyDescent="0.2">
      <c r="A315" s="20" t="s">
        <v>2297</v>
      </c>
      <c r="B315" s="20" t="s">
        <v>1331</v>
      </c>
      <c r="C315" s="20" t="s">
        <v>326</v>
      </c>
      <c r="D315" s="188">
        <v>1092066</v>
      </c>
      <c r="E315" s="20" t="s">
        <v>209</v>
      </c>
      <c r="F315" s="20">
        <v>336</v>
      </c>
    </row>
    <row r="316" spans="1:6" x14ac:dyDescent="0.2">
      <c r="A316" s="20" t="s">
        <v>2298</v>
      </c>
      <c r="B316" s="20" t="s">
        <v>1330</v>
      </c>
      <c r="C316" s="20" t="s">
        <v>326</v>
      </c>
      <c r="D316" s="188">
        <v>1133037</v>
      </c>
      <c r="E316" s="20" t="s">
        <v>1604</v>
      </c>
      <c r="F316" s="20">
        <v>337</v>
      </c>
    </row>
    <row r="317" spans="1:6" x14ac:dyDescent="0.2">
      <c r="A317" s="20" t="s">
        <v>2299</v>
      </c>
      <c r="B317" s="20" t="s">
        <v>1598</v>
      </c>
      <c r="C317" s="20" t="s">
        <v>326</v>
      </c>
      <c r="D317" s="188">
        <v>1133009</v>
      </c>
      <c r="E317" s="20" t="s">
        <v>1599</v>
      </c>
      <c r="F317" s="20">
        <v>338</v>
      </c>
    </row>
    <row r="318" spans="1:6" x14ac:dyDescent="0.2">
      <c r="A318" s="20" t="s">
        <v>2300</v>
      </c>
      <c r="B318" s="20" t="s">
        <v>1605</v>
      </c>
      <c r="C318" s="20" t="s">
        <v>326</v>
      </c>
      <c r="D318" s="188">
        <v>1274040</v>
      </c>
      <c r="E318" s="20" t="s">
        <v>1606</v>
      </c>
      <c r="F318" s="20">
        <v>339</v>
      </c>
    </row>
    <row r="319" spans="1:6" x14ac:dyDescent="0.2">
      <c r="A319" s="20" t="s">
        <v>2301</v>
      </c>
      <c r="B319" s="20" t="s">
        <v>2302</v>
      </c>
      <c r="C319" s="20" t="s">
        <v>326</v>
      </c>
      <c r="D319" s="188">
        <v>1133035</v>
      </c>
      <c r="E319" s="20" t="s">
        <v>2303</v>
      </c>
      <c r="F319" s="20">
        <v>340</v>
      </c>
    </row>
    <row r="320" spans="1:6" x14ac:dyDescent="0.2">
      <c r="A320" s="20" t="s">
        <v>2304</v>
      </c>
      <c r="B320" s="20" t="s">
        <v>1333</v>
      </c>
      <c r="C320" s="20" t="s">
        <v>326</v>
      </c>
      <c r="D320" s="188">
        <v>1133030</v>
      </c>
      <c r="E320" s="20" t="s">
        <v>1064</v>
      </c>
      <c r="F320" s="20">
        <v>341</v>
      </c>
    </row>
    <row r="321" spans="1:6" x14ac:dyDescent="0.2">
      <c r="A321" s="20" t="s">
        <v>2305</v>
      </c>
      <c r="B321" s="20" t="s">
        <v>1332</v>
      </c>
      <c r="C321" s="20" t="s">
        <v>326</v>
      </c>
      <c r="D321" s="188">
        <v>1197000</v>
      </c>
      <c r="E321" s="20" t="s">
        <v>210</v>
      </c>
      <c r="F321" s="20">
        <v>342</v>
      </c>
    </row>
    <row r="322" spans="1:6" x14ac:dyDescent="0.2">
      <c r="A322" s="20" t="s">
        <v>2306</v>
      </c>
      <c r="B322" s="20" t="s">
        <v>1223</v>
      </c>
      <c r="C322" s="20" t="s">
        <v>326</v>
      </c>
      <c r="D322" s="188" t="s">
        <v>347</v>
      </c>
      <c r="E322" s="20" t="s">
        <v>327</v>
      </c>
      <c r="F322" s="20">
        <v>343</v>
      </c>
    </row>
    <row r="323" spans="1:6" x14ac:dyDescent="0.2">
      <c r="A323" s="20" t="s">
        <v>2307</v>
      </c>
      <c r="B323" s="20" t="s">
        <v>2308</v>
      </c>
      <c r="C323" s="20" t="s">
        <v>326</v>
      </c>
      <c r="D323" s="188">
        <v>1274079</v>
      </c>
      <c r="E323" s="20" t="s">
        <v>1593</v>
      </c>
      <c r="F323" s="20">
        <v>344</v>
      </c>
    </row>
    <row r="324" spans="1:6" x14ac:dyDescent="0.2">
      <c r="A324" s="20" t="s">
        <v>2309</v>
      </c>
      <c r="B324" s="20" t="s">
        <v>1596</v>
      </c>
      <c r="C324" s="20" t="s">
        <v>326</v>
      </c>
      <c r="D324" s="188">
        <v>1133001</v>
      </c>
      <c r="E324" s="20" t="s">
        <v>1597</v>
      </c>
      <c r="F324" s="20">
        <v>345</v>
      </c>
    </row>
    <row r="325" spans="1:6" x14ac:dyDescent="0.2">
      <c r="A325" s="20" t="s">
        <v>2310</v>
      </c>
      <c r="B325" s="20" t="s">
        <v>1328</v>
      </c>
      <c r="C325" s="20" t="s">
        <v>326</v>
      </c>
      <c r="D325" s="188">
        <v>1133031</v>
      </c>
      <c r="E325" s="20" t="s">
        <v>328</v>
      </c>
      <c r="F325" s="20">
        <v>346</v>
      </c>
    </row>
    <row r="326" spans="1:6" x14ac:dyDescent="0.2">
      <c r="A326" s="20" t="s">
        <v>2311</v>
      </c>
      <c r="B326" s="20" t="s">
        <v>2312</v>
      </c>
      <c r="C326" s="20" t="s">
        <v>326</v>
      </c>
      <c r="D326" s="188">
        <v>1133034</v>
      </c>
      <c r="E326" s="20" t="s">
        <v>2313</v>
      </c>
      <c r="F326" s="20">
        <v>347</v>
      </c>
    </row>
    <row r="327" spans="1:6" x14ac:dyDescent="0.2">
      <c r="A327" s="20" t="s">
        <v>2314</v>
      </c>
      <c r="B327" s="20" t="s">
        <v>1223</v>
      </c>
      <c r="C327" s="20" t="s">
        <v>326</v>
      </c>
      <c r="D327" s="188" t="s">
        <v>347</v>
      </c>
      <c r="E327" s="20" t="s">
        <v>327</v>
      </c>
      <c r="F327" s="20">
        <v>348</v>
      </c>
    </row>
    <row r="328" spans="1:6" x14ac:dyDescent="0.2">
      <c r="A328" s="20" t="s">
        <v>2315</v>
      </c>
      <c r="B328" s="20" t="s">
        <v>1329</v>
      </c>
      <c r="C328" s="20" t="s">
        <v>326</v>
      </c>
      <c r="D328" s="188">
        <v>1133015</v>
      </c>
      <c r="E328" s="20" t="s">
        <v>329</v>
      </c>
      <c r="F328" s="20">
        <v>349</v>
      </c>
    </row>
    <row r="329" spans="1:6" x14ac:dyDescent="0.2">
      <c r="A329" s="20" t="s">
        <v>2316</v>
      </c>
      <c r="B329" s="20" t="s">
        <v>1334</v>
      </c>
      <c r="C329" s="20" t="s">
        <v>322</v>
      </c>
      <c r="D329" s="188">
        <v>1263018</v>
      </c>
      <c r="E329" s="20" t="s">
        <v>1607</v>
      </c>
      <c r="F329" s="20">
        <v>80</v>
      </c>
    </row>
    <row r="330" spans="1:6" x14ac:dyDescent="0.2">
      <c r="A330" s="20" t="s">
        <v>2317</v>
      </c>
      <c r="B330" s="20" t="s">
        <v>1336</v>
      </c>
      <c r="C330" s="20" t="s">
        <v>322</v>
      </c>
      <c r="D330" s="188">
        <v>1263020</v>
      </c>
      <c r="E330" s="20" t="s">
        <v>1608</v>
      </c>
      <c r="F330" s="20">
        <v>81</v>
      </c>
    </row>
    <row r="331" spans="1:6" x14ac:dyDescent="0.2">
      <c r="A331" s="20" t="s">
        <v>2318</v>
      </c>
      <c r="B331" s="20" t="s">
        <v>1612</v>
      </c>
      <c r="C331" s="20" t="s">
        <v>322</v>
      </c>
      <c r="D331" s="188">
        <v>1263035</v>
      </c>
      <c r="E331" s="20" t="s">
        <v>1613</v>
      </c>
      <c r="F331" s="20">
        <v>82</v>
      </c>
    </row>
    <row r="332" spans="1:6" x14ac:dyDescent="0.2">
      <c r="A332" s="20" t="s">
        <v>2319</v>
      </c>
      <c r="B332" s="20" t="s">
        <v>1610</v>
      </c>
      <c r="C332" s="20" t="s">
        <v>322</v>
      </c>
      <c r="D332" s="188">
        <v>1263034</v>
      </c>
      <c r="E332" s="20" t="s">
        <v>1611</v>
      </c>
      <c r="F332" s="20">
        <v>83</v>
      </c>
    </row>
    <row r="333" spans="1:6" x14ac:dyDescent="0.2">
      <c r="A333" s="20" t="s">
        <v>2320</v>
      </c>
      <c r="B333" s="20" t="s">
        <v>1335</v>
      </c>
      <c r="C333" s="20" t="s">
        <v>322</v>
      </c>
      <c r="D333" s="188">
        <v>1263012</v>
      </c>
      <c r="E333" s="20" t="s">
        <v>1189</v>
      </c>
      <c r="F333" s="20">
        <v>84</v>
      </c>
    </row>
    <row r="334" spans="1:6" x14ac:dyDescent="0.2">
      <c r="A334" s="20" t="s">
        <v>2321</v>
      </c>
      <c r="B334" s="20" t="s">
        <v>2322</v>
      </c>
      <c r="C334" s="20" t="s">
        <v>322</v>
      </c>
      <c r="D334" s="188">
        <v>1263039</v>
      </c>
      <c r="E334" s="20" t="s">
        <v>2323</v>
      </c>
      <c r="F334" s="20">
        <v>87</v>
      </c>
    </row>
    <row r="335" spans="1:6" x14ac:dyDescent="0.2">
      <c r="A335" s="20" t="s">
        <v>2324</v>
      </c>
      <c r="B335" s="20" t="s">
        <v>1224</v>
      </c>
      <c r="C335" s="20" t="s">
        <v>322</v>
      </c>
      <c r="D335" s="188">
        <v>1263032</v>
      </c>
      <c r="E335" s="20" t="s">
        <v>1609</v>
      </c>
      <c r="F335" s="20">
        <v>88</v>
      </c>
    </row>
    <row r="336" spans="1:6" x14ac:dyDescent="0.2">
      <c r="A336" s="20" t="s">
        <v>2325</v>
      </c>
      <c r="B336" s="20" t="s">
        <v>1226</v>
      </c>
      <c r="C336" s="20" t="s">
        <v>254</v>
      </c>
      <c r="D336" s="188">
        <v>1142046</v>
      </c>
      <c r="E336" s="20" t="s">
        <v>1066</v>
      </c>
      <c r="F336" s="20">
        <v>673</v>
      </c>
    </row>
    <row r="337" spans="1:6" x14ac:dyDescent="0.2">
      <c r="A337" s="20" t="s">
        <v>2326</v>
      </c>
      <c r="B337" s="20" t="s">
        <v>2327</v>
      </c>
      <c r="C337" s="20" t="s">
        <v>254</v>
      </c>
      <c r="D337" s="188">
        <v>1142034</v>
      </c>
      <c r="E337" s="20" t="s">
        <v>2328</v>
      </c>
      <c r="F337" s="20">
        <v>676</v>
      </c>
    </row>
    <row r="338" spans="1:6" x14ac:dyDescent="0.2">
      <c r="A338" s="20" t="s">
        <v>2329</v>
      </c>
      <c r="B338" s="20" t="s">
        <v>2330</v>
      </c>
      <c r="C338" s="20" t="s">
        <v>254</v>
      </c>
      <c r="D338" s="188">
        <v>1126007</v>
      </c>
      <c r="E338" s="20" t="s">
        <v>203</v>
      </c>
      <c r="F338" s="20">
        <v>680</v>
      </c>
    </row>
    <row r="339" spans="1:6" x14ac:dyDescent="0.2">
      <c r="A339" s="20" t="s">
        <v>2331</v>
      </c>
      <c r="B339" s="20" t="s">
        <v>2332</v>
      </c>
      <c r="C339" s="20" t="s">
        <v>254</v>
      </c>
      <c r="D339" s="188">
        <v>1142022</v>
      </c>
      <c r="E339" s="20" t="s">
        <v>2333</v>
      </c>
      <c r="F339" s="20">
        <v>682</v>
      </c>
    </row>
    <row r="340" spans="1:6" x14ac:dyDescent="0.2">
      <c r="A340" s="20" t="s">
        <v>2334</v>
      </c>
      <c r="B340" s="20" t="s">
        <v>2335</v>
      </c>
      <c r="C340" s="20" t="s">
        <v>254</v>
      </c>
      <c r="D340" s="188">
        <v>1060001</v>
      </c>
      <c r="E340" s="20" t="s">
        <v>206</v>
      </c>
      <c r="F340" s="20">
        <v>684</v>
      </c>
    </row>
    <row r="341" spans="1:6" x14ac:dyDescent="0.2">
      <c r="A341" s="20" t="s">
        <v>2336</v>
      </c>
      <c r="B341" s="20" t="s">
        <v>1339</v>
      </c>
      <c r="C341" s="20" t="s">
        <v>254</v>
      </c>
      <c r="D341" s="188">
        <v>1142033</v>
      </c>
      <c r="E341" s="20" t="s">
        <v>1065</v>
      </c>
      <c r="F341" s="20">
        <v>687</v>
      </c>
    </row>
    <row r="342" spans="1:6" x14ac:dyDescent="0.2">
      <c r="A342" s="20" t="s">
        <v>2337</v>
      </c>
      <c r="B342" s="20" t="s">
        <v>2338</v>
      </c>
      <c r="C342" s="20" t="s">
        <v>254</v>
      </c>
      <c r="D342" s="188">
        <v>1134018</v>
      </c>
      <c r="E342" s="20" t="s">
        <v>255</v>
      </c>
      <c r="F342" s="20">
        <v>688</v>
      </c>
    </row>
    <row r="343" spans="1:6" x14ac:dyDescent="0.2">
      <c r="A343" s="20" t="s">
        <v>2339</v>
      </c>
      <c r="B343" s="20" t="s">
        <v>1338</v>
      </c>
      <c r="C343" s="20" t="s">
        <v>254</v>
      </c>
      <c r="D343" s="188">
        <v>1142014</v>
      </c>
      <c r="E343" s="20" t="s">
        <v>1067</v>
      </c>
      <c r="F343" s="20">
        <v>689</v>
      </c>
    </row>
    <row r="344" spans="1:6" x14ac:dyDescent="0.2">
      <c r="A344" s="20" t="s">
        <v>2340</v>
      </c>
      <c r="B344" s="20" t="s">
        <v>1225</v>
      </c>
      <c r="C344" s="20" t="s">
        <v>254</v>
      </c>
      <c r="D344" s="188">
        <v>1246004</v>
      </c>
      <c r="E344" s="20" t="s">
        <v>235</v>
      </c>
      <c r="F344" s="20">
        <v>691</v>
      </c>
    </row>
    <row r="345" spans="1:6" x14ac:dyDescent="0.2">
      <c r="A345" s="20" t="s">
        <v>2341</v>
      </c>
      <c r="B345" s="20" t="s">
        <v>2342</v>
      </c>
      <c r="C345" s="20" t="s">
        <v>254</v>
      </c>
      <c r="D345" s="188">
        <v>1142049</v>
      </c>
      <c r="E345" s="20" t="s">
        <v>2343</v>
      </c>
      <c r="F345" s="20">
        <v>693</v>
      </c>
    </row>
    <row r="346" spans="1:6" x14ac:dyDescent="0.2">
      <c r="A346" s="20" t="s">
        <v>2344</v>
      </c>
      <c r="B346" s="20" t="s">
        <v>1614</v>
      </c>
      <c r="C346" s="20" t="s">
        <v>254</v>
      </c>
      <c r="D346" s="188">
        <v>1142021</v>
      </c>
      <c r="E346" s="20" t="s">
        <v>1615</v>
      </c>
      <c r="F346" s="20">
        <v>694</v>
      </c>
    </row>
    <row r="347" spans="1:6" x14ac:dyDescent="0.2">
      <c r="A347" s="20" t="s">
        <v>2345</v>
      </c>
      <c r="B347" s="20" t="s">
        <v>1225</v>
      </c>
      <c r="C347" s="20" t="s">
        <v>254</v>
      </c>
      <c r="D347" s="188">
        <v>1246004</v>
      </c>
      <c r="E347" s="20" t="s">
        <v>235</v>
      </c>
      <c r="F347" s="20">
        <v>696</v>
      </c>
    </row>
    <row r="348" spans="1:6" x14ac:dyDescent="0.2">
      <c r="A348" s="20" t="s">
        <v>2346</v>
      </c>
      <c r="B348" s="20" t="s">
        <v>1337</v>
      </c>
      <c r="C348" s="20" t="s">
        <v>254</v>
      </c>
      <c r="D348" s="188">
        <v>1142055</v>
      </c>
      <c r="E348" s="20" t="s">
        <v>1616</v>
      </c>
      <c r="F348" s="20">
        <v>697</v>
      </c>
    </row>
    <row r="349" spans="1:6" x14ac:dyDescent="0.2">
      <c r="A349" s="20" t="s">
        <v>2347</v>
      </c>
      <c r="B349" s="20" t="s">
        <v>2335</v>
      </c>
      <c r="C349" s="20" t="s">
        <v>254</v>
      </c>
      <c r="D349" s="188">
        <v>1060001</v>
      </c>
      <c r="E349" s="20" t="s">
        <v>206</v>
      </c>
      <c r="F349" s="20">
        <v>700</v>
      </c>
    </row>
    <row r="350" spans="1:6" x14ac:dyDescent="0.2">
      <c r="A350" s="20" t="s">
        <v>2348</v>
      </c>
      <c r="B350" s="20" t="s">
        <v>2349</v>
      </c>
      <c r="C350" s="20" t="s">
        <v>254</v>
      </c>
      <c r="D350" s="188">
        <v>1197000</v>
      </c>
      <c r="E350" s="20" t="s">
        <v>210</v>
      </c>
      <c r="F350" s="20">
        <v>701</v>
      </c>
    </row>
    <row r="351" spans="1:6" x14ac:dyDescent="0.2">
      <c r="A351" s="20" t="s">
        <v>2350</v>
      </c>
      <c r="B351" s="20" t="s">
        <v>2327</v>
      </c>
      <c r="C351" s="20" t="s">
        <v>254</v>
      </c>
      <c r="D351" s="188">
        <v>1142034</v>
      </c>
      <c r="E351" s="20" t="s">
        <v>2328</v>
      </c>
      <c r="F351" s="20">
        <v>702</v>
      </c>
    </row>
    <row r="352" spans="1:6" x14ac:dyDescent="0.2">
      <c r="A352" s="20" t="s">
        <v>2351</v>
      </c>
      <c r="B352" s="20" t="s">
        <v>1338</v>
      </c>
      <c r="C352" s="20" t="s">
        <v>254</v>
      </c>
      <c r="D352" s="188">
        <v>1142014</v>
      </c>
      <c r="E352" s="20" t="s">
        <v>1067</v>
      </c>
      <c r="F352" s="20">
        <v>703</v>
      </c>
    </row>
    <row r="353" spans="1:6" x14ac:dyDescent="0.2">
      <c r="A353" s="20" t="s">
        <v>2352</v>
      </c>
      <c r="B353" s="20" t="s">
        <v>2332</v>
      </c>
      <c r="C353" s="20" t="s">
        <v>254</v>
      </c>
      <c r="D353" s="188">
        <v>1142022</v>
      </c>
      <c r="E353" s="20" t="s">
        <v>2333</v>
      </c>
      <c r="F353" s="20">
        <v>704</v>
      </c>
    </row>
    <row r="354" spans="1:6" x14ac:dyDescent="0.2">
      <c r="A354" s="20" t="s">
        <v>2353</v>
      </c>
      <c r="B354" s="20" t="s">
        <v>1617</v>
      </c>
      <c r="C354" s="20" t="s">
        <v>324</v>
      </c>
      <c r="D354" s="188">
        <v>1126018</v>
      </c>
      <c r="E354" s="20" t="s">
        <v>205</v>
      </c>
      <c r="F354" s="20">
        <v>564</v>
      </c>
    </row>
    <row r="355" spans="1:6" x14ac:dyDescent="0.2">
      <c r="A355" s="20" t="s">
        <v>2354</v>
      </c>
      <c r="B355" s="20" t="s">
        <v>1340</v>
      </c>
      <c r="C355" s="20" t="s">
        <v>324</v>
      </c>
      <c r="D355" s="188">
        <v>1246007</v>
      </c>
      <c r="E355" s="20" t="s">
        <v>325</v>
      </c>
      <c r="F355" s="20">
        <v>566</v>
      </c>
    </row>
    <row r="356" spans="1:6" x14ac:dyDescent="0.2">
      <c r="A356" s="20" t="s">
        <v>2355</v>
      </c>
      <c r="B356" s="20" t="s">
        <v>2356</v>
      </c>
      <c r="C356" s="20" t="s">
        <v>324</v>
      </c>
      <c r="D356" s="188">
        <v>1274032</v>
      </c>
      <c r="E356" s="20" t="s">
        <v>230</v>
      </c>
      <c r="F356" s="20">
        <v>567</v>
      </c>
    </row>
    <row r="357" spans="1:6" x14ac:dyDescent="0.2">
      <c r="A357" s="20" t="s">
        <v>2357</v>
      </c>
      <c r="B357" s="20" t="s">
        <v>1341</v>
      </c>
      <c r="C357" s="20" t="s">
        <v>324</v>
      </c>
      <c r="D357" s="188">
        <v>1092074</v>
      </c>
      <c r="E357" s="20" t="s">
        <v>236</v>
      </c>
      <c r="F357" s="20">
        <v>568</v>
      </c>
    </row>
    <row r="358" spans="1:6" x14ac:dyDescent="0.2">
      <c r="A358" s="20" t="s">
        <v>2358</v>
      </c>
      <c r="B358" s="20" t="s">
        <v>1618</v>
      </c>
      <c r="C358" s="20" t="s">
        <v>324</v>
      </c>
      <c r="D358" s="188">
        <v>1155011</v>
      </c>
      <c r="E358" s="20" t="s">
        <v>1619</v>
      </c>
      <c r="F358" s="20">
        <v>573</v>
      </c>
    </row>
    <row r="359" spans="1:6" x14ac:dyDescent="0.2">
      <c r="A359" s="20" t="s">
        <v>2359</v>
      </c>
      <c r="B359" s="20" t="s">
        <v>1342</v>
      </c>
      <c r="C359" s="20" t="s">
        <v>324</v>
      </c>
      <c r="D359" s="188">
        <v>1155002</v>
      </c>
      <c r="E359" s="20" t="s">
        <v>1068</v>
      </c>
      <c r="F359" s="20">
        <v>581</v>
      </c>
    </row>
    <row r="360" spans="1:6" x14ac:dyDescent="0.2">
      <c r="A360" s="20" t="s">
        <v>2360</v>
      </c>
      <c r="B360" s="20" t="s">
        <v>1620</v>
      </c>
      <c r="C360" s="20" t="s">
        <v>324</v>
      </c>
      <c r="D360" s="188">
        <v>1155016</v>
      </c>
      <c r="E360" s="20" t="s">
        <v>1621</v>
      </c>
      <c r="F360" s="20">
        <v>593</v>
      </c>
    </row>
    <row r="361" spans="1:6" x14ac:dyDescent="0.2">
      <c r="A361" s="20" t="s">
        <v>2361</v>
      </c>
      <c r="B361" s="20" t="s">
        <v>2362</v>
      </c>
      <c r="C361" s="20" t="s">
        <v>324</v>
      </c>
      <c r="D361" s="188">
        <v>1155044</v>
      </c>
      <c r="E361" s="20" t="s">
        <v>2363</v>
      </c>
      <c r="F361" s="20">
        <v>598</v>
      </c>
    </row>
    <row r="362" spans="1:6" x14ac:dyDescent="0.2">
      <c r="A362" s="20" t="s">
        <v>2364</v>
      </c>
      <c r="B362" s="20" t="s">
        <v>2362</v>
      </c>
      <c r="C362" s="20" t="s">
        <v>324</v>
      </c>
      <c r="D362" s="188">
        <v>1155044</v>
      </c>
      <c r="E362" s="20" t="s">
        <v>2363</v>
      </c>
      <c r="F362" s="20">
        <v>599</v>
      </c>
    </row>
    <row r="363" spans="1:6" x14ac:dyDescent="0.2">
      <c r="A363" s="20" t="s">
        <v>2365</v>
      </c>
      <c r="B363" s="20" t="s">
        <v>1340</v>
      </c>
      <c r="C363" s="20" t="s">
        <v>324</v>
      </c>
      <c r="D363" s="188">
        <v>1246007</v>
      </c>
      <c r="E363" s="20" t="s">
        <v>325</v>
      </c>
      <c r="F363" s="20">
        <v>600</v>
      </c>
    </row>
    <row r="364" spans="1:6" x14ac:dyDescent="0.2">
      <c r="A364" s="20" t="s">
        <v>2366</v>
      </c>
      <c r="B364" s="20" t="s">
        <v>1622</v>
      </c>
      <c r="C364" s="20" t="s">
        <v>1082</v>
      </c>
      <c r="D364" s="188">
        <v>1271031</v>
      </c>
      <c r="E364" s="20" t="s">
        <v>211</v>
      </c>
      <c r="F364" s="20">
        <v>234</v>
      </c>
    </row>
    <row r="365" spans="1:6" x14ac:dyDescent="0.2">
      <c r="A365" s="20" t="s">
        <v>2367</v>
      </c>
      <c r="B365" s="20" t="s">
        <v>2368</v>
      </c>
      <c r="C365" s="20" t="s">
        <v>1082</v>
      </c>
      <c r="D365" s="188">
        <v>1274036</v>
      </c>
      <c r="E365" s="20" t="s">
        <v>275</v>
      </c>
      <c r="F365" s="20">
        <v>235</v>
      </c>
    </row>
    <row r="366" spans="1:6" x14ac:dyDescent="0.2">
      <c r="A366" s="20" t="s">
        <v>2369</v>
      </c>
      <c r="B366" s="20" t="s">
        <v>2370</v>
      </c>
      <c r="C366" s="20" t="s">
        <v>1082</v>
      </c>
      <c r="D366" s="188">
        <v>1092047</v>
      </c>
      <c r="E366" s="20" t="s">
        <v>223</v>
      </c>
      <c r="F366" s="20">
        <v>236</v>
      </c>
    </row>
    <row r="367" spans="1:6" x14ac:dyDescent="0.2">
      <c r="A367" s="20" t="s">
        <v>2371</v>
      </c>
      <c r="B367" s="20" t="s">
        <v>2372</v>
      </c>
      <c r="C367" s="20" t="s">
        <v>1082</v>
      </c>
      <c r="D367" s="188">
        <v>1153022</v>
      </c>
      <c r="E367" s="20" t="s">
        <v>2373</v>
      </c>
      <c r="F367" s="20">
        <v>237</v>
      </c>
    </row>
    <row r="368" spans="1:6" x14ac:dyDescent="0.2">
      <c r="A368" s="20" t="s">
        <v>2374</v>
      </c>
      <c r="B368" s="20" t="s">
        <v>1343</v>
      </c>
      <c r="C368" s="20" t="s">
        <v>1082</v>
      </c>
      <c r="D368" s="188">
        <v>1153000</v>
      </c>
      <c r="E368" s="20" t="s">
        <v>1192</v>
      </c>
      <c r="F368" s="20">
        <v>238</v>
      </c>
    </row>
    <row r="369" spans="1:6" x14ac:dyDescent="0.2">
      <c r="A369" s="20" t="s">
        <v>2375</v>
      </c>
      <c r="B369" s="20" t="s">
        <v>1348</v>
      </c>
      <c r="C369" s="20" t="s">
        <v>333</v>
      </c>
      <c r="D369" s="188">
        <v>1154015</v>
      </c>
      <c r="E369" s="20" t="s">
        <v>1624</v>
      </c>
      <c r="F369" s="20">
        <v>119</v>
      </c>
    </row>
    <row r="370" spans="1:6" x14ac:dyDescent="0.2">
      <c r="A370" s="20" t="s">
        <v>2376</v>
      </c>
      <c r="B370" s="20" t="s">
        <v>1346</v>
      </c>
      <c r="C370" s="20" t="s">
        <v>333</v>
      </c>
      <c r="D370" s="188">
        <v>1126026</v>
      </c>
      <c r="E370" s="20" t="s">
        <v>334</v>
      </c>
      <c r="F370" s="20">
        <v>120</v>
      </c>
    </row>
    <row r="371" spans="1:6" x14ac:dyDescent="0.2">
      <c r="A371" s="20" t="s">
        <v>2377</v>
      </c>
      <c r="B371" s="20" t="s">
        <v>1345</v>
      </c>
      <c r="C371" s="20" t="s">
        <v>333</v>
      </c>
      <c r="D371" s="188">
        <v>1081049</v>
      </c>
      <c r="E371" s="20" t="s">
        <v>238</v>
      </c>
      <c r="F371" s="20">
        <v>125</v>
      </c>
    </row>
    <row r="372" spans="1:6" x14ac:dyDescent="0.2">
      <c r="A372" s="20" t="s">
        <v>2378</v>
      </c>
      <c r="B372" s="20" t="s">
        <v>1344</v>
      </c>
      <c r="C372" s="20" t="s">
        <v>333</v>
      </c>
      <c r="D372" s="188">
        <v>1197000</v>
      </c>
      <c r="E372" s="20" t="s">
        <v>210</v>
      </c>
      <c r="F372" s="20">
        <v>127</v>
      </c>
    </row>
    <row r="373" spans="1:6" x14ac:dyDescent="0.2">
      <c r="A373" s="20" t="s">
        <v>2379</v>
      </c>
      <c r="B373" s="20" t="s">
        <v>1347</v>
      </c>
      <c r="C373" s="20" t="s">
        <v>333</v>
      </c>
      <c r="D373" s="188">
        <v>1274001</v>
      </c>
      <c r="E373" s="20" t="s">
        <v>1505</v>
      </c>
      <c r="F373" s="20">
        <v>128</v>
      </c>
    </row>
    <row r="374" spans="1:6" x14ac:dyDescent="0.2">
      <c r="A374" s="20" t="s">
        <v>2380</v>
      </c>
      <c r="B374" s="20" t="s">
        <v>2381</v>
      </c>
      <c r="C374" s="20" t="s">
        <v>333</v>
      </c>
      <c r="D374" s="188">
        <v>1126018</v>
      </c>
      <c r="E374" s="20" t="s">
        <v>205</v>
      </c>
      <c r="F374" s="20">
        <v>129</v>
      </c>
    </row>
    <row r="375" spans="1:6" x14ac:dyDescent="0.2">
      <c r="A375" s="20" t="s">
        <v>2382</v>
      </c>
      <c r="B375" s="20" t="s">
        <v>2383</v>
      </c>
      <c r="C375" s="20" t="s">
        <v>336</v>
      </c>
      <c r="D375" s="188">
        <v>1179007</v>
      </c>
      <c r="E375" s="20" t="s">
        <v>2384</v>
      </c>
      <c r="F375" s="20">
        <v>89</v>
      </c>
    </row>
    <row r="376" spans="1:6" x14ac:dyDescent="0.2">
      <c r="A376" s="20" t="s">
        <v>2385</v>
      </c>
      <c r="B376" s="20" t="s">
        <v>1625</v>
      </c>
      <c r="C376" s="20" t="s">
        <v>336</v>
      </c>
      <c r="D376" s="188">
        <v>1179010</v>
      </c>
      <c r="E376" s="20" t="s">
        <v>1626</v>
      </c>
      <c r="F376" s="20">
        <v>91</v>
      </c>
    </row>
    <row r="377" spans="1:6" x14ac:dyDescent="0.2">
      <c r="A377" s="20" t="s">
        <v>2386</v>
      </c>
      <c r="B377" s="20" t="s">
        <v>2387</v>
      </c>
      <c r="C377" s="20" t="s">
        <v>281</v>
      </c>
      <c r="D377" s="188">
        <v>1173029</v>
      </c>
      <c r="E377" s="20" t="s">
        <v>2388</v>
      </c>
      <c r="F377" s="20">
        <v>194</v>
      </c>
    </row>
    <row r="378" spans="1:6" x14ac:dyDescent="0.2">
      <c r="A378" s="20" t="s">
        <v>2389</v>
      </c>
      <c r="B378" s="20" t="s">
        <v>2390</v>
      </c>
      <c r="C378" s="20" t="s">
        <v>281</v>
      </c>
      <c r="D378" s="188">
        <v>1173035</v>
      </c>
      <c r="E378" s="20" t="s">
        <v>2391</v>
      </c>
      <c r="F378" s="20">
        <v>196</v>
      </c>
    </row>
    <row r="379" spans="1:6" x14ac:dyDescent="0.2">
      <c r="A379" s="20" t="s">
        <v>2392</v>
      </c>
      <c r="B379" s="20" t="s">
        <v>1627</v>
      </c>
      <c r="C379" s="20" t="s">
        <v>281</v>
      </c>
      <c r="D379" s="188">
        <v>1173016</v>
      </c>
      <c r="E379" s="20" t="s">
        <v>1628</v>
      </c>
      <c r="F379" s="20">
        <v>197</v>
      </c>
    </row>
    <row r="380" spans="1:6" x14ac:dyDescent="0.2">
      <c r="A380" s="20" t="s">
        <v>2393</v>
      </c>
      <c r="B380" s="20" t="s">
        <v>2394</v>
      </c>
      <c r="C380" s="20" t="s">
        <v>281</v>
      </c>
      <c r="D380" s="188">
        <v>1173040</v>
      </c>
      <c r="E380" s="20" t="s">
        <v>2395</v>
      </c>
      <c r="F380" s="20">
        <v>208</v>
      </c>
    </row>
    <row r="381" spans="1:6" x14ac:dyDescent="0.2">
      <c r="A381" s="20" t="s">
        <v>2396</v>
      </c>
      <c r="B381" s="20" t="s">
        <v>2397</v>
      </c>
      <c r="C381" s="20" t="s">
        <v>281</v>
      </c>
      <c r="D381" s="188">
        <v>1173041</v>
      </c>
      <c r="E381" s="20" t="s">
        <v>2398</v>
      </c>
      <c r="F381" s="20">
        <v>216</v>
      </c>
    </row>
    <row r="382" spans="1:6" x14ac:dyDescent="0.2">
      <c r="A382" s="20" t="s">
        <v>2399</v>
      </c>
      <c r="B382" s="20" t="s">
        <v>2400</v>
      </c>
      <c r="C382" s="20" t="s">
        <v>281</v>
      </c>
      <c r="D382" s="188">
        <v>1173023</v>
      </c>
      <c r="E382" s="20" t="s">
        <v>2401</v>
      </c>
      <c r="F382" s="20">
        <v>219</v>
      </c>
    </row>
    <row r="383" spans="1:6" x14ac:dyDescent="0.2">
      <c r="A383" s="20" t="s">
        <v>2402</v>
      </c>
      <c r="B383" s="20" t="s">
        <v>1629</v>
      </c>
      <c r="C383" s="20" t="s">
        <v>281</v>
      </c>
      <c r="D383" s="188">
        <v>1173045</v>
      </c>
      <c r="E383" s="20" t="s">
        <v>1630</v>
      </c>
      <c r="F383" s="20">
        <v>221</v>
      </c>
    </row>
    <row r="384" spans="1:6" x14ac:dyDescent="0.2">
      <c r="A384" s="20" t="s">
        <v>2403</v>
      </c>
      <c r="B384" s="20" t="s">
        <v>2404</v>
      </c>
      <c r="C384" s="20" t="s">
        <v>281</v>
      </c>
      <c r="D384" s="188">
        <v>1173032</v>
      </c>
      <c r="E384" s="20" t="s">
        <v>2405</v>
      </c>
      <c r="F384" s="20">
        <v>222</v>
      </c>
    </row>
    <row r="385" spans="1:6" x14ac:dyDescent="0.2">
      <c r="A385" s="20" t="s">
        <v>2406</v>
      </c>
      <c r="B385" s="20" t="s">
        <v>2407</v>
      </c>
      <c r="C385" s="20" t="s">
        <v>281</v>
      </c>
      <c r="D385" s="188">
        <v>1173053</v>
      </c>
      <c r="E385" s="20" t="s">
        <v>2408</v>
      </c>
      <c r="F385" s="20">
        <v>223</v>
      </c>
    </row>
    <row r="386" spans="1:6" x14ac:dyDescent="0.2">
      <c r="A386" s="20" t="s">
        <v>2409</v>
      </c>
      <c r="B386" s="20" t="s">
        <v>1632</v>
      </c>
      <c r="C386" s="20" t="s">
        <v>281</v>
      </c>
      <c r="D386" s="188">
        <v>1274001</v>
      </c>
      <c r="E386" s="20" t="s">
        <v>1505</v>
      </c>
      <c r="F386" s="20">
        <v>225</v>
      </c>
    </row>
    <row r="387" spans="1:6" x14ac:dyDescent="0.2">
      <c r="A387" s="20" t="s">
        <v>2410</v>
      </c>
      <c r="B387" s="20" t="s">
        <v>2411</v>
      </c>
      <c r="C387" s="20" t="s">
        <v>267</v>
      </c>
      <c r="D387" s="188">
        <v>1174020</v>
      </c>
      <c r="E387" s="20" t="s">
        <v>2412</v>
      </c>
      <c r="F387" s="20">
        <v>109</v>
      </c>
    </row>
    <row r="388" spans="1:6" x14ac:dyDescent="0.2">
      <c r="A388" s="20" t="s">
        <v>2413</v>
      </c>
      <c r="B388" s="20" t="s">
        <v>1351</v>
      </c>
      <c r="C388" s="20" t="s">
        <v>267</v>
      </c>
      <c r="D388" s="188">
        <v>1174010</v>
      </c>
      <c r="E388" s="20" t="s">
        <v>1070</v>
      </c>
      <c r="F388" s="20">
        <v>111</v>
      </c>
    </row>
    <row r="389" spans="1:6" x14ac:dyDescent="0.2">
      <c r="A389" s="20" t="s">
        <v>2414</v>
      </c>
      <c r="B389" s="20" t="s">
        <v>2415</v>
      </c>
      <c r="C389" s="20" t="s">
        <v>267</v>
      </c>
      <c r="D389" s="188">
        <v>1174018</v>
      </c>
      <c r="E389" s="20" t="s">
        <v>2416</v>
      </c>
      <c r="F389" s="20">
        <v>112</v>
      </c>
    </row>
    <row r="390" spans="1:6" x14ac:dyDescent="0.2">
      <c r="A390" s="20" t="s">
        <v>2417</v>
      </c>
      <c r="B390" s="20" t="s">
        <v>2418</v>
      </c>
      <c r="C390" s="20" t="s">
        <v>267</v>
      </c>
      <c r="D390" s="188">
        <v>1174019</v>
      </c>
      <c r="E390" s="20" t="s">
        <v>2419</v>
      </c>
      <c r="F390" s="20">
        <v>115</v>
      </c>
    </row>
    <row r="391" spans="1:6" x14ac:dyDescent="0.2">
      <c r="A391" s="20" t="s">
        <v>2420</v>
      </c>
      <c r="B391" s="20" t="s">
        <v>1349</v>
      </c>
      <c r="C391" s="20" t="s">
        <v>267</v>
      </c>
      <c r="D391" s="188">
        <v>1174014</v>
      </c>
      <c r="E391" s="20" t="s">
        <v>2421</v>
      </c>
      <c r="F391" s="20">
        <v>116</v>
      </c>
    </row>
    <row r="392" spans="1:6" x14ac:dyDescent="0.2">
      <c r="A392" s="20" t="s">
        <v>2422</v>
      </c>
      <c r="B392" s="20" t="s">
        <v>1350</v>
      </c>
      <c r="C392" s="20" t="s">
        <v>267</v>
      </c>
      <c r="D392" s="188">
        <v>1174008</v>
      </c>
      <c r="E392" s="20" t="s">
        <v>1194</v>
      </c>
      <c r="F392" s="20">
        <v>119</v>
      </c>
    </row>
    <row r="393" spans="1:6" x14ac:dyDescent="0.2">
      <c r="A393" s="20" t="s">
        <v>2423</v>
      </c>
      <c r="B393" s="20" t="s">
        <v>2424</v>
      </c>
      <c r="C393" s="20" t="s">
        <v>267</v>
      </c>
      <c r="D393" s="188">
        <v>1197000</v>
      </c>
      <c r="E393" s="20" t="s">
        <v>210</v>
      </c>
      <c r="F393" s="20">
        <v>122</v>
      </c>
    </row>
    <row r="394" spans="1:6" x14ac:dyDescent="0.2">
      <c r="A394" s="20" t="s">
        <v>2425</v>
      </c>
      <c r="B394" s="20" t="s">
        <v>2418</v>
      </c>
      <c r="C394" s="20" t="s">
        <v>267</v>
      </c>
      <c r="D394" s="188">
        <v>1174019</v>
      </c>
      <c r="E394" s="20" t="s">
        <v>2419</v>
      </c>
      <c r="F394" s="20">
        <v>127</v>
      </c>
    </row>
    <row r="395" spans="1:6" x14ac:dyDescent="0.2">
      <c r="A395" s="20" t="s">
        <v>2426</v>
      </c>
      <c r="B395" s="20" t="s">
        <v>2427</v>
      </c>
      <c r="C395" s="20" t="s">
        <v>267</v>
      </c>
      <c r="D395" s="188">
        <v>1174022</v>
      </c>
      <c r="E395" s="20" t="s">
        <v>2428</v>
      </c>
      <c r="F395" s="20">
        <v>129</v>
      </c>
    </row>
    <row r="396" spans="1:6" x14ac:dyDescent="0.2">
      <c r="A396" s="20" t="s">
        <v>2429</v>
      </c>
      <c r="B396" s="20" t="s">
        <v>2430</v>
      </c>
      <c r="C396" s="20" t="s">
        <v>2431</v>
      </c>
      <c r="D396" s="188">
        <v>1126007</v>
      </c>
      <c r="E396" s="20" t="s">
        <v>203</v>
      </c>
      <c r="F396" s="20">
        <v>2</v>
      </c>
    </row>
    <row r="397" spans="1:6" x14ac:dyDescent="0.2">
      <c r="A397" s="20" t="s">
        <v>2432</v>
      </c>
      <c r="B397" s="20" t="s">
        <v>1354</v>
      </c>
      <c r="C397" s="20" t="s">
        <v>288</v>
      </c>
      <c r="D397" s="188">
        <v>1134013</v>
      </c>
      <c r="E397" s="20" t="s">
        <v>1196</v>
      </c>
      <c r="F397" s="20">
        <v>268</v>
      </c>
    </row>
    <row r="398" spans="1:6" x14ac:dyDescent="0.2">
      <c r="A398" s="20" t="s">
        <v>2433</v>
      </c>
      <c r="B398" s="20" t="s">
        <v>1352</v>
      </c>
      <c r="C398" s="20" t="s">
        <v>288</v>
      </c>
      <c r="D398" s="188">
        <v>1182009</v>
      </c>
      <c r="E398" s="20" t="s">
        <v>1637</v>
      </c>
      <c r="F398" s="20">
        <v>274</v>
      </c>
    </row>
    <row r="399" spans="1:6" x14ac:dyDescent="0.2">
      <c r="A399" s="20" t="s">
        <v>2434</v>
      </c>
      <c r="B399" s="20" t="s">
        <v>1353</v>
      </c>
      <c r="C399" s="20" t="s">
        <v>288</v>
      </c>
      <c r="D399" s="188">
        <v>1182007</v>
      </c>
      <c r="E399" s="20" t="s">
        <v>1195</v>
      </c>
      <c r="F399" s="20">
        <v>275</v>
      </c>
    </row>
    <row r="400" spans="1:6" x14ac:dyDescent="0.2">
      <c r="A400" s="20" t="s">
        <v>2435</v>
      </c>
      <c r="B400" s="20" t="s">
        <v>2436</v>
      </c>
      <c r="C400" s="20" t="s">
        <v>288</v>
      </c>
      <c r="D400" s="188">
        <v>1092076</v>
      </c>
      <c r="E400" s="20" t="s">
        <v>1686</v>
      </c>
      <c r="F400" s="20">
        <v>283</v>
      </c>
    </row>
    <row r="401" spans="1:6" x14ac:dyDescent="0.2">
      <c r="A401" s="20" t="s">
        <v>2437</v>
      </c>
      <c r="B401" s="20" t="s">
        <v>1638</v>
      </c>
      <c r="C401" s="20" t="s">
        <v>262</v>
      </c>
      <c r="D401" s="188">
        <v>1180002</v>
      </c>
      <c r="E401" s="20" t="s">
        <v>1639</v>
      </c>
      <c r="F401" s="20">
        <v>106</v>
      </c>
    </row>
    <row r="402" spans="1:6" x14ac:dyDescent="0.2">
      <c r="A402" s="20" t="s">
        <v>2438</v>
      </c>
      <c r="B402" s="20" t="s">
        <v>2439</v>
      </c>
      <c r="C402" s="20" t="s">
        <v>262</v>
      </c>
      <c r="D402" s="188">
        <v>1180038</v>
      </c>
      <c r="E402" s="20" t="s">
        <v>2440</v>
      </c>
      <c r="F402" s="20">
        <v>108</v>
      </c>
    </row>
    <row r="403" spans="1:6" x14ac:dyDescent="0.2">
      <c r="A403" s="20" t="s">
        <v>2441</v>
      </c>
      <c r="B403" s="20" t="s">
        <v>2442</v>
      </c>
      <c r="C403" s="20" t="s">
        <v>262</v>
      </c>
      <c r="D403" s="188">
        <v>1180040</v>
      </c>
      <c r="E403" s="20" t="s">
        <v>2443</v>
      </c>
      <c r="F403" s="20">
        <v>110</v>
      </c>
    </row>
    <row r="404" spans="1:6" x14ac:dyDescent="0.2">
      <c r="A404" s="20" t="s">
        <v>2444</v>
      </c>
      <c r="B404" s="20" t="s">
        <v>2445</v>
      </c>
      <c r="C404" s="20" t="s">
        <v>262</v>
      </c>
      <c r="D404" s="188">
        <v>1180017</v>
      </c>
      <c r="E404" s="20" t="s">
        <v>2446</v>
      </c>
      <c r="F404" s="20">
        <v>111</v>
      </c>
    </row>
    <row r="405" spans="1:6" x14ac:dyDescent="0.2">
      <c r="A405" s="20" t="s">
        <v>2447</v>
      </c>
      <c r="B405" s="20" t="s">
        <v>2448</v>
      </c>
      <c r="C405" s="20" t="s">
        <v>262</v>
      </c>
      <c r="D405" s="188">
        <v>1126067</v>
      </c>
      <c r="E405" s="20" t="s">
        <v>2449</v>
      </c>
      <c r="F405" s="20">
        <v>112</v>
      </c>
    </row>
    <row r="406" spans="1:6" x14ac:dyDescent="0.2">
      <c r="A406" s="20" t="s">
        <v>2450</v>
      </c>
      <c r="B406" s="20" t="s">
        <v>2451</v>
      </c>
      <c r="C406" s="20" t="s">
        <v>262</v>
      </c>
      <c r="D406" s="188">
        <v>1180042</v>
      </c>
      <c r="E406" s="20" t="s">
        <v>2452</v>
      </c>
      <c r="F406" s="20">
        <v>113</v>
      </c>
    </row>
    <row r="407" spans="1:6" x14ac:dyDescent="0.2">
      <c r="A407" s="20" t="s">
        <v>2453</v>
      </c>
      <c r="B407" s="20" t="s">
        <v>2454</v>
      </c>
      <c r="C407" s="20" t="s">
        <v>262</v>
      </c>
      <c r="D407" s="188">
        <v>1238028</v>
      </c>
      <c r="E407" s="20" t="s">
        <v>2455</v>
      </c>
      <c r="F407" s="20">
        <v>114</v>
      </c>
    </row>
    <row r="408" spans="1:6" x14ac:dyDescent="0.2">
      <c r="A408" s="20" t="s">
        <v>2456</v>
      </c>
      <c r="B408" s="20" t="s">
        <v>2457</v>
      </c>
      <c r="C408" s="20" t="s">
        <v>262</v>
      </c>
      <c r="D408" s="188">
        <v>1180043</v>
      </c>
      <c r="E408" s="20" t="s">
        <v>2458</v>
      </c>
      <c r="F408" s="20">
        <v>115</v>
      </c>
    </row>
    <row r="409" spans="1:6" x14ac:dyDescent="0.2">
      <c r="A409" s="20" t="s">
        <v>2459</v>
      </c>
      <c r="B409" s="20" t="s">
        <v>2460</v>
      </c>
      <c r="C409" s="20" t="s">
        <v>262</v>
      </c>
      <c r="D409" s="188">
        <v>1126013</v>
      </c>
      <c r="E409" s="20" t="s">
        <v>2024</v>
      </c>
      <c r="F409" s="20">
        <v>117</v>
      </c>
    </row>
    <row r="410" spans="1:6" x14ac:dyDescent="0.2">
      <c r="A410" s="20" t="s">
        <v>2461</v>
      </c>
      <c r="B410" s="20" t="s">
        <v>2462</v>
      </c>
      <c r="C410" s="20" t="s">
        <v>262</v>
      </c>
      <c r="D410" s="188">
        <v>1180031</v>
      </c>
      <c r="E410" s="20" t="s">
        <v>2463</v>
      </c>
      <c r="F410" s="20">
        <v>118</v>
      </c>
    </row>
    <row r="411" spans="1:6" x14ac:dyDescent="0.2">
      <c r="A411" s="20" t="s">
        <v>2464</v>
      </c>
      <c r="B411" s="20" t="s">
        <v>2465</v>
      </c>
      <c r="C411" s="20" t="s">
        <v>262</v>
      </c>
      <c r="D411" s="188">
        <v>1081038</v>
      </c>
      <c r="E411" s="20" t="s">
        <v>2466</v>
      </c>
      <c r="F411" s="20">
        <v>119</v>
      </c>
    </row>
    <row r="412" spans="1:6" x14ac:dyDescent="0.2">
      <c r="A412" s="20" t="s">
        <v>2467</v>
      </c>
      <c r="B412" s="20" t="s">
        <v>2468</v>
      </c>
      <c r="C412" s="20" t="s">
        <v>262</v>
      </c>
      <c r="D412" s="188">
        <v>1180046</v>
      </c>
      <c r="E412" s="20" t="s">
        <v>2469</v>
      </c>
      <c r="F412" s="20">
        <v>122</v>
      </c>
    </row>
    <row r="413" spans="1:6" x14ac:dyDescent="0.2">
      <c r="A413" s="20" t="s">
        <v>2470</v>
      </c>
      <c r="B413" s="20" t="s">
        <v>2471</v>
      </c>
      <c r="C413" s="20" t="s">
        <v>262</v>
      </c>
      <c r="D413" s="188">
        <v>1180047</v>
      </c>
      <c r="E413" s="20" t="s">
        <v>2472</v>
      </c>
      <c r="F413" s="20">
        <v>124</v>
      </c>
    </row>
    <row r="414" spans="1:6" x14ac:dyDescent="0.2">
      <c r="A414" s="20" t="s">
        <v>2473</v>
      </c>
      <c r="B414" s="20" t="s">
        <v>1355</v>
      </c>
      <c r="C414" s="20" t="s">
        <v>337</v>
      </c>
      <c r="D414" s="188">
        <v>1246004</v>
      </c>
      <c r="E414" s="20" t="s">
        <v>235</v>
      </c>
      <c r="F414" s="20">
        <v>163</v>
      </c>
    </row>
    <row r="415" spans="1:6" x14ac:dyDescent="0.2">
      <c r="A415" s="20" t="s">
        <v>2474</v>
      </c>
      <c r="B415" s="20" t="s">
        <v>1356</v>
      </c>
      <c r="C415" s="20" t="s">
        <v>337</v>
      </c>
      <c r="D415" s="188">
        <v>1171020</v>
      </c>
      <c r="E415" s="20" t="s">
        <v>1071</v>
      </c>
      <c r="F415" s="20">
        <v>171</v>
      </c>
    </row>
    <row r="416" spans="1:6" x14ac:dyDescent="0.2">
      <c r="A416" s="20" t="s">
        <v>2475</v>
      </c>
      <c r="B416" s="20" t="s">
        <v>1643</v>
      </c>
      <c r="C416" s="20" t="s">
        <v>337</v>
      </c>
      <c r="D416" s="188">
        <v>1171001</v>
      </c>
      <c r="E416" s="20" t="s">
        <v>1644</v>
      </c>
      <c r="F416" s="20">
        <v>172</v>
      </c>
    </row>
    <row r="417" spans="1:6" x14ac:dyDescent="0.2">
      <c r="A417" s="20" t="s">
        <v>2476</v>
      </c>
      <c r="B417" s="20" t="s">
        <v>1640</v>
      </c>
      <c r="C417" s="20" t="s">
        <v>337</v>
      </c>
      <c r="D417" s="188">
        <v>1171000</v>
      </c>
      <c r="E417" s="20" t="s">
        <v>1641</v>
      </c>
      <c r="F417" s="20">
        <v>174</v>
      </c>
    </row>
    <row r="418" spans="1:6" x14ac:dyDescent="0.2">
      <c r="A418" s="20" t="s">
        <v>2477</v>
      </c>
      <c r="B418" s="20" t="s">
        <v>2478</v>
      </c>
      <c r="C418" s="20" t="s">
        <v>337</v>
      </c>
      <c r="D418" s="188" t="s">
        <v>2479</v>
      </c>
      <c r="E418" s="20" t="s">
        <v>2480</v>
      </c>
      <c r="F418" s="20">
        <v>178</v>
      </c>
    </row>
    <row r="419" spans="1:6" x14ac:dyDescent="0.2">
      <c r="A419" s="20" t="s">
        <v>2481</v>
      </c>
      <c r="B419" s="20" t="s">
        <v>2482</v>
      </c>
      <c r="C419" s="20" t="s">
        <v>263</v>
      </c>
      <c r="D419" s="188">
        <v>1094002</v>
      </c>
      <c r="E419" s="20" t="s">
        <v>2483</v>
      </c>
      <c r="F419" s="20">
        <v>102</v>
      </c>
    </row>
    <row r="420" spans="1:6" x14ac:dyDescent="0.2">
      <c r="A420" s="20" t="s">
        <v>2484</v>
      </c>
      <c r="B420" s="20" t="s">
        <v>2485</v>
      </c>
      <c r="C420" s="20" t="s">
        <v>263</v>
      </c>
      <c r="D420" s="188">
        <v>1092047</v>
      </c>
      <c r="E420" s="20" t="s">
        <v>223</v>
      </c>
      <c r="F420" s="20">
        <v>105</v>
      </c>
    </row>
    <row r="421" spans="1:6" x14ac:dyDescent="0.2">
      <c r="A421" s="20" t="s">
        <v>2486</v>
      </c>
      <c r="B421" s="20" t="s">
        <v>2487</v>
      </c>
      <c r="C421" s="20" t="s">
        <v>263</v>
      </c>
      <c r="D421" s="188">
        <v>1176007</v>
      </c>
      <c r="E421" s="20" t="s">
        <v>2488</v>
      </c>
      <c r="F421" s="20">
        <v>106</v>
      </c>
    </row>
    <row r="422" spans="1:6" x14ac:dyDescent="0.2">
      <c r="A422" s="20" t="s">
        <v>2489</v>
      </c>
      <c r="B422" s="20" t="s">
        <v>2490</v>
      </c>
      <c r="C422" s="20" t="s">
        <v>263</v>
      </c>
      <c r="D422" s="188" t="s">
        <v>2491</v>
      </c>
      <c r="E422" s="20" t="s">
        <v>2492</v>
      </c>
      <c r="F422" s="20">
        <v>111</v>
      </c>
    </row>
    <row r="423" spans="1:6" x14ac:dyDescent="0.2">
      <c r="A423" s="20" t="s">
        <v>2493</v>
      </c>
      <c r="B423" s="20" t="s">
        <v>1647</v>
      </c>
      <c r="C423" s="20" t="s">
        <v>289</v>
      </c>
      <c r="D423" s="188">
        <v>1175019</v>
      </c>
      <c r="E423" s="20" t="s">
        <v>1648</v>
      </c>
      <c r="F423" s="20">
        <v>173</v>
      </c>
    </row>
    <row r="424" spans="1:6" x14ac:dyDescent="0.2">
      <c r="A424" s="20" t="s">
        <v>2494</v>
      </c>
      <c r="B424" s="20" t="s">
        <v>1651</v>
      </c>
      <c r="C424" s="20" t="s">
        <v>289</v>
      </c>
      <c r="D424" s="188">
        <v>1175027</v>
      </c>
      <c r="E424" s="20" t="s">
        <v>1652</v>
      </c>
      <c r="F424" s="20">
        <v>175</v>
      </c>
    </row>
    <row r="425" spans="1:6" x14ac:dyDescent="0.2">
      <c r="A425" s="20" t="s">
        <v>2495</v>
      </c>
      <c r="B425" s="20" t="s">
        <v>1645</v>
      </c>
      <c r="C425" s="20" t="s">
        <v>289</v>
      </c>
      <c r="D425" s="188">
        <v>1175017</v>
      </c>
      <c r="E425" s="20" t="s">
        <v>1646</v>
      </c>
      <c r="F425" s="20">
        <v>176</v>
      </c>
    </row>
    <row r="426" spans="1:6" x14ac:dyDescent="0.2">
      <c r="A426" s="20" t="s">
        <v>2496</v>
      </c>
      <c r="B426" s="20" t="s">
        <v>1653</v>
      </c>
      <c r="C426" s="20" t="s">
        <v>289</v>
      </c>
      <c r="D426" s="188">
        <v>1175048</v>
      </c>
      <c r="E426" s="20" t="s">
        <v>1654</v>
      </c>
      <c r="F426" s="20">
        <v>177</v>
      </c>
    </row>
    <row r="427" spans="1:6" x14ac:dyDescent="0.2">
      <c r="A427" s="20" t="s">
        <v>2497</v>
      </c>
      <c r="B427" s="20" t="s">
        <v>1649</v>
      </c>
      <c r="C427" s="20" t="s">
        <v>289</v>
      </c>
      <c r="D427" s="188">
        <v>1175024</v>
      </c>
      <c r="E427" s="20" t="s">
        <v>1650</v>
      </c>
      <c r="F427" s="20">
        <v>178</v>
      </c>
    </row>
    <row r="428" spans="1:6" x14ac:dyDescent="0.2">
      <c r="A428" s="20" t="s">
        <v>2498</v>
      </c>
      <c r="B428" s="20" t="s">
        <v>1357</v>
      </c>
      <c r="C428" s="20" t="s">
        <v>269</v>
      </c>
      <c r="D428" s="188">
        <v>1194025</v>
      </c>
      <c r="E428" s="20" t="s">
        <v>1664</v>
      </c>
      <c r="F428" s="20">
        <v>304</v>
      </c>
    </row>
    <row r="429" spans="1:6" x14ac:dyDescent="0.2">
      <c r="A429" s="20" t="s">
        <v>2499</v>
      </c>
      <c r="B429" s="20" t="s">
        <v>1359</v>
      </c>
      <c r="C429" s="20" t="s">
        <v>269</v>
      </c>
      <c r="D429" s="188">
        <v>1271031</v>
      </c>
      <c r="E429" s="20" t="s">
        <v>211</v>
      </c>
      <c r="F429" s="20">
        <v>305</v>
      </c>
    </row>
    <row r="430" spans="1:6" x14ac:dyDescent="0.2">
      <c r="A430" s="20" t="s">
        <v>2500</v>
      </c>
      <c r="B430" s="20" t="s">
        <v>2501</v>
      </c>
      <c r="C430" s="20" t="s">
        <v>269</v>
      </c>
      <c r="D430" s="188">
        <v>1194022</v>
      </c>
      <c r="E430" s="20" t="s">
        <v>2502</v>
      </c>
      <c r="F430" s="20">
        <v>307</v>
      </c>
    </row>
    <row r="431" spans="1:6" x14ac:dyDescent="0.2">
      <c r="A431" s="20" t="s">
        <v>2503</v>
      </c>
      <c r="B431" s="20" t="s">
        <v>1358</v>
      </c>
      <c r="C431" s="20" t="s">
        <v>269</v>
      </c>
      <c r="D431" s="188">
        <v>1126017</v>
      </c>
      <c r="E431" s="20" t="s">
        <v>208</v>
      </c>
      <c r="F431" s="20">
        <v>310</v>
      </c>
    </row>
    <row r="432" spans="1:6" x14ac:dyDescent="0.2">
      <c r="A432" s="20" t="s">
        <v>2504</v>
      </c>
      <c r="B432" s="20" t="s">
        <v>2505</v>
      </c>
      <c r="C432" s="20" t="s">
        <v>269</v>
      </c>
      <c r="D432" s="188">
        <v>1274024</v>
      </c>
      <c r="E432" s="20" t="s">
        <v>2506</v>
      </c>
      <c r="F432" s="20">
        <v>311</v>
      </c>
    </row>
    <row r="433" spans="1:6" x14ac:dyDescent="0.2">
      <c r="A433" s="20" t="s">
        <v>2507</v>
      </c>
      <c r="B433" s="20" t="s">
        <v>1358</v>
      </c>
      <c r="C433" s="20" t="s">
        <v>269</v>
      </c>
      <c r="D433" s="188">
        <v>1126017</v>
      </c>
      <c r="E433" s="20" t="s">
        <v>208</v>
      </c>
      <c r="F433" s="20">
        <v>312</v>
      </c>
    </row>
    <row r="434" spans="1:6" x14ac:dyDescent="0.2">
      <c r="A434" s="20" t="s">
        <v>2508</v>
      </c>
      <c r="B434" s="20" t="s">
        <v>1655</v>
      </c>
      <c r="C434" s="20" t="s">
        <v>269</v>
      </c>
      <c r="D434" s="188">
        <v>1040023</v>
      </c>
      <c r="E434" s="20" t="s">
        <v>1633</v>
      </c>
      <c r="F434" s="20">
        <v>318</v>
      </c>
    </row>
    <row r="435" spans="1:6" x14ac:dyDescent="0.2">
      <c r="A435" s="20" t="s">
        <v>2509</v>
      </c>
      <c r="B435" s="20" t="s">
        <v>1657</v>
      </c>
      <c r="C435" s="20" t="s">
        <v>269</v>
      </c>
      <c r="D435" s="188">
        <v>1060001</v>
      </c>
      <c r="E435" s="20" t="s">
        <v>206</v>
      </c>
      <c r="F435" s="20">
        <v>319</v>
      </c>
    </row>
    <row r="436" spans="1:6" x14ac:dyDescent="0.2">
      <c r="A436" s="20" t="s">
        <v>2510</v>
      </c>
      <c r="B436" s="20" t="s">
        <v>1229</v>
      </c>
      <c r="C436" s="20" t="s">
        <v>269</v>
      </c>
      <c r="D436" s="188">
        <v>1194009</v>
      </c>
      <c r="E436" s="20" t="s">
        <v>270</v>
      </c>
      <c r="F436" s="20">
        <v>320</v>
      </c>
    </row>
    <row r="437" spans="1:6" x14ac:dyDescent="0.2">
      <c r="A437" s="20" t="s">
        <v>2511</v>
      </c>
      <c r="B437" s="20" t="s">
        <v>2512</v>
      </c>
      <c r="C437" s="20" t="s">
        <v>269</v>
      </c>
      <c r="D437" s="188">
        <v>1025010</v>
      </c>
      <c r="E437" s="20" t="s">
        <v>2513</v>
      </c>
      <c r="F437" s="20">
        <v>322</v>
      </c>
    </row>
    <row r="438" spans="1:6" x14ac:dyDescent="0.2">
      <c r="A438" s="20" t="s">
        <v>2514</v>
      </c>
      <c r="B438" s="20" t="s">
        <v>1360</v>
      </c>
      <c r="C438" s="20" t="s">
        <v>269</v>
      </c>
      <c r="D438" s="188">
        <v>1194013</v>
      </c>
      <c r="E438" s="20" t="s">
        <v>272</v>
      </c>
      <c r="F438" s="20">
        <v>323</v>
      </c>
    </row>
    <row r="439" spans="1:6" x14ac:dyDescent="0.2">
      <c r="A439" s="20" t="s">
        <v>2515</v>
      </c>
      <c r="B439" s="20" t="s">
        <v>1662</v>
      </c>
      <c r="C439" s="20" t="s">
        <v>269</v>
      </c>
      <c r="D439" s="188">
        <v>1194023</v>
      </c>
      <c r="E439" s="20" t="s">
        <v>1663</v>
      </c>
      <c r="F439" s="20">
        <v>324</v>
      </c>
    </row>
    <row r="440" spans="1:6" x14ac:dyDescent="0.2">
      <c r="A440" s="20" t="s">
        <v>2516</v>
      </c>
      <c r="B440" s="20" t="s">
        <v>1656</v>
      </c>
      <c r="C440" s="20" t="s">
        <v>269</v>
      </c>
      <c r="D440" s="188">
        <v>1042016</v>
      </c>
      <c r="E440" s="20" t="s">
        <v>218</v>
      </c>
      <c r="F440" s="20">
        <v>325</v>
      </c>
    </row>
    <row r="441" spans="1:6" x14ac:dyDescent="0.2">
      <c r="A441" s="20" t="s">
        <v>2517</v>
      </c>
      <c r="B441" s="20" t="s">
        <v>1229</v>
      </c>
      <c r="C441" s="20" t="s">
        <v>269</v>
      </c>
      <c r="D441" s="188">
        <v>1194009</v>
      </c>
      <c r="E441" s="20" t="s">
        <v>270</v>
      </c>
      <c r="F441" s="20">
        <v>328</v>
      </c>
    </row>
    <row r="442" spans="1:6" x14ac:dyDescent="0.2">
      <c r="A442" s="20" t="s">
        <v>2518</v>
      </c>
      <c r="B442" s="20" t="s">
        <v>1655</v>
      </c>
      <c r="C442" s="20" t="s">
        <v>269</v>
      </c>
      <c r="D442" s="188">
        <v>1040023</v>
      </c>
      <c r="E442" s="20" t="s">
        <v>1633</v>
      </c>
      <c r="F442" s="20">
        <v>329</v>
      </c>
    </row>
    <row r="443" spans="1:6" x14ac:dyDescent="0.2">
      <c r="A443" s="20" t="s">
        <v>2519</v>
      </c>
      <c r="B443" s="20" t="s">
        <v>1359</v>
      </c>
      <c r="C443" s="20" t="s">
        <v>269</v>
      </c>
      <c r="D443" s="188">
        <v>1271031</v>
      </c>
      <c r="E443" s="20" t="s">
        <v>211</v>
      </c>
      <c r="F443" s="20">
        <v>330</v>
      </c>
    </row>
    <row r="444" spans="1:6" x14ac:dyDescent="0.2">
      <c r="A444" s="20" t="s">
        <v>2520</v>
      </c>
      <c r="B444" s="20" t="s">
        <v>1229</v>
      </c>
      <c r="C444" s="20" t="s">
        <v>269</v>
      </c>
      <c r="D444" s="188">
        <v>1194009</v>
      </c>
      <c r="E444" s="20" t="s">
        <v>270</v>
      </c>
      <c r="F444" s="20">
        <v>331</v>
      </c>
    </row>
    <row r="445" spans="1:6" x14ac:dyDescent="0.2">
      <c r="A445" s="20" t="s">
        <v>2521</v>
      </c>
      <c r="B445" s="20" t="s">
        <v>1229</v>
      </c>
      <c r="C445" s="20" t="s">
        <v>269</v>
      </c>
      <c r="D445" s="188">
        <v>1194009</v>
      </c>
      <c r="E445" s="20" t="s">
        <v>270</v>
      </c>
      <c r="F445" s="20">
        <v>332</v>
      </c>
    </row>
    <row r="446" spans="1:6" x14ac:dyDescent="0.2">
      <c r="A446" s="20" t="s">
        <v>2522</v>
      </c>
      <c r="B446" s="20" t="s">
        <v>1361</v>
      </c>
      <c r="C446" s="20" t="s">
        <v>269</v>
      </c>
      <c r="D446" s="188">
        <v>1194021</v>
      </c>
      <c r="E446" s="20" t="s">
        <v>1661</v>
      </c>
      <c r="F446" s="20">
        <v>333</v>
      </c>
    </row>
    <row r="447" spans="1:6" x14ac:dyDescent="0.2">
      <c r="A447" s="20" t="s">
        <v>2523</v>
      </c>
      <c r="B447" s="20" t="s">
        <v>1229</v>
      </c>
      <c r="C447" s="20" t="s">
        <v>269</v>
      </c>
      <c r="D447" s="188">
        <v>1194009</v>
      </c>
      <c r="E447" s="20" t="s">
        <v>270</v>
      </c>
      <c r="F447" s="20">
        <v>334</v>
      </c>
    </row>
    <row r="448" spans="1:6" x14ac:dyDescent="0.2">
      <c r="A448" s="20" t="s">
        <v>2524</v>
      </c>
      <c r="B448" s="20" t="s">
        <v>1657</v>
      </c>
      <c r="C448" s="20" t="s">
        <v>269</v>
      </c>
      <c r="D448" s="188">
        <v>1060001</v>
      </c>
      <c r="E448" s="20" t="s">
        <v>206</v>
      </c>
      <c r="F448" s="20">
        <v>338</v>
      </c>
    </row>
    <row r="449" spans="1:6" x14ac:dyDescent="0.2">
      <c r="A449" s="20" t="s">
        <v>2525</v>
      </c>
      <c r="B449" s="20" t="s">
        <v>1655</v>
      </c>
      <c r="C449" s="20" t="s">
        <v>269</v>
      </c>
      <c r="D449" s="188">
        <v>1040023</v>
      </c>
      <c r="E449" s="20" t="s">
        <v>1633</v>
      </c>
      <c r="F449" s="20">
        <v>339</v>
      </c>
    </row>
    <row r="450" spans="1:6" x14ac:dyDescent="0.2">
      <c r="A450" s="20" t="s">
        <v>2526</v>
      </c>
      <c r="B450" s="20" t="s">
        <v>1229</v>
      </c>
      <c r="C450" s="20" t="s">
        <v>269</v>
      </c>
      <c r="D450" s="188">
        <v>1194009</v>
      </c>
      <c r="E450" s="20" t="s">
        <v>270</v>
      </c>
      <c r="F450" s="20">
        <v>340</v>
      </c>
    </row>
    <row r="451" spans="1:6" x14ac:dyDescent="0.2">
      <c r="A451" s="20" t="s">
        <v>2527</v>
      </c>
      <c r="B451" s="20" t="s">
        <v>1659</v>
      </c>
      <c r="C451" s="20" t="s">
        <v>269</v>
      </c>
      <c r="D451" s="188">
        <v>1194010</v>
      </c>
      <c r="E451" s="20" t="s">
        <v>1660</v>
      </c>
      <c r="F451" s="20">
        <v>342</v>
      </c>
    </row>
    <row r="452" spans="1:6" x14ac:dyDescent="0.2">
      <c r="A452" s="20" t="s">
        <v>2528</v>
      </c>
      <c r="B452" s="20" t="s">
        <v>1658</v>
      </c>
      <c r="C452" s="20" t="s">
        <v>269</v>
      </c>
      <c r="D452" s="188">
        <v>1081016</v>
      </c>
      <c r="E452" s="20" t="s">
        <v>271</v>
      </c>
      <c r="F452" s="20">
        <v>343</v>
      </c>
    </row>
    <row r="453" spans="1:6" x14ac:dyDescent="0.2">
      <c r="A453" s="20" t="s">
        <v>2529</v>
      </c>
      <c r="B453" s="20" t="s">
        <v>2512</v>
      </c>
      <c r="C453" s="20" t="s">
        <v>269</v>
      </c>
      <c r="D453" s="188">
        <v>1025010</v>
      </c>
      <c r="E453" s="20" t="s">
        <v>2513</v>
      </c>
      <c r="F453" s="20">
        <v>344</v>
      </c>
    </row>
    <row r="454" spans="1:6" x14ac:dyDescent="0.2">
      <c r="A454" s="20" t="s">
        <v>2530</v>
      </c>
      <c r="B454" s="20" t="s">
        <v>2531</v>
      </c>
      <c r="C454" s="20" t="s">
        <v>269</v>
      </c>
      <c r="D454" s="188">
        <v>1194027</v>
      </c>
      <c r="E454" s="20" t="s">
        <v>2532</v>
      </c>
      <c r="F454" s="20">
        <v>346</v>
      </c>
    </row>
    <row r="455" spans="1:6" x14ac:dyDescent="0.2">
      <c r="A455" s="20" t="s">
        <v>2533</v>
      </c>
      <c r="B455" s="20" t="s">
        <v>1229</v>
      </c>
      <c r="C455" s="20" t="s">
        <v>269</v>
      </c>
      <c r="D455" s="188">
        <v>1194009</v>
      </c>
      <c r="E455" s="20" t="s">
        <v>270</v>
      </c>
      <c r="F455" s="20">
        <v>349</v>
      </c>
    </row>
    <row r="456" spans="1:6" x14ac:dyDescent="0.2">
      <c r="A456" s="20" t="s">
        <v>2534</v>
      </c>
      <c r="B456" s="20" t="s">
        <v>2535</v>
      </c>
      <c r="C456" s="20" t="s">
        <v>269</v>
      </c>
      <c r="D456" s="188">
        <v>1194030</v>
      </c>
      <c r="E456" s="20" t="s">
        <v>2536</v>
      </c>
      <c r="F456" s="20">
        <v>353</v>
      </c>
    </row>
    <row r="457" spans="1:6" x14ac:dyDescent="0.2">
      <c r="A457" s="20" t="s">
        <v>2537</v>
      </c>
      <c r="B457" s="20" t="s">
        <v>2538</v>
      </c>
      <c r="C457" s="20" t="s">
        <v>276</v>
      </c>
      <c r="D457" s="188">
        <v>1196034</v>
      </c>
      <c r="E457" s="20" t="s">
        <v>2539</v>
      </c>
      <c r="F457" s="20">
        <v>161</v>
      </c>
    </row>
    <row r="458" spans="1:6" x14ac:dyDescent="0.2">
      <c r="A458" s="20" t="s">
        <v>2540</v>
      </c>
      <c r="B458" s="20" t="s">
        <v>2541</v>
      </c>
      <c r="C458" s="20" t="s">
        <v>276</v>
      </c>
      <c r="D458" s="188">
        <v>1196031</v>
      </c>
      <c r="E458" s="20" t="s">
        <v>2542</v>
      </c>
      <c r="F458" s="20">
        <v>163</v>
      </c>
    </row>
    <row r="459" spans="1:6" x14ac:dyDescent="0.2">
      <c r="A459" s="20" t="s">
        <v>2543</v>
      </c>
      <c r="B459" s="20" t="s">
        <v>1363</v>
      </c>
      <c r="C459" s="20" t="s">
        <v>276</v>
      </c>
      <c r="D459" s="188">
        <v>1196027</v>
      </c>
      <c r="E459" s="20" t="s">
        <v>1668</v>
      </c>
      <c r="F459" s="20">
        <v>164</v>
      </c>
    </row>
    <row r="460" spans="1:6" x14ac:dyDescent="0.2">
      <c r="A460" s="20" t="s">
        <v>2544</v>
      </c>
      <c r="B460" s="20" t="s">
        <v>2545</v>
      </c>
      <c r="C460" s="20" t="s">
        <v>276</v>
      </c>
      <c r="D460" s="188">
        <v>1196022</v>
      </c>
      <c r="E460" s="20" t="s">
        <v>2546</v>
      </c>
      <c r="F460" s="20">
        <v>165</v>
      </c>
    </row>
    <row r="461" spans="1:6" x14ac:dyDescent="0.2">
      <c r="A461" s="20" t="s">
        <v>2547</v>
      </c>
      <c r="B461" s="20" t="s">
        <v>1366</v>
      </c>
      <c r="C461" s="20" t="s">
        <v>276</v>
      </c>
      <c r="D461" s="188">
        <v>1196033</v>
      </c>
      <c r="E461" s="20" t="s">
        <v>1670</v>
      </c>
      <c r="F461" s="20">
        <v>172</v>
      </c>
    </row>
    <row r="462" spans="1:6" x14ac:dyDescent="0.2">
      <c r="A462" s="20" t="s">
        <v>2548</v>
      </c>
      <c r="B462" s="20" t="s">
        <v>1362</v>
      </c>
      <c r="C462" s="20" t="s">
        <v>276</v>
      </c>
      <c r="D462" s="188">
        <v>1196030</v>
      </c>
      <c r="E462" s="20" t="s">
        <v>1669</v>
      </c>
      <c r="F462" s="20">
        <v>174</v>
      </c>
    </row>
    <row r="463" spans="1:6" x14ac:dyDescent="0.2">
      <c r="A463" s="20" t="s">
        <v>2549</v>
      </c>
      <c r="B463" s="20" t="s">
        <v>1666</v>
      </c>
      <c r="C463" s="20" t="s">
        <v>276</v>
      </c>
      <c r="D463" s="188">
        <v>1196005</v>
      </c>
      <c r="E463" s="20" t="s">
        <v>1667</v>
      </c>
      <c r="F463" s="20">
        <v>177</v>
      </c>
    </row>
    <row r="464" spans="1:6" x14ac:dyDescent="0.2">
      <c r="A464" s="20" t="s">
        <v>2550</v>
      </c>
      <c r="B464" s="20" t="s">
        <v>1364</v>
      </c>
      <c r="C464" s="20" t="s">
        <v>276</v>
      </c>
      <c r="D464" s="188">
        <v>1196008</v>
      </c>
      <c r="E464" s="20" t="s">
        <v>1073</v>
      </c>
      <c r="F464" s="20">
        <v>178</v>
      </c>
    </row>
    <row r="465" spans="1:6" x14ac:dyDescent="0.2">
      <c r="A465" s="20" t="s">
        <v>2551</v>
      </c>
      <c r="B465" s="20" t="s">
        <v>1365</v>
      </c>
      <c r="C465" s="20" t="s">
        <v>276</v>
      </c>
      <c r="D465" s="188">
        <v>1196015</v>
      </c>
      <c r="E465" s="20" t="s">
        <v>1072</v>
      </c>
      <c r="F465" s="20">
        <v>179</v>
      </c>
    </row>
    <row r="466" spans="1:6" x14ac:dyDescent="0.2">
      <c r="A466" s="20" t="s">
        <v>2552</v>
      </c>
      <c r="B466" s="20" t="s">
        <v>2553</v>
      </c>
      <c r="C466" s="20" t="s">
        <v>276</v>
      </c>
      <c r="D466" s="188">
        <v>1196026</v>
      </c>
      <c r="E466" s="20" t="s">
        <v>2554</v>
      </c>
      <c r="F466" s="20">
        <v>182</v>
      </c>
    </row>
    <row r="467" spans="1:6" x14ac:dyDescent="0.2">
      <c r="A467" s="20" t="s">
        <v>2555</v>
      </c>
      <c r="B467" s="20" t="s">
        <v>1367</v>
      </c>
      <c r="C467" s="20" t="s">
        <v>1083</v>
      </c>
      <c r="D467" s="188">
        <v>1246004</v>
      </c>
      <c r="E467" s="20" t="s">
        <v>235</v>
      </c>
      <c r="F467" s="20">
        <v>210</v>
      </c>
    </row>
    <row r="468" spans="1:6" x14ac:dyDescent="0.2">
      <c r="A468" s="20" t="s">
        <v>2556</v>
      </c>
      <c r="B468" s="20" t="s">
        <v>1372</v>
      </c>
      <c r="C468" s="20" t="s">
        <v>293</v>
      </c>
      <c r="D468" s="188">
        <v>1205046</v>
      </c>
      <c r="E468" s="20" t="s">
        <v>297</v>
      </c>
      <c r="F468" s="20">
        <v>952</v>
      </c>
    </row>
    <row r="469" spans="1:6" x14ac:dyDescent="0.2">
      <c r="A469" s="20" t="s">
        <v>2557</v>
      </c>
      <c r="B469" s="20" t="s">
        <v>1373</v>
      </c>
      <c r="C469" s="20" t="s">
        <v>293</v>
      </c>
      <c r="D469" s="188">
        <v>1205103</v>
      </c>
      <c r="E469" s="20" t="s">
        <v>1197</v>
      </c>
      <c r="F469" s="20">
        <v>953</v>
      </c>
    </row>
    <row r="470" spans="1:6" x14ac:dyDescent="0.2">
      <c r="A470" s="20" t="s">
        <v>2558</v>
      </c>
      <c r="B470" s="20" t="s">
        <v>1672</v>
      </c>
      <c r="C470" s="20" t="s">
        <v>293</v>
      </c>
      <c r="D470" s="188">
        <v>1205032</v>
      </c>
      <c r="E470" s="20" t="s">
        <v>1673</v>
      </c>
      <c r="F470" s="20">
        <v>954</v>
      </c>
    </row>
    <row r="471" spans="1:6" x14ac:dyDescent="0.2">
      <c r="A471" s="20" t="s">
        <v>2559</v>
      </c>
      <c r="B471" s="20" t="s">
        <v>1678</v>
      </c>
      <c r="C471" s="20" t="s">
        <v>293</v>
      </c>
      <c r="D471" s="188">
        <v>1205059</v>
      </c>
      <c r="E471" s="20" t="s">
        <v>1679</v>
      </c>
      <c r="F471" s="20">
        <v>958</v>
      </c>
    </row>
    <row r="472" spans="1:6" x14ac:dyDescent="0.2">
      <c r="A472" s="20" t="s">
        <v>2560</v>
      </c>
      <c r="B472" s="20" t="s">
        <v>1676</v>
      </c>
      <c r="C472" s="20" t="s">
        <v>293</v>
      </c>
      <c r="D472" s="188">
        <v>1205037</v>
      </c>
      <c r="E472" s="20" t="s">
        <v>1677</v>
      </c>
      <c r="F472" s="20">
        <v>959</v>
      </c>
    </row>
    <row r="473" spans="1:6" x14ac:dyDescent="0.2">
      <c r="A473" s="20" t="s">
        <v>2561</v>
      </c>
      <c r="B473" s="20" t="s">
        <v>1674</v>
      </c>
      <c r="C473" s="20" t="s">
        <v>293</v>
      </c>
      <c r="D473" s="188">
        <v>1205034</v>
      </c>
      <c r="E473" s="20" t="s">
        <v>1675</v>
      </c>
      <c r="F473" s="20">
        <v>960</v>
      </c>
    </row>
    <row r="474" spans="1:6" x14ac:dyDescent="0.2">
      <c r="A474" s="20" t="s">
        <v>2562</v>
      </c>
      <c r="B474" s="20" t="s">
        <v>2563</v>
      </c>
      <c r="C474" s="20" t="s">
        <v>293</v>
      </c>
      <c r="D474" s="188">
        <v>1205078</v>
      </c>
      <c r="E474" s="20" t="s">
        <v>2564</v>
      </c>
      <c r="F474" s="20">
        <v>962</v>
      </c>
    </row>
    <row r="475" spans="1:6" x14ac:dyDescent="0.2">
      <c r="A475" s="20" t="s">
        <v>2565</v>
      </c>
      <c r="B475" s="20" t="s">
        <v>1672</v>
      </c>
      <c r="C475" s="20" t="s">
        <v>293</v>
      </c>
      <c r="D475" s="188">
        <v>1205032</v>
      </c>
      <c r="E475" s="20" t="s">
        <v>1673</v>
      </c>
      <c r="F475" s="20">
        <v>964</v>
      </c>
    </row>
    <row r="476" spans="1:6" x14ac:dyDescent="0.2">
      <c r="A476" s="20" t="s">
        <v>2566</v>
      </c>
      <c r="B476" s="20" t="s">
        <v>1368</v>
      </c>
      <c r="C476" s="20" t="s">
        <v>293</v>
      </c>
      <c r="D476" s="188">
        <v>1205041</v>
      </c>
      <c r="E476" s="20" t="s">
        <v>294</v>
      </c>
      <c r="F476" s="20">
        <v>966</v>
      </c>
    </row>
    <row r="477" spans="1:6" x14ac:dyDescent="0.2">
      <c r="A477" s="20" t="s">
        <v>2567</v>
      </c>
      <c r="B477" s="20" t="s">
        <v>2568</v>
      </c>
      <c r="C477" s="20" t="s">
        <v>293</v>
      </c>
      <c r="D477" s="188">
        <v>1205155</v>
      </c>
      <c r="E477" s="20" t="s">
        <v>2569</v>
      </c>
      <c r="F477" s="20">
        <v>968</v>
      </c>
    </row>
    <row r="478" spans="1:6" x14ac:dyDescent="0.2">
      <c r="A478" s="20" t="s">
        <v>2570</v>
      </c>
      <c r="B478" s="20" t="s">
        <v>2571</v>
      </c>
      <c r="C478" s="20" t="s">
        <v>293</v>
      </c>
      <c r="D478" s="188">
        <v>1205178</v>
      </c>
      <c r="E478" s="20" t="s">
        <v>2572</v>
      </c>
      <c r="F478" s="20">
        <v>969</v>
      </c>
    </row>
    <row r="479" spans="1:6" x14ac:dyDescent="0.2">
      <c r="A479" s="20" t="s">
        <v>2573</v>
      </c>
      <c r="B479" s="20" t="s">
        <v>1370</v>
      </c>
      <c r="C479" s="20" t="s">
        <v>293</v>
      </c>
      <c r="D479" s="188">
        <v>1205060</v>
      </c>
      <c r="E479" s="20" t="s">
        <v>298</v>
      </c>
      <c r="F479" s="20">
        <v>970</v>
      </c>
    </row>
    <row r="480" spans="1:6" x14ac:dyDescent="0.2">
      <c r="A480" s="20" t="s">
        <v>2574</v>
      </c>
      <c r="B480" s="20" t="s">
        <v>1371</v>
      </c>
      <c r="C480" s="20" t="s">
        <v>293</v>
      </c>
      <c r="D480" s="188">
        <v>1205176</v>
      </c>
      <c r="E480" s="20" t="s">
        <v>1682</v>
      </c>
      <c r="F480" s="20">
        <v>971</v>
      </c>
    </row>
    <row r="481" spans="1:6" x14ac:dyDescent="0.2">
      <c r="A481" s="20" t="s">
        <v>2575</v>
      </c>
      <c r="B481" s="20" t="s">
        <v>1680</v>
      </c>
      <c r="C481" s="20" t="s">
        <v>293</v>
      </c>
      <c r="D481" s="188">
        <v>1205175</v>
      </c>
      <c r="E481" s="20" t="s">
        <v>1681</v>
      </c>
      <c r="F481" s="20">
        <v>972</v>
      </c>
    </row>
    <row r="482" spans="1:6" x14ac:dyDescent="0.2">
      <c r="A482" s="20" t="s">
        <v>2576</v>
      </c>
      <c r="B482" s="20" t="s">
        <v>1368</v>
      </c>
      <c r="C482" s="20" t="s">
        <v>293</v>
      </c>
      <c r="D482" s="188">
        <v>1205041</v>
      </c>
      <c r="E482" s="20" t="s">
        <v>294</v>
      </c>
      <c r="F482" s="20">
        <v>974</v>
      </c>
    </row>
    <row r="483" spans="1:6" x14ac:dyDescent="0.2">
      <c r="A483" s="20" t="s">
        <v>2577</v>
      </c>
      <c r="B483" s="20" t="s">
        <v>1369</v>
      </c>
      <c r="C483" s="20" t="s">
        <v>293</v>
      </c>
      <c r="D483" s="188">
        <v>1205000</v>
      </c>
      <c r="E483" s="20" t="s">
        <v>296</v>
      </c>
      <c r="F483" s="20">
        <v>975</v>
      </c>
    </row>
    <row r="484" spans="1:6" x14ac:dyDescent="0.2">
      <c r="A484" s="20" t="s">
        <v>2578</v>
      </c>
      <c r="B484" s="20" t="s">
        <v>1372</v>
      </c>
      <c r="C484" s="20" t="s">
        <v>293</v>
      </c>
      <c r="D484" s="188">
        <v>1205046</v>
      </c>
      <c r="E484" s="20" t="s">
        <v>297</v>
      </c>
      <c r="F484" s="20">
        <v>976</v>
      </c>
    </row>
    <row r="485" spans="1:6" x14ac:dyDescent="0.2">
      <c r="A485" s="20" t="s">
        <v>2579</v>
      </c>
      <c r="B485" s="20" t="s">
        <v>2568</v>
      </c>
      <c r="C485" s="20" t="s">
        <v>293</v>
      </c>
      <c r="D485" s="188">
        <v>1205155</v>
      </c>
      <c r="E485" s="20" t="s">
        <v>2569</v>
      </c>
      <c r="F485" s="20">
        <v>980</v>
      </c>
    </row>
    <row r="486" spans="1:6" x14ac:dyDescent="0.2">
      <c r="A486" s="20" t="s">
        <v>2580</v>
      </c>
      <c r="B486" s="20" t="s">
        <v>2581</v>
      </c>
      <c r="C486" s="20" t="s">
        <v>293</v>
      </c>
      <c r="D486" s="188">
        <v>1205179</v>
      </c>
      <c r="E486" s="20" t="s">
        <v>2582</v>
      </c>
      <c r="F486" s="20">
        <v>981</v>
      </c>
    </row>
    <row r="487" spans="1:6" x14ac:dyDescent="0.2">
      <c r="A487" s="20" t="s">
        <v>2583</v>
      </c>
      <c r="B487" s="20" t="s">
        <v>2584</v>
      </c>
      <c r="C487" s="20" t="s">
        <v>282</v>
      </c>
      <c r="D487" s="188">
        <v>1274075</v>
      </c>
      <c r="E487" s="20" t="s">
        <v>1543</v>
      </c>
      <c r="F487" s="20">
        <v>302</v>
      </c>
    </row>
    <row r="488" spans="1:6" x14ac:dyDescent="0.2">
      <c r="A488" s="20" t="s">
        <v>2585</v>
      </c>
      <c r="B488" s="20" t="s">
        <v>2586</v>
      </c>
      <c r="C488" s="20" t="s">
        <v>282</v>
      </c>
      <c r="D488" s="188">
        <v>1056001</v>
      </c>
      <c r="E488" s="20" t="s">
        <v>1749</v>
      </c>
      <c r="F488" s="20">
        <v>306</v>
      </c>
    </row>
    <row r="489" spans="1:6" x14ac:dyDescent="0.2">
      <c r="A489" s="20" t="s">
        <v>2587</v>
      </c>
      <c r="B489" s="20" t="s">
        <v>2584</v>
      </c>
      <c r="C489" s="20" t="s">
        <v>282</v>
      </c>
      <c r="D489" s="188">
        <v>1274075</v>
      </c>
      <c r="E489" s="20" t="s">
        <v>1543</v>
      </c>
      <c r="F489" s="20">
        <v>307</v>
      </c>
    </row>
    <row r="490" spans="1:6" x14ac:dyDescent="0.2">
      <c r="A490" s="20" t="s">
        <v>2588</v>
      </c>
      <c r="B490" s="20" t="s">
        <v>2589</v>
      </c>
      <c r="C490" s="20" t="s">
        <v>282</v>
      </c>
      <c r="D490" s="188">
        <v>1032005</v>
      </c>
      <c r="E490" s="20" t="s">
        <v>2590</v>
      </c>
      <c r="F490" s="20">
        <v>308</v>
      </c>
    </row>
    <row r="491" spans="1:6" x14ac:dyDescent="0.2">
      <c r="A491" s="20" t="s">
        <v>2591</v>
      </c>
      <c r="B491" s="20" t="s">
        <v>2592</v>
      </c>
      <c r="C491" s="20" t="s">
        <v>282</v>
      </c>
      <c r="D491" s="188">
        <v>1213000</v>
      </c>
      <c r="E491" s="20" t="s">
        <v>463</v>
      </c>
      <c r="F491" s="20">
        <v>311</v>
      </c>
    </row>
    <row r="492" spans="1:6" x14ac:dyDescent="0.2">
      <c r="A492" s="20" t="s">
        <v>2593</v>
      </c>
      <c r="B492" s="20" t="s">
        <v>2594</v>
      </c>
      <c r="C492" s="20" t="s">
        <v>282</v>
      </c>
      <c r="D492" s="188">
        <v>1032006</v>
      </c>
      <c r="E492" s="20" t="s">
        <v>2595</v>
      </c>
      <c r="F492" s="20">
        <v>313</v>
      </c>
    </row>
    <row r="493" spans="1:6" x14ac:dyDescent="0.2">
      <c r="A493" s="20" t="s">
        <v>2596</v>
      </c>
      <c r="B493" s="20" t="s">
        <v>2584</v>
      </c>
      <c r="C493" s="20" t="s">
        <v>282</v>
      </c>
      <c r="D493" s="188">
        <v>1274075</v>
      </c>
      <c r="E493" s="20" t="s">
        <v>1543</v>
      </c>
      <c r="F493" s="20">
        <v>314</v>
      </c>
    </row>
    <row r="494" spans="1:6" x14ac:dyDescent="0.2">
      <c r="A494" s="20" t="s">
        <v>2597</v>
      </c>
      <c r="B494" s="20" t="s">
        <v>2598</v>
      </c>
      <c r="C494" s="20" t="s">
        <v>1210</v>
      </c>
      <c r="D494" s="188">
        <v>1208006</v>
      </c>
      <c r="E494" s="20" t="s">
        <v>2599</v>
      </c>
      <c r="F494" s="20">
        <v>35</v>
      </c>
    </row>
    <row r="495" spans="1:6" x14ac:dyDescent="0.2">
      <c r="A495" s="20" t="s">
        <v>2600</v>
      </c>
      <c r="B495" s="20" t="s">
        <v>1374</v>
      </c>
      <c r="C495" s="20" t="s">
        <v>1210</v>
      </c>
      <c r="D495" s="188">
        <v>1274075</v>
      </c>
      <c r="E495" s="20" t="s">
        <v>1543</v>
      </c>
      <c r="F495" s="20">
        <v>36</v>
      </c>
    </row>
    <row r="496" spans="1:6" x14ac:dyDescent="0.2">
      <c r="A496" s="20" t="s">
        <v>2601</v>
      </c>
      <c r="B496" s="20" t="s">
        <v>1376</v>
      </c>
      <c r="C496" s="20" t="s">
        <v>1210</v>
      </c>
      <c r="D496" s="188">
        <v>1246016</v>
      </c>
      <c r="E496" s="20" t="s">
        <v>274</v>
      </c>
      <c r="F496" s="20">
        <v>44</v>
      </c>
    </row>
    <row r="497" spans="1:6" x14ac:dyDescent="0.2">
      <c r="A497" s="20" t="s">
        <v>2602</v>
      </c>
      <c r="B497" s="20" t="s">
        <v>1375</v>
      </c>
      <c r="C497" s="20" t="s">
        <v>1210</v>
      </c>
      <c r="D497" s="188">
        <v>1092047</v>
      </c>
      <c r="E497" s="20" t="s">
        <v>223</v>
      </c>
      <c r="F497" s="20">
        <v>45</v>
      </c>
    </row>
    <row r="498" spans="1:6" x14ac:dyDescent="0.2">
      <c r="A498" s="20" t="s">
        <v>2603</v>
      </c>
      <c r="B498" s="20" t="s">
        <v>2604</v>
      </c>
      <c r="C498" s="20" t="s">
        <v>2605</v>
      </c>
      <c r="D498" s="188">
        <v>1209006</v>
      </c>
      <c r="E498" s="20" t="s">
        <v>2606</v>
      </c>
      <c r="F498" s="20">
        <v>144</v>
      </c>
    </row>
    <row r="499" spans="1:6" x14ac:dyDescent="0.2">
      <c r="A499" s="20" t="s">
        <v>2607</v>
      </c>
      <c r="B499" s="20" t="s">
        <v>2604</v>
      </c>
      <c r="C499" s="20" t="s">
        <v>2605</v>
      </c>
      <c r="D499" s="188">
        <v>1209006</v>
      </c>
      <c r="E499" s="20" t="s">
        <v>2606</v>
      </c>
      <c r="F499" s="20">
        <v>145</v>
      </c>
    </row>
    <row r="500" spans="1:6" x14ac:dyDescent="0.2">
      <c r="A500" s="20" t="s">
        <v>2608</v>
      </c>
      <c r="B500" s="20" t="s">
        <v>2609</v>
      </c>
      <c r="C500" s="20" t="s">
        <v>2610</v>
      </c>
      <c r="D500" s="188">
        <v>1220014</v>
      </c>
      <c r="E500" s="20" t="s">
        <v>203</v>
      </c>
      <c r="F500" s="20">
        <v>72</v>
      </c>
    </row>
    <row r="501" spans="1:6" x14ac:dyDescent="0.2">
      <c r="A501" s="20" t="s">
        <v>2611</v>
      </c>
      <c r="B501" s="20" t="s">
        <v>2612</v>
      </c>
      <c r="C501" s="20" t="s">
        <v>2613</v>
      </c>
      <c r="D501" s="188">
        <v>1222060</v>
      </c>
      <c r="E501" s="20" t="s">
        <v>2614</v>
      </c>
      <c r="F501" s="20">
        <v>263</v>
      </c>
    </row>
    <row r="502" spans="1:6" x14ac:dyDescent="0.2">
      <c r="A502" s="20" t="s">
        <v>2615</v>
      </c>
      <c r="B502" s="20" t="s">
        <v>1687</v>
      </c>
      <c r="C502" s="20" t="s">
        <v>221</v>
      </c>
      <c r="D502" s="188">
        <v>1223020</v>
      </c>
      <c r="E502" s="20" t="s">
        <v>1688</v>
      </c>
      <c r="F502" s="20">
        <v>176</v>
      </c>
    </row>
    <row r="503" spans="1:6" x14ac:dyDescent="0.2">
      <c r="A503" s="20" t="s">
        <v>2616</v>
      </c>
      <c r="B503" s="20" t="s">
        <v>1380</v>
      </c>
      <c r="C503" s="20" t="s">
        <v>221</v>
      </c>
      <c r="D503" s="188">
        <v>1092074</v>
      </c>
      <c r="E503" s="20" t="s">
        <v>236</v>
      </c>
      <c r="F503" s="20">
        <v>177</v>
      </c>
    </row>
    <row r="504" spans="1:6" x14ac:dyDescent="0.2">
      <c r="A504" s="20" t="s">
        <v>2617</v>
      </c>
      <c r="B504" s="20" t="s">
        <v>1379</v>
      </c>
      <c r="C504" s="20" t="s">
        <v>221</v>
      </c>
      <c r="D504" s="188">
        <v>1274071</v>
      </c>
      <c r="E504" s="20" t="s">
        <v>222</v>
      </c>
      <c r="F504" s="20">
        <v>179</v>
      </c>
    </row>
    <row r="505" spans="1:6" x14ac:dyDescent="0.2">
      <c r="A505" s="20" t="s">
        <v>2618</v>
      </c>
      <c r="B505" s="20" t="s">
        <v>1685</v>
      </c>
      <c r="C505" s="20" t="s">
        <v>221</v>
      </c>
      <c r="D505" s="188">
        <v>1092076</v>
      </c>
      <c r="E505" s="20" t="s">
        <v>1686</v>
      </c>
      <c r="F505" s="20">
        <v>180</v>
      </c>
    </row>
    <row r="506" spans="1:6" x14ac:dyDescent="0.2">
      <c r="A506" s="20" t="s">
        <v>2619</v>
      </c>
      <c r="B506" s="20" t="s">
        <v>1377</v>
      </c>
      <c r="C506" s="20" t="s">
        <v>221</v>
      </c>
      <c r="D506" s="188">
        <v>1223054</v>
      </c>
      <c r="E506" s="20" t="s">
        <v>1689</v>
      </c>
      <c r="F506" s="20">
        <v>182</v>
      </c>
    </row>
    <row r="507" spans="1:6" x14ac:dyDescent="0.2">
      <c r="A507" s="20" t="s">
        <v>2620</v>
      </c>
      <c r="B507" s="20" t="s">
        <v>2621</v>
      </c>
      <c r="C507" s="20" t="s">
        <v>221</v>
      </c>
      <c r="D507" s="188">
        <v>1073021</v>
      </c>
      <c r="E507" s="20" t="s">
        <v>213</v>
      </c>
      <c r="F507" s="20">
        <v>183</v>
      </c>
    </row>
    <row r="508" spans="1:6" x14ac:dyDescent="0.2">
      <c r="A508" s="20" t="s">
        <v>2622</v>
      </c>
      <c r="B508" s="20" t="s">
        <v>1690</v>
      </c>
      <c r="C508" s="20" t="s">
        <v>221</v>
      </c>
      <c r="D508" s="188">
        <v>1223061</v>
      </c>
      <c r="E508" s="20" t="s">
        <v>1691</v>
      </c>
      <c r="F508" s="20">
        <v>184</v>
      </c>
    </row>
    <row r="509" spans="1:6" x14ac:dyDescent="0.2">
      <c r="A509" s="20" t="s">
        <v>2623</v>
      </c>
      <c r="B509" s="20" t="s">
        <v>1378</v>
      </c>
      <c r="C509" s="20" t="s">
        <v>221</v>
      </c>
      <c r="D509" s="188">
        <v>1274050</v>
      </c>
      <c r="E509" s="20" t="s">
        <v>2624</v>
      </c>
      <c r="F509" s="20">
        <v>185</v>
      </c>
    </row>
    <row r="510" spans="1:6" x14ac:dyDescent="0.2">
      <c r="A510" s="20" t="s">
        <v>2625</v>
      </c>
      <c r="B510" s="20" t="s">
        <v>1704</v>
      </c>
      <c r="C510" s="20" t="s">
        <v>224</v>
      </c>
      <c r="D510" s="188">
        <v>1245006</v>
      </c>
      <c r="E510" s="20" t="s">
        <v>1705</v>
      </c>
      <c r="F510" s="20">
        <v>958</v>
      </c>
    </row>
    <row r="511" spans="1:6" x14ac:dyDescent="0.2">
      <c r="A511" s="20" t="s">
        <v>2626</v>
      </c>
      <c r="B511" s="20" t="s">
        <v>1386</v>
      </c>
      <c r="C511" s="20" t="s">
        <v>224</v>
      </c>
      <c r="D511" s="188">
        <v>1092074</v>
      </c>
      <c r="E511" s="20" t="s">
        <v>236</v>
      </c>
      <c r="F511" s="20">
        <v>961</v>
      </c>
    </row>
    <row r="512" spans="1:6" x14ac:dyDescent="0.2">
      <c r="A512" s="20" t="s">
        <v>2627</v>
      </c>
      <c r="B512" s="20" t="s">
        <v>1693</v>
      </c>
      <c r="C512" s="20" t="s">
        <v>224</v>
      </c>
      <c r="D512" s="188">
        <v>1193000</v>
      </c>
      <c r="E512" s="20" t="s">
        <v>1694</v>
      </c>
      <c r="F512" s="20">
        <v>963</v>
      </c>
    </row>
    <row r="513" spans="1:6" x14ac:dyDescent="0.2">
      <c r="A513" s="20" t="s">
        <v>2628</v>
      </c>
      <c r="B513" s="20" t="s">
        <v>2629</v>
      </c>
      <c r="C513" s="20" t="s">
        <v>224</v>
      </c>
      <c r="D513" s="188">
        <v>1246044</v>
      </c>
      <c r="E513" s="20" t="s">
        <v>2630</v>
      </c>
      <c r="F513" s="20">
        <v>967</v>
      </c>
    </row>
    <row r="514" spans="1:6" x14ac:dyDescent="0.2">
      <c r="A514" s="20" t="s">
        <v>2631</v>
      </c>
      <c r="B514" s="20" t="s">
        <v>1382</v>
      </c>
      <c r="C514" s="20" t="s">
        <v>224</v>
      </c>
      <c r="D514" s="188">
        <v>1240001</v>
      </c>
      <c r="E514" s="20" t="s">
        <v>225</v>
      </c>
      <c r="F514" s="20">
        <v>968</v>
      </c>
    </row>
    <row r="515" spans="1:6" x14ac:dyDescent="0.2">
      <c r="A515" s="20" t="s">
        <v>2632</v>
      </c>
      <c r="B515" s="20" t="s">
        <v>1700</v>
      </c>
      <c r="C515" s="20" t="s">
        <v>224</v>
      </c>
      <c r="D515" s="188">
        <v>1240132</v>
      </c>
      <c r="E515" s="20" t="s">
        <v>1701</v>
      </c>
      <c r="F515" s="20">
        <v>970</v>
      </c>
    </row>
    <row r="516" spans="1:6" x14ac:dyDescent="0.2">
      <c r="A516" s="20" t="s">
        <v>2633</v>
      </c>
      <c r="B516" s="20" t="s">
        <v>1381</v>
      </c>
      <c r="C516" s="20" t="s">
        <v>224</v>
      </c>
      <c r="D516" s="188">
        <v>1240116</v>
      </c>
      <c r="E516" s="20" t="s">
        <v>1199</v>
      </c>
      <c r="F516" s="20">
        <v>971</v>
      </c>
    </row>
    <row r="517" spans="1:6" x14ac:dyDescent="0.2">
      <c r="A517" s="20" t="s">
        <v>2634</v>
      </c>
      <c r="B517" s="20" t="s">
        <v>1385</v>
      </c>
      <c r="C517" s="20" t="s">
        <v>224</v>
      </c>
      <c r="D517" s="188">
        <v>1240028</v>
      </c>
      <c r="E517" s="20" t="s">
        <v>1075</v>
      </c>
      <c r="F517" s="20">
        <v>972</v>
      </c>
    </row>
    <row r="518" spans="1:6" x14ac:dyDescent="0.2">
      <c r="A518" s="20" t="s">
        <v>2635</v>
      </c>
      <c r="B518" s="20" t="s">
        <v>1387</v>
      </c>
      <c r="C518" s="20" t="s">
        <v>224</v>
      </c>
      <c r="D518" s="188">
        <v>1240088</v>
      </c>
      <c r="E518" s="20" t="s">
        <v>227</v>
      </c>
      <c r="F518" s="20">
        <v>976</v>
      </c>
    </row>
    <row r="519" spans="1:6" x14ac:dyDescent="0.2">
      <c r="A519" s="20" t="s">
        <v>2636</v>
      </c>
      <c r="B519" s="20" t="s">
        <v>2637</v>
      </c>
      <c r="C519" s="20" t="s">
        <v>224</v>
      </c>
      <c r="D519" s="188">
        <v>1240134</v>
      </c>
      <c r="E519" s="20" t="s">
        <v>2638</v>
      </c>
      <c r="F519" s="20">
        <v>978</v>
      </c>
    </row>
    <row r="520" spans="1:6" x14ac:dyDescent="0.2">
      <c r="A520" s="20" t="s">
        <v>2639</v>
      </c>
      <c r="B520" s="20" t="s">
        <v>2640</v>
      </c>
      <c r="C520" s="20" t="s">
        <v>224</v>
      </c>
      <c r="D520" s="188">
        <v>1274071</v>
      </c>
      <c r="E520" s="20" t="s">
        <v>222</v>
      </c>
      <c r="F520" s="20">
        <v>979</v>
      </c>
    </row>
    <row r="521" spans="1:6" x14ac:dyDescent="0.2">
      <c r="A521" s="20" t="s">
        <v>2641</v>
      </c>
      <c r="B521" s="20" t="s">
        <v>1382</v>
      </c>
      <c r="C521" s="20" t="s">
        <v>224</v>
      </c>
      <c r="D521" s="188">
        <v>1240001</v>
      </c>
      <c r="E521" s="20" t="s">
        <v>225</v>
      </c>
      <c r="F521" s="20">
        <v>980</v>
      </c>
    </row>
    <row r="522" spans="1:6" x14ac:dyDescent="0.2">
      <c r="A522" s="20" t="s">
        <v>2642</v>
      </c>
      <c r="B522" s="20" t="s">
        <v>1383</v>
      </c>
      <c r="C522" s="20" t="s">
        <v>224</v>
      </c>
      <c r="D522" s="188">
        <v>1240006</v>
      </c>
      <c r="E522" s="20" t="s">
        <v>2643</v>
      </c>
      <c r="F522" s="20">
        <v>981</v>
      </c>
    </row>
    <row r="523" spans="1:6" x14ac:dyDescent="0.2">
      <c r="A523" s="20" t="s">
        <v>2644</v>
      </c>
      <c r="B523" s="20" t="s">
        <v>1384</v>
      </c>
      <c r="C523" s="20" t="s">
        <v>224</v>
      </c>
      <c r="D523" s="188">
        <v>1240050</v>
      </c>
      <c r="E523" s="20" t="s">
        <v>1074</v>
      </c>
      <c r="F523" s="20">
        <v>983</v>
      </c>
    </row>
    <row r="524" spans="1:6" x14ac:dyDescent="0.2">
      <c r="A524" s="20" t="s">
        <v>2645</v>
      </c>
      <c r="B524" s="20" t="s">
        <v>2646</v>
      </c>
      <c r="C524" s="20" t="s">
        <v>224</v>
      </c>
      <c r="D524" s="188">
        <v>1274050</v>
      </c>
      <c r="E524" s="20" t="s">
        <v>2624</v>
      </c>
      <c r="F524" s="20">
        <v>986</v>
      </c>
    </row>
    <row r="525" spans="1:6" x14ac:dyDescent="0.2">
      <c r="A525" s="20" t="s">
        <v>2647</v>
      </c>
      <c r="B525" s="20" t="s">
        <v>2648</v>
      </c>
      <c r="C525" s="20" t="s">
        <v>224</v>
      </c>
      <c r="D525" s="188">
        <v>1092062</v>
      </c>
      <c r="E525" s="20" t="s">
        <v>1193</v>
      </c>
      <c r="F525" s="20">
        <v>987</v>
      </c>
    </row>
    <row r="526" spans="1:6" x14ac:dyDescent="0.2">
      <c r="A526" s="20" t="s">
        <v>2649</v>
      </c>
      <c r="B526" s="20" t="s">
        <v>2650</v>
      </c>
      <c r="C526" s="20" t="s">
        <v>224</v>
      </c>
      <c r="D526" s="188">
        <v>1240025</v>
      </c>
      <c r="E526" s="20" t="s">
        <v>2651</v>
      </c>
      <c r="F526" s="20">
        <v>988</v>
      </c>
    </row>
    <row r="527" spans="1:6" x14ac:dyDescent="0.2">
      <c r="A527" s="20" t="s">
        <v>2652</v>
      </c>
      <c r="B527" s="20" t="s">
        <v>1385</v>
      </c>
      <c r="C527" s="20" t="s">
        <v>224</v>
      </c>
      <c r="D527" s="188">
        <v>1240028</v>
      </c>
      <c r="E527" s="20" t="s">
        <v>1075</v>
      </c>
      <c r="F527" s="20">
        <v>990</v>
      </c>
    </row>
    <row r="528" spans="1:6" x14ac:dyDescent="0.2">
      <c r="A528" s="20" t="s">
        <v>2653</v>
      </c>
      <c r="B528" s="20" t="s">
        <v>1382</v>
      </c>
      <c r="C528" s="20" t="s">
        <v>224</v>
      </c>
      <c r="D528" s="188">
        <v>1240001</v>
      </c>
      <c r="E528" s="20" t="s">
        <v>225</v>
      </c>
      <c r="F528" s="20">
        <v>991</v>
      </c>
    </row>
    <row r="529" spans="1:6" x14ac:dyDescent="0.2">
      <c r="A529" s="20" t="s">
        <v>2654</v>
      </c>
      <c r="B529" s="20" t="s">
        <v>1382</v>
      </c>
      <c r="C529" s="20" t="s">
        <v>224</v>
      </c>
      <c r="D529" s="188">
        <v>1240001</v>
      </c>
      <c r="E529" s="20" t="s">
        <v>225</v>
      </c>
      <c r="F529" s="20">
        <v>997</v>
      </c>
    </row>
    <row r="530" spans="1:6" x14ac:dyDescent="0.2">
      <c r="A530" s="20" t="s">
        <v>2655</v>
      </c>
      <c r="B530" s="20" t="s">
        <v>1386</v>
      </c>
      <c r="C530" s="20" t="s">
        <v>224</v>
      </c>
      <c r="D530" s="188">
        <v>1092074</v>
      </c>
      <c r="E530" s="20" t="s">
        <v>236</v>
      </c>
      <c r="F530" s="20">
        <v>1000</v>
      </c>
    </row>
    <row r="531" spans="1:6" x14ac:dyDescent="0.2">
      <c r="A531" s="20" t="s">
        <v>2656</v>
      </c>
      <c r="B531" s="20" t="s">
        <v>1386</v>
      </c>
      <c r="C531" s="20" t="s">
        <v>224</v>
      </c>
      <c r="D531" s="188">
        <v>1092074</v>
      </c>
      <c r="E531" s="20" t="s">
        <v>236</v>
      </c>
      <c r="F531" s="20">
        <v>1001</v>
      </c>
    </row>
    <row r="532" spans="1:6" x14ac:dyDescent="0.2">
      <c r="A532" s="20" t="s">
        <v>2657</v>
      </c>
      <c r="B532" s="20" t="s">
        <v>2658</v>
      </c>
      <c r="C532" s="20" t="s">
        <v>224</v>
      </c>
      <c r="D532" s="188">
        <v>1240102</v>
      </c>
      <c r="E532" s="20" t="s">
        <v>2659</v>
      </c>
      <c r="F532" s="20">
        <v>1002</v>
      </c>
    </row>
    <row r="533" spans="1:6" x14ac:dyDescent="0.2">
      <c r="A533" s="20" t="s">
        <v>2660</v>
      </c>
      <c r="B533" s="20" t="s">
        <v>1382</v>
      </c>
      <c r="C533" s="20" t="s">
        <v>224</v>
      </c>
      <c r="D533" s="188">
        <v>1240001</v>
      </c>
      <c r="E533" s="20" t="s">
        <v>225</v>
      </c>
      <c r="F533" s="20">
        <v>1003</v>
      </c>
    </row>
    <row r="534" spans="1:6" x14ac:dyDescent="0.2">
      <c r="A534" s="20" t="s">
        <v>2661</v>
      </c>
      <c r="B534" s="20" t="s">
        <v>1698</v>
      </c>
      <c r="C534" s="20" t="s">
        <v>224</v>
      </c>
      <c r="D534" s="188">
        <v>1240072</v>
      </c>
      <c r="E534" s="20" t="s">
        <v>1699</v>
      </c>
      <c r="F534" s="20">
        <v>1005</v>
      </c>
    </row>
    <row r="535" spans="1:6" x14ac:dyDescent="0.2">
      <c r="A535" s="20" t="s">
        <v>2662</v>
      </c>
      <c r="B535" s="20" t="s">
        <v>1706</v>
      </c>
      <c r="C535" s="20" t="s">
        <v>224</v>
      </c>
      <c r="D535" s="188">
        <v>1274089</v>
      </c>
      <c r="E535" s="20" t="s">
        <v>1707</v>
      </c>
      <c r="F535" s="20">
        <v>1009</v>
      </c>
    </row>
    <row r="536" spans="1:6" x14ac:dyDescent="0.2">
      <c r="A536" s="20" t="s">
        <v>2663</v>
      </c>
      <c r="B536" s="20" t="s">
        <v>1702</v>
      </c>
      <c r="C536" s="20" t="s">
        <v>224</v>
      </c>
      <c r="D536" s="188">
        <v>1240147</v>
      </c>
      <c r="E536" s="20" t="s">
        <v>1703</v>
      </c>
      <c r="F536" s="20">
        <v>1010</v>
      </c>
    </row>
    <row r="537" spans="1:6" x14ac:dyDescent="0.2">
      <c r="A537" s="20" t="s">
        <v>2664</v>
      </c>
      <c r="B537" s="20" t="s">
        <v>1386</v>
      </c>
      <c r="C537" s="20" t="s">
        <v>224</v>
      </c>
      <c r="D537" s="188">
        <v>1092074</v>
      </c>
      <c r="E537" s="20" t="s">
        <v>236</v>
      </c>
      <c r="F537" s="20">
        <v>1011</v>
      </c>
    </row>
    <row r="538" spans="1:6" x14ac:dyDescent="0.2">
      <c r="A538" s="20" t="s">
        <v>2665</v>
      </c>
      <c r="B538" s="20" t="s">
        <v>1695</v>
      </c>
      <c r="C538" s="20" t="s">
        <v>224</v>
      </c>
      <c r="D538" s="188">
        <v>1197004</v>
      </c>
      <c r="E538" s="20" t="s">
        <v>1051</v>
      </c>
      <c r="F538" s="20">
        <v>1012</v>
      </c>
    </row>
    <row r="539" spans="1:6" x14ac:dyDescent="0.2">
      <c r="A539" s="20" t="s">
        <v>2666</v>
      </c>
      <c r="B539" s="20" t="s">
        <v>1692</v>
      </c>
      <c r="C539" s="20" t="s">
        <v>224</v>
      </c>
      <c r="D539" s="188">
        <v>1073021</v>
      </c>
      <c r="E539" s="20" t="s">
        <v>213</v>
      </c>
      <c r="F539" s="20">
        <v>1013</v>
      </c>
    </row>
    <row r="540" spans="1:6" x14ac:dyDescent="0.2">
      <c r="A540" s="20" t="s">
        <v>2667</v>
      </c>
      <c r="B540" s="20" t="s">
        <v>1386</v>
      </c>
      <c r="C540" s="20" t="s">
        <v>224</v>
      </c>
      <c r="D540" s="188">
        <v>1092074</v>
      </c>
      <c r="E540" s="20" t="s">
        <v>236</v>
      </c>
      <c r="F540" s="20">
        <v>1017</v>
      </c>
    </row>
    <row r="541" spans="1:6" x14ac:dyDescent="0.2">
      <c r="A541" s="20" t="s">
        <v>2668</v>
      </c>
      <c r="B541" s="20" t="s">
        <v>2658</v>
      </c>
      <c r="C541" s="20" t="s">
        <v>224</v>
      </c>
      <c r="D541" s="188">
        <v>1240102</v>
      </c>
      <c r="E541" s="20" t="s">
        <v>2659</v>
      </c>
      <c r="F541" s="20">
        <v>1018</v>
      </c>
    </row>
    <row r="542" spans="1:6" x14ac:dyDescent="0.2">
      <c r="A542" s="20" t="s">
        <v>2669</v>
      </c>
      <c r="B542" s="20" t="s">
        <v>2670</v>
      </c>
      <c r="C542" s="20" t="s">
        <v>224</v>
      </c>
      <c r="D542" s="188">
        <v>1197000</v>
      </c>
      <c r="E542" s="20" t="s">
        <v>210</v>
      </c>
      <c r="F542" s="20">
        <v>1019</v>
      </c>
    </row>
    <row r="543" spans="1:6" x14ac:dyDescent="0.2">
      <c r="A543" s="20" t="s">
        <v>2671</v>
      </c>
      <c r="B543" s="20" t="s">
        <v>1696</v>
      </c>
      <c r="C543" s="20" t="s">
        <v>224</v>
      </c>
      <c r="D543" s="188">
        <v>1240052</v>
      </c>
      <c r="E543" s="20" t="s">
        <v>1697</v>
      </c>
      <c r="F543" s="20">
        <v>1020</v>
      </c>
    </row>
    <row r="544" spans="1:6" x14ac:dyDescent="0.2">
      <c r="A544" s="20" t="s">
        <v>2672</v>
      </c>
      <c r="B544" s="20" t="s">
        <v>2629</v>
      </c>
      <c r="C544" s="20" t="s">
        <v>224</v>
      </c>
      <c r="D544" s="188">
        <v>1246044</v>
      </c>
      <c r="E544" s="20" t="s">
        <v>2630</v>
      </c>
      <c r="F544" s="20">
        <v>1023</v>
      </c>
    </row>
    <row r="545" spans="1:6" x14ac:dyDescent="0.2">
      <c r="A545" s="20" t="s">
        <v>2673</v>
      </c>
      <c r="B545" s="20" t="s">
        <v>2674</v>
      </c>
      <c r="C545" s="20" t="s">
        <v>224</v>
      </c>
      <c r="D545" s="188">
        <v>1081038</v>
      </c>
      <c r="E545" s="20" t="s">
        <v>2466</v>
      </c>
      <c r="F545" s="20">
        <v>1024</v>
      </c>
    </row>
    <row r="546" spans="1:6" x14ac:dyDescent="0.2">
      <c r="A546" s="20" t="s">
        <v>2675</v>
      </c>
      <c r="B546" s="20" t="s">
        <v>2676</v>
      </c>
      <c r="C546" s="20" t="s">
        <v>224</v>
      </c>
      <c r="D546" s="188">
        <v>1092047</v>
      </c>
      <c r="E546" s="20" t="s">
        <v>223</v>
      </c>
      <c r="F546" s="20">
        <v>1027</v>
      </c>
    </row>
    <row r="547" spans="1:6" x14ac:dyDescent="0.2">
      <c r="A547" s="20" t="s">
        <v>2677</v>
      </c>
      <c r="B547" s="20" t="s">
        <v>2678</v>
      </c>
      <c r="C547" s="20" t="s">
        <v>224</v>
      </c>
      <c r="D547" s="188">
        <v>1240151</v>
      </c>
      <c r="E547" s="20" t="s">
        <v>2679</v>
      </c>
      <c r="F547" s="20">
        <v>1028</v>
      </c>
    </row>
    <row r="548" spans="1:6" x14ac:dyDescent="0.2">
      <c r="A548" s="20" t="s">
        <v>2680</v>
      </c>
      <c r="B548" s="20" t="s">
        <v>2670</v>
      </c>
      <c r="C548" s="20" t="s">
        <v>224</v>
      </c>
      <c r="D548" s="188">
        <v>1197000</v>
      </c>
      <c r="E548" s="20" t="s">
        <v>210</v>
      </c>
      <c r="F548" s="20">
        <v>1034</v>
      </c>
    </row>
    <row r="549" spans="1:6" x14ac:dyDescent="0.2">
      <c r="A549" s="20" t="s">
        <v>2681</v>
      </c>
      <c r="B549" s="20" t="s">
        <v>1386</v>
      </c>
      <c r="C549" s="20" t="s">
        <v>224</v>
      </c>
      <c r="D549" s="188">
        <v>1092074</v>
      </c>
      <c r="E549" s="20" t="s">
        <v>236</v>
      </c>
      <c r="F549" s="20">
        <v>1035</v>
      </c>
    </row>
    <row r="550" spans="1:6" x14ac:dyDescent="0.2">
      <c r="A550" s="20" t="s">
        <v>2682</v>
      </c>
      <c r="B550" s="20" t="s">
        <v>2658</v>
      </c>
      <c r="C550" s="20" t="s">
        <v>224</v>
      </c>
      <c r="D550" s="188">
        <v>1240102</v>
      </c>
      <c r="E550" s="20" t="s">
        <v>2659</v>
      </c>
      <c r="F550" s="20">
        <v>1036</v>
      </c>
    </row>
    <row r="551" spans="1:6" x14ac:dyDescent="0.2">
      <c r="A551" s="20" t="s">
        <v>2683</v>
      </c>
      <c r="B551" s="20" t="s">
        <v>2684</v>
      </c>
      <c r="C551" s="20" t="s">
        <v>224</v>
      </c>
      <c r="D551" s="188">
        <v>1246007</v>
      </c>
      <c r="E551" s="20" t="s">
        <v>325</v>
      </c>
      <c r="F551" s="20">
        <v>1039</v>
      </c>
    </row>
    <row r="552" spans="1:6" x14ac:dyDescent="0.2">
      <c r="A552" s="20" t="s">
        <v>2685</v>
      </c>
      <c r="B552" s="20" t="s">
        <v>2670</v>
      </c>
      <c r="C552" s="20" t="s">
        <v>224</v>
      </c>
      <c r="D552" s="188">
        <v>1197000</v>
      </c>
      <c r="E552" s="20" t="s">
        <v>210</v>
      </c>
      <c r="F552" s="20">
        <v>1040</v>
      </c>
    </row>
    <row r="553" spans="1:6" x14ac:dyDescent="0.2">
      <c r="A553" s="20" t="s">
        <v>2686</v>
      </c>
      <c r="B553" s="20" t="s">
        <v>1692</v>
      </c>
      <c r="C553" s="20" t="s">
        <v>224</v>
      </c>
      <c r="D553" s="188">
        <v>1073021</v>
      </c>
      <c r="E553" s="20" t="s">
        <v>213</v>
      </c>
      <c r="F553" s="20">
        <v>1041</v>
      </c>
    </row>
    <row r="554" spans="1:6" x14ac:dyDescent="0.2">
      <c r="A554" s="20" t="s">
        <v>2687</v>
      </c>
      <c r="B554" s="20" t="s">
        <v>2688</v>
      </c>
      <c r="C554" s="20" t="s">
        <v>224</v>
      </c>
      <c r="D554" s="188">
        <v>1081049</v>
      </c>
      <c r="E554" s="20" t="s">
        <v>238</v>
      </c>
      <c r="F554" s="20">
        <v>1042</v>
      </c>
    </row>
    <row r="555" spans="1:6" x14ac:dyDescent="0.2">
      <c r="A555" s="20" t="s">
        <v>2689</v>
      </c>
      <c r="B555" s="20" t="s">
        <v>2690</v>
      </c>
      <c r="C555" s="20" t="s">
        <v>224</v>
      </c>
      <c r="D555" s="188">
        <v>1040015</v>
      </c>
      <c r="E555" s="20" t="s">
        <v>2691</v>
      </c>
      <c r="F555" s="20">
        <v>1043</v>
      </c>
    </row>
    <row r="556" spans="1:6" x14ac:dyDescent="0.2">
      <c r="A556" s="20" t="s">
        <v>2692</v>
      </c>
      <c r="B556" s="20" t="s">
        <v>1708</v>
      </c>
      <c r="C556" s="20" t="s">
        <v>228</v>
      </c>
      <c r="D556" s="188">
        <v>1023014</v>
      </c>
      <c r="E556" s="20" t="s">
        <v>1709</v>
      </c>
      <c r="F556" s="20">
        <v>223</v>
      </c>
    </row>
    <row r="557" spans="1:6" x14ac:dyDescent="0.2">
      <c r="A557" s="20" t="s">
        <v>2693</v>
      </c>
      <c r="B557" s="20" t="s">
        <v>2694</v>
      </c>
      <c r="C557" s="20" t="s">
        <v>228</v>
      </c>
      <c r="D557" s="188">
        <v>1233007</v>
      </c>
      <c r="E557" s="20" t="s">
        <v>2695</v>
      </c>
      <c r="F557" s="20">
        <v>224</v>
      </c>
    </row>
    <row r="558" spans="1:6" x14ac:dyDescent="0.2">
      <c r="A558" s="20" t="s">
        <v>2696</v>
      </c>
      <c r="B558" s="20" t="s">
        <v>1388</v>
      </c>
      <c r="C558" s="20" t="s">
        <v>228</v>
      </c>
      <c r="D558" s="188">
        <v>1096006</v>
      </c>
      <c r="E558" s="20" t="s">
        <v>1200</v>
      </c>
      <c r="F558" s="20">
        <v>225</v>
      </c>
    </row>
    <row r="559" spans="1:6" x14ac:dyDescent="0.2">
      <c r="A559" s="20" t="s">
        <v>2697</v>
      </c>
      <c r="B559" s="20" t="s">
        <v>1710</v>
      </c>
      <c r="C559" s="20" t="s">
        <v>228</v>
      </c>
      <c r="D559" s="188">
        <v>1126048</v>
      </c>
      <c r="E559" s="20" t="s">
        <v>1711</v>
      </c>
      <c r="F559" s="20">
        <v>226</v>
      </c>
    </row>
    <row r="560" spans="1:6" x14ac:dyDescent="0.2">
      <c r="A560" s="20" t="s">
        <v>2698</v>
      </c>
      <c r="B560" s="20" t="s">
        <v>2699</v>
      </c>
      <c r="C560" s="20" t="s">
        <v>228</v>
      </c>
      <c r="D560" s="188">
        <v>1274122</v>
      </c>
      <c r="E560" s="20" t="s">
        <v>1203</v>
      </c>
      <c r="F560" s="20">
        <v>229</v>
      </c>
    </row>
    <row r="561" spans="1:6" x14ac:dyDescent="0.2">
      <c r="A561" s="20" t="s">
        <v>2700</v>
      </c>
      <c r="B561" s="20" t="s">
        <v>2699</v>
      </c>
      <c r="C561" s="20" t="s">
        <v>228</v>
      </c>
      <c r="D561" s="188">
        <v>1274122</v>
      </c>
      <c r="E561" s="20" t="s">
        <v>1203</v>
      </c>
      <c r="F561" s="20">
        <v>230</v>
      </c>
    </row>
    <row r="562" spans="1:6" x14ac:dyDescent="0.2">
      <c r="A562" s="20" t="s">
        <v>2701</v>
      </c>
      <c r="B562" s="20" t="s">
        <v>2702</v>
      </c>
      <c r="C562" s="20" t="s">
        <v>228</v>
      </c>
      <c r="D562" s="188">
        <v>1235013</v>
      </c>
      <c r="E562" s="20" t="s">
        <v>2703</v>
      </c>
      <c r="F562" s="20">
        <v>231</v>
      </c>
    </row>
    <row r="563" spans="1:6" x14ac:dyDescent="0.2">
      <c r="A563" s="20" t="s">
        <v>2704</v>
      </c>
      <c r="B563" s="20" t="s">
        <v>2705</v>
      </c>
      <c r="C563" s="20" t="s">
        <v>2706</v>
      </c>
      <c r="D563" s="188">
        <v>1231003</v>
      </c>
      <c r="E563" s="20" t="s">
        <v>1198</v>
      </c>
      <c r="F563" s="20">
        <v>1</v>
      </c>
    </row>
    <row r="564" spans="1:6" x14ac:dyDescent="0.2">
      <c r="A564" s="20" t="s">
        <v>2707</v>
      </c>
      <c r="B564" s="20" t="s">
        <v>2708</v>
      </c>
      <c r="C564" s="20" t="s">
        <v>2706</v>
      </c>
      <c r="D564" s="188">
        <v>1231010</v>
      </c>
      <c r="E564" s="20" t="s">
        <v>1684</v>
      </c>
      <c r="F564" s="20">
        <v>2</v>
      </c>
    </row>
    <row r="565" spans="1:6" x14ac:dyDescent="0.2">
      <c r="A565" s="20" t="s">
        <v>2709</v>
      </c>
      <c r="B565" s="20" t="s">
        <v>2710</v>
      </c>
      <c r="C565" s="20" t="s">
        <v>2706</v>
      </c>
      <c r="D565" s="188">
        <v>1274001</v>
      </c>
      <c r="E565" s="20" t="s">
        <v>1505</v>
      </c>
      <c r="F565" s="20">
        <v>3</v>
      </c>
    </row>
    <row r="566" spans="1:6" x14ac:dyDescent="0.2">
      <c r="A566" s="20" t="s">
        <v>2711</v>
      </c>
      <c r="B566" s="20" t="s">
        <v>2712</v>
      </c>
      <c r="C566" s="20" t="s">
        <v>2706</v>
      </c>
      <c r="D566" s="188">
        <v>1231006</v>
      </c>
      <c r="E566" s="20" t="s">
        <v>2713</v>
      </c>
      <c r="F566" s="20">
        <v>4</v>
      </c>
    </row>
    <row r="567" spans="1:6" x14ac:dyDescent="0.2">
      <c r="A567" s="20" t="s">
        <v>2714</v>
      </c>
      <c r="B567" s="20" t="s">
        <v>2715</v>
      </c>
      <c r="C567" s="20" t="s">
        <v>2706</v>
      </c>
      <c r="D567" s="188">
        <v>1092074</v>
      </c>
      <c r="E567" s="20" t="s">
        <v>236</v>
      </c>
      <c r="F567" s="20">
        <v>6</v>
      </c>
    </row>
    <row r="568" spans="1:6" x14ac:dyDescent="0.2">
      <c r="A568" s="20" t="s">
        <v>2716</v>
      </c>
      <c r="B568" s="20" t="s">
        <v>2717</v>
      </c>
      <c r="C568" s="20" t="s">
        <v>2706</v>
      </c>
      <c r="D568" s="188">
        <v>1231009</v>
      </c>
      <c r="E568" s="20" t="s">
        <v>1683</v>
      </c>
      <c r="F568" s="20">
        <v>9</v>
      </c>
    </row>
    <row r="569" spans="1:6" x14ac:dyDescent="0.2">
      <c r="A569" s="20" t="s">
        <v>2718</v>
      </c>
      <c r="B569" s="20" t="s">
        <v>2719</v>
      </c>
      <c r="C569" s="20" t="s">
        <v>2706</v>
      </c>
      <c r="D569" s="188">
        <v>1231011</v>
      </c>
      <c r="E569" s="20" t="s">
        <v>2720</v>
      </c>
      <c r="F569" s="20">
        <v>10</v>
      </c>
    </row>
    <row r="570" spans="1:6" x14ac:dyDescent="0.2">
      <c r="A570" s="20" t="s">
        <v>2721</v>
      </c>
      <c r="B570" s="20" t="s">
        <v>2722</v>
      </c>
      <c r="C570" s="20" t="s">
        <v>229</v>
      </c>
      <c r="D570" s="188">
        <v>1237139</v>
      </c>
      <c r="E570" s="20" t="s">
        <v>2723</v>
      </c>
      <c r="F570" s="20">
        <v>672</v>
      </c>
    </row>
    <row r="571" spans="1:6" x14ac:dyDescent="0.2">
      <c r="A571" s="20" t="s">
        <v>2724</v>
      </c>
      <c r="B571" s="20" t="s">
        <v>1390</v>
      </c>
      <c r="C571" s="20" t="s">
        <v>229</v>
      </c>
      <c r="D571" s="188">
        <v>1237118</v>
      </c>
      <c r="E571" s="20" t="s">
        <v>231</v>
      </c>
      <c r="F571" s="20">
        <v>673</v>
      </c>
    </row>
    <row r="572" spans="1:6" x14ac:dyDescent="0.2">
      <c r="A572" s="20" t="s">
        <v>2725</v>
      </c>
      <c r="B572" s="20" t="s">
        <v>2726</v>
      </c>
      <c r="C572" s="20" t="s">
        <v>229</v>
      </c>
      <c r="D572" s="188">
        <v>1126017</v>
      </c>
      <c r="E572" s="20" t="s">
        <v>208</v>
      </c>
      <c r="F572" s="20">
        <v>681</v>
      </c>
    </row>
    <row r="573" spans="1:6" x14ac:dyDescent="0.2">
      <c r="A573" s="20" t="s">
        <v>2727</v>
      </c>
      <c r="B573" s="20" t="s">
        <v>1389</v>
      </c>
      <c r="C573" s="20" t="s">
        <v>229</v>
      </c>
      <c r="D573" s="188">
        <v>1237122</v>
      </c>
      <c r="E573" s="20" t="s">
        <v>459</v>
      </c>
      <c r="F573" s="20">
        <v>682</v>
      </c>
    </row>
    <row r="574" spans="1:6" x14ac:dyDescent="0.2">
      <c r="A574" s="20" t="s">
        <v>2728</v>
      </c>
      <c r="B574" s="20" t="s">
        <v>2729</v>
      </c>
      <c r="C574" s="20" t="s">
        <v>229</v>
      </c>
      <c r="D574" s="188">
        <v>1060001</v>
      </c>
      <c r="E574" s="20" t="s">
        <v>206</v>
      </c>
      <c r="F574" s="20">
        <v>685</v>
      </c>
    </row>
    <row r="575" spans="1:6" x14ac:dyDescent="0.2">
      <c r="A575" s="20" t="s">
        <v>2730</v>
      </c>
      <c r="B575" s="20" t="s">
        <v>2731</v>
      </c>
      <c r="C575" s="20" t="s">
        <v>229</v>
      </c>
      <c r="D575" s="188">
        <v>1237137</v>
      </c>
      <c r="E575" s="20" t="s">
        <v>2732</v>
      </c>
      <c r="F575" s="20">
        <v>690</v>
      </c>
    </row>
    <row r="576" spans="1:6" x14ac:dyDescent="0.2">
      <c r="A576" s="20" t="s">
        <v>2733</v>
      </c>
      <c r="B576" s="20" t="s">
        <v>2734</v>
      </c>
      <c r="C576" s="20" t="s">
        <v>229</v>
      </c>
      <c r="D576" s="188">
        <v>1092074</v>
      </c>
      <c r="E576" s="20" t="s">
        <v>236</v>
      </c>
      <c r="F576" s="20">
        <v>691</v>
      </c>
    </row>
    <row r="577" spans="1:6" x14ac:dyDescent="0.2">
      <c r="A577" s="20" t="s">
        <v>2735</v>
      </c>
      <c r="B577" s="20" t="s">
        <v>2736</v>
      </c>
      <c r="C577" s="20" t="s">
        <v>229</v>
      </c>
      <c r="D577" s="188">
        <v>1274011</v>
      </c>
      <c r="E577" s="20" t="s">
        <v>2737</v>
      </c>
      <c r="F577" s="20">
        <v>692</v>
      </c>
    </row>
    <row r="578" spans="1:6" x14ac:dyDescent="0.2">
      <c r="A578" s="20" t="s">
        <v>2738</v>
      </c>
      <c r="B578" s="20" t="s">
        <v>1712</v>
      </c>
      <c r="C578" s="20" t="s">
        <v>229</v>
      </c>
      <c r="D578" s="188">
        <v>1197000</v>
      </c>
      <c r="E578" s="20" t="s">
        <v>210</v>
      </c>
      <c r="F578" s="20">
        <v>693</v>
      </c>
    </row>
    <row r="579" spans="1:6" x14ac:dyDescent="0.2">
      <c r="A579" s="20" t="s">
        <v>2739</v>
      </c>
      <c r="B579" s="20" t="s">
        <v>2729</v>
      </c>
      <c r="C579" s="20" t="s">
        <v>229</v>
      </c>
      <c r="D579" s="188">
        <v>1060001</v>
      </c>
      <c r="E579" s="20" t="s">
        <v>206</v>
      </c>
      <c r="F579" s="20">
        <v>694</v>
      </c>
    </row>
    <row r="580" spans="1:6" x14ac:dyDescent="0.2">
      <c r="A580" s="20" t="s">
        <v>2740</v>
      </c>
      <c r="B580" s="20" t="s">
        <v>2741</v>
      </c>
      <c r="C580" s="20" t="s">
        <v>229</v>
      </c>
      <c r="D580" s="188">
        <v>1081049</v>
      </c>
      <c r="E580" s="20" t="s">
        <v>238</v>
      </c>
      <c r="F580" s="20">
        <v>695</v>
      </c>
    </row>
    <row r="581" spans="1:6" x14ac:dyDescent="0.2">
      <c r="A581" s="20" t="s">
        <v>2742</v>
      </c>
      <c r="B581" s="20" t="s">
        <v>2743</v>
      </c>
      <c r="C581" s="20" t="s">
        <v>229</v>
      </c>
      <c r="D581" s="188">
        <v>1237095</v>
      </c>
      <c r="E581" s="20" t="s">
        <v>2744</v>
      </c>
      <c r="F581" s="20">
        <v>696</v>
      </c>
    </row>
    <row r="582" spans="1:6" x14ac:dyDescent="0.2">
      <c r="A582" s="20" t="s">
        <v>2745</v>
      </c>
      <c r="B582" s="20" t="s">
        <v>2746</v>
      </c>
      <c r="C582" s="20" t="s">
        <v>229</v>
      </c>
      <c r="D582" s="188">
        <v>1237141</v>
      </c>
      <c r="E582" s="20" t="s">
        <v>2747</v>
      </c>
      <c r="F582" s="20">
        <v>698</v>
      </c>
    </row>
    <row r="583" spans="1:6" x14ac:dyDescent="0.2">
      <c r="A583" s="20" t="s">
        <v>2748</v>
      </c>
      <c r="B583" s="20" t="s">
        <v>1391</v>
      </c>
      <c r="C583" s="20" t="s">
        <v>229</v>
      </c>
      <c r="D583" s="188">
        <v>1237127</v>
      </c>
      <c r="E583" s="20" t="s">
        <v>1713</v>
      </c>
      <c r="F583" s="20">
        <v>699</v>
      </c>
    </row>
    <row r="584" spans="1:6" x14ac:dyDescent="0.2">
      <c r="A584" s="20" t="s">
        <v>2749</v>
      </c>
      <c r="B584" s="20" t="s">
        <v>2750</v>
      </c>
      <c r="C584" s="20" t="s">
        <v>299</v>
      </c>
      <c r="D584" s="188">
        <v>1291064</v>
      </c>
      <c r="E584" s="20" t="s">
        <v>2751</v>
      </c>
      <c r="F584" s="20">
        <v>332</v>
      </c>
    </row>
    <row r="585" spans="1:6" x14ac:dyDescent="0.2">
      <c r="A585" s="20" t="s">
        <v>2752</v>
      </c>
      <c r="B585" s="20" t="s">
        <v>2753</v>
      </c>
      <c r="C585" s="20" t="s">
        <v>299</v>
      </c>
      <c r="D585" s="188">
        <v>1291508</v>
      </c>
      <c r="E585" s="20" t="s">
        <v>2754</v>
      </c>
      <c r="F585" s="20">
        <v>333</v>
      </c>
    </row>
    <row r="586" spans="1:6" x14ac:dyDescent="0.2">
      <c r="A586" s="20" t="s">
        <v>2755</v>
      </c>
      <c r="B586" s="20" t="s">
        <v>2756</v>
      </c>
      <c r="C586" s="20" t="s">
        <v>299</v>
      </c>
      <c r="D586" s="188">
        <v>1291509</v>
      </c>
      <c r="E586" s="20" t="s">
        <v>2757</v>
      </c>
      <c r="F586" s="20">
        <v>339</v>
      </c>
    </row>
    <row r="587" spans="1:6" x14ac:dyDescent="0.2">
      <c r="A587" s="20" t="s">
        <v>2758</v>
      </c>
      <c r="B587" s="20" t="s">
        <v>2759</v>
      </c>
      <c r="C587" s="20" t="s">
        <v>299</v>
      </c>
      <c r="D587" s="188">
        <v>1060001</v>
      </c>
      <c r="E587" s="20" t="s">
        <v>206</v>
      </c>
      <c r="F587" s="20">
        <v>340</v>
      </c>
    </row>
    <row r="588" spans="1:6" x14ac:dyDescent="0.2">
      <c r="A588" s="20" t="s">
        <v>2760</v>
      </c>
      <c r="B588" s="20" t="s">
        <v>1393</v>
      </c>
      <c r="C588" s="20" t="s">
        <v>232</v>
      </c>
      <c r="D588" s="188">
        <v>1248013</v>
      </c>
      <c r="E588" s="20" t="s">
        <v>234</v>
      </c>
      <c r="F588" s="20">
        <v>399</v>
      </c>
    </row>
    <row r="589" spans="1:6" x14ac:dyDescent="0.2">
      <c r="A589" s="20" t="s">
        <v>2761</v>
      </c>
      <c r="B589" s="20" t="s">
        <v>1393</v>
      </c>
      <c r="C589" s="20" t="s">
        <v>232</v>
      </c>
      <c r="D589" s="188">
        <v>1248013</v>
      </c>
      <c r="E589" s="20" t="s">
        <v>234</v>
      </c>
      <c r="F589" s="20">
        <v>400</v>
      </c>
    </row>
    <row r="590" spans="1:6" x14ac:dyDescent="0.2">
      <c r="A590" s="20" t="s">
        <v>2762</v>
      </c>
      <c r="B590" s="20" t="s">
        <v>1395</v>
      </c>
      <c r="C590" s="20" t="s">
        <v>232</v>
      </c>
      <c r="D590" s="188">
        <v>1126018</v>
      </c>
      <c r="E590" s="20" t="s">
        <v>205</v>
      </c>
      <c r="F590" s="20">
        <v>401</v>
      </c>
    </row>
    <row r="591" spans="1:6" x14ac:dyDescent="0.2">
      <c r="A591" s="20" t="s">
        <v>2763</v>
      </c>
      <c r="B591" s="20" t="s">
        <v>2764</v>
      </c>
      <c r="C591" s="20" t="s">
        <v>232</v>
      </c>
      <c r="D591" s="188">
        <v>1248023</v>
      </c>
      <c r="E591" s="20" t="s">
        <v>2765</v>
      </c>
      <c r="F591" s="20">
        <v>402</v>
      </c>
    </row>
    <row r="592" spans="1:6" x14ac:dyDescent="0.2">
      <c r="A592" s="20" t="s">
        <v>2766</v>
      </c>
      <c r="B592" s="20" t="s">
        <v>1396</v>
      </c>
      <c r="C592" s="20" t="s">
        <v>232</v>
      </c>
      <c r="D592" s="188">
        <v>1248018</v>
      </c>
      <c r="E592" s="20" t="s">
        <v>1716</v>
      </c>
      <c r="F592" s="20">
        <v>403</v>
      </c>
    </row>
    <row r="593" spans="1:6" x14ac:dyDescent="0.2">
      <c r="A593" s="20" t="s">
        <v>2767</v>
      </c>
      <c r="B593" s="20" t="s">
        <v>1399</v>
      </c>
      <c r="C593" s="20" t="s">
        <v>232</v>
      </c>
      <c r="D593" s="188">
        <v>1060001</v>
      </c>
      <c r="E593" s="20" t="s">
        <v>206</v>
      </c>
      <c r="F593" s="20">
        <v>404</v>
      </c>
    </row>
    <row r="594" spans="1:6" x14ac:dyDescent="0.2">
      <c r="A594" s="20" t="s">
        <v>2768</v>
      </c>
      <c r="B594" s="20" t="s">
        <v>2769</v>
      </c>
      <c r="C594" s="20" t="s">
        <v>232</v>
      </c>
      <c r="D594" s="188">
        <v>1248024</v>
      </c>
      <c r="E594" s="20" t="s">
        <v>2770</v>
      </c>
      <c r="F594" s="20">
        <v>405</v>
      </c>
    </row>
    <row r="595" spans="1:6" x14ac:dyDescent="0.2">
      <c r="A595" s="20" t="s">
        <v>2771</v>
      </c>
      <c r="B595" s="20" t="s">
        <v>1394</v>
      </c>
      <c r="C595" s="20" t="s">
        <v>232</v>
      </c>
      <c r="D595" s="188">
        <v>1142033</v>
      </c>
      <c r="E595" s="20" t="s">
        <v>1065</v>
      </c>
      <c r="F595" s="20">
        <v>406</v>
      </c>
    </row>
    <row r="596" spans="1:6" x14ac:dyDescent="0.2">
      <c r="A596" s="20" t="s">
        <v>2772</v>
      </c>
      <c r="B596" s="20" t="s">
        <v>1393</v>
      </c>
      <c r="C596" s="20" t="s">
        <v>232</v>
      </c>
      <c r="D596" s="188">
        <v>1248013</v>
      </c>
      <c r="E596" s="20" t="s">
        <v>234</v>
      </c>
      <c r="F596" s="20">
        <v>407</v>
      </c>
    </row>
    <row r="597" spans="1:6" x14ac:dyDescent="0.2">
      <c r="A597" s="20" t="s">
        <v>2773</v>
      </c>
      <c r="B597" s="20" t="s">
        <v>2774</v>
      </c>
      <c r="C597" s="20" t="s">
        <v>232</v>
      </c>
      <c r="D597" s="188">
        <v>1248008</v>
      </c>
      <c r="E597" s="20" t="s">
        <v>2775</v>
      </c>
      <c r="F597" s="20">
        <v>408</v>
      </c>
    </row>
    <row r="598" spans="1:6" x14ac:dyDescent="0.2">
      <c r="A598" s="20" t="s">
        <v>2776</v>
      </c>
      <c r="B598" s="20" t="s">
        <v>1392</v>
      </c>
      <c r="C598" s="20" t="s">
        <v>232</v>
      </c>
      <c r="D598" s="188">
        <v>1073021</v>
      </c>
      <c r="E598" s="20" t="s">
        <v>213</v>
      </c>
      <c r="F598" s="20">
        <v>409</v>
      </c>
    </row>
    <row r="599" spans="1:6" x14ac:dyDescent="0.2">
      <c r="A599" s="20" t="s">
        <v>2777</v>
      </c>
      <c r="B599" s="20" t="s">
        <v>1715</v>
      </c>
      <c r="C599" s="20" t="s">
        <v>232</v>
      </c>
      <c r="D599" s="188">
        <v>1246004</v>
      </c>
      <c r="E599" s="20" t="s">
        <v>235</v>
      </c>
      <c r="F599" s="20">
        <v>410</v>
      </c>
    </row>
    <row r="600" spans="1:6" x14ac:dyDescent="0.2">
      <c r="A600" s="20" t="s">
        <v>2778</v>
      </c>
      <c r="B600" s="20" t="s">
        <v>1399</v>
      </c>
      <c r="C600" s="20" t="s">
        <v>232</v>
      </c>
      <c r="D600" s="188">
        <v>1060001</v>
      </c>
      <c r="E600" s="20" t="s">
        <v>206</v>
      </c>
      <c r="F600" s="20">
        <v>411</v>
      </c>
    </row>
    <row r="601" spans="1:6" x14ac:dyDescent="0.2">
      <c r="A601" s="20" t="s">
        <v>2779</v>
      </c>
      <c r="B601" s="20" t="s">
        <v>1714</v>
      </c>
      <c r="C601" s="20" t="s">
        <v>232</v>
      </c>
      <c r="D601" s="188">
        <v>1126007</v>
      </c>
      <c r="E601" s="20" t="s">
        <v>203</v>
      </c>
      <c r="F601" s="20">
        <v>412</v>
      </c>
    </row>
    <row r="602" spans="1:6" x14ac:dyDescent="0.2">
      <c r="A602" s="20" t="s">
        <v>2780</v>
      </c>
      <c r="B602" s="20" t="s">
        <v>1715</v>
      </c>
      <c r="C602" s="20" t="s">
        <v>232</v>
      </c>
      <c r="D602" s="188">
        <v>1246004</v>
      </c>
      <c r="E602" s="20" t="s">
        <v>235</v>
      </c>
      <c r="F602" s="20">
        <v>413</v>
      </c>
    </row>
    <row r="603" spans="1:6" x14ac:dyDescent="0.2">
      <c r="A603" s="20" t="s">
        <v>2781</v>
      </c>
      <c r="B603" s="20" t="s">
        <v>1393</v>
      </c>
      <c r="C603" s="20" t="s">
        <v>232</v>
      </c>
      <c r="D603" s="188">
        <v>1248013</v>
      </c>
      <c r="E603" s="20" t="s">
        <v>234</v>
      </c>
      <c r="F603" s="20">
        <v>415</v>
      </c>
    </row>
    <row r="604" spans="1:6" x14ac:dyDescent="0.2">
      <c r="A604" s="20" t="s">
        <v>2782</v>
      </c>
      <c r="B604" s="20" t="s">
        <v>1402</v>
      </c>
      <c r="C604" s="20" t="s">
        <v>232</v>
      </c>
      <c r="D604" s="188">
        <v>1081049</v>
      </c>
      <c r="E604" s="20" t="s">
        <v>238</v>
      </c>
      <c r="F604" s="20">
        <v>416</v>
      </c>
    </row>
    <row r="605" spans="1:6" x14ac:dyDescent="0.2">
      <c r="A605" s="20" t="s">
        <v>2783</v>
      </c>
      <c r="B605" s="20" t="s">
        <v>1400</v>
      </c>
      <c r="C605" s="20" t="s">
        <v>232</v>
      </c>
      <c r="D605" s="188">
        <v>1092056</v>
      </c>
      <c r="E605" s="20" t="s">
        <v>1076</v>
      </c>
      <c r="F605" s="20">
        <v>417</v>
      </c>
    </row>
    <row r="606" spans="1:6" x14ac:dyDescent="0.2">
      <c r="A606" s="20" t="s">
        <v>2784</v>
      </c>
      <c r="B606" s="20" t="s">
        <v>2785</v>
      </c>
      <c r="C606" s="20" t="s">
        <v>232</v>
      </c>
      <c r="D606" s="188">
        <v>1274054</v>
      </c>
      <c r="E606" s="20" t="s">
        <v>237</v>
      </c>
      <c r="F606" s="20">
        <v>418</v>
      </c>
    </row>
    <row r="607" spans="1:6" x14ac:dyDescent="0.2">
      <c r="A607" s="20" t="s">
        <v>2786</v>
      </c>
      <c r="B607" s="20" t="s">
        <v>1230</v>
      </c>
      <c r="C607" s="20" t="s">
        <v>232</v>
      </c>
      <c r="D607" s="188">
        <v>1274032</v>
      </c>
      <c r="E607" s="20" t="s">
        <v>230</v>
      </c>
      <c r="F607" s="20">
        <v>420</v>
      </c>
    </row>
    <row r="608" spans="1:6" x14ac:dyDescent="0.2">
      <c r="A608" s="20" t="s">
        <v>2787</v>
      </c>
      <c r="B608" s="20" t="s">
        <v>2785</v>
      </c>
      <c r="C608" s="20" t="s">
        <v>232</v>
      </c>
      <c r="D608" s="188">
        <v>1274054</v>
      </c>
      <c r="E608" s="20" t="s">
        <v>237</v>
      </c>
      <c r="F608" s="20">
        <v>421</v>
      </c>
    </row>
    <row r="609" spans="1:6" x14ac:dyDescent="0.2">
      <c r="A609" s="20" t="s">
        <v>2788</v>
      </c>
      <c r="B609" s="20" t="s">
        <v>1719</v>
      </c>
      <c r="C609" s="20" t="s">
        <v>232</v>
      </c>
      <c r="D609" s="188">
        <v>1274050</v>
      </c>
      <c r="E609" s="20" t="s">
        <v>2624</v>
      </c>
      <c r="F609" s="20">
        <v>423</v>
      </c>
    </row>
    <row r="610" spans="1:6" x14ac:dyDescent="0.2">
      <c r="A610" s="20" t="s">
        <v>2789</v>
      </c>
      <c r="B610" s="20" t="s">
        <v>2790</v>
      </c>
      <c r="C610" s="20" t="s">
        <v>232</v>
      </c>
      <c r="D610" s="188">
        <v>1193006</v>
      </c>
      <c r="E610" s="20" t="s">
        <v>2791</v>
      </c>
      <c r="F610" s="20">
        <v>424</v>
      </c>
    </row>
    <row r="611" spans="1:6" x14ac:dyDescent="0.2">
      <c r="A611" s="20" t="s">
        <v>2792</v>
      </c>
      <c r="B611" s="20" t="s">
        <v>1717</v>
      </c>
      <c r="C611" s="20" t="s">
        <v>232</v>
      </c>
      <c r="D611" s="188">
        <v>1248021</v>
      </c>
      <c r="E611" s="20" t="s">
        <v>1718</v>
      </c>
      <c r="F611" s="20">
        <v>425</v>
      </c>
    </row>
    <row r="612" spans="1:6" x14ac:dyDescent="0.2">
      <c r="A612" s="20" t="s">
        <v>2793</v>
      </c>
      <c r="B612" s="20" t="s">
        <v>1717</v>
      </c>
      <c r="C612" s="20" t="s">
        <v>232</v>
      </c>
      <c r="D612" s="188">
        <v>1248021</v>
      </c>
      <c r="E612" s="20" t="s">
        <v>1718</v>
      </c>
      <c r="F612" s="20">
        <v>426</v>
      </c>
    </row>
    <row r="613" spans="1:6" x14ac:dyDescent="0.2">
      <c r="A613" s="20" t="s">
        <v>2794</v>
      </c>
      <c r="B613" s="20" t="s">
        <v>2795</v>
      </c>
      <c r="C613" s="20" t="s">
        <v>232</v>
      </c>
      <c r="D613" s="188">
        <v>1248025</v>
      </c>
      <c r="E613" s="20" t="s">
        <v>2796</v>
      </c>
      <c r="F613" s="20">
        <v>427</v>
      </c>
    </row>
    <row r="614" spans="1:6" x14ac:dyDescent="0.2">
      <c r="A614" s="20" t="s">
        <v>2797</v>
      </c>
      <c r="B614" s="20" t="s">
        <v>1394</v>
      </c>
      <c r="C614" s="20" t="s">
        <v>232</v>
      </c>
      <c r="D614" s="188">
        <v>1142033</v>
      </c>
      <c r="E614" s="20" t="s">
        <v>1065</v>
      </c>
      <c r="F614" s="20">
        <v>428</v>
      </c>
    </row>
    <row r="615" spans="1:6" x14ac:dyDescent="0.2">
      <c r="A615" s="20" t="s">
        <v>2798</v>
      </c>
      <c r="B615" s="20" t="s">
        <v>1393</v>
      </c>
      <c r="C615" s="20" t="s">
        <v>232</v>
      </c>
      <c r="D615" s="188">
        <v>1248013</v>
      </c>
      <c r="E615" s="20" t="s">
        <v>234</v>
      </c>
      <c r="F615" s="20">
        <v>429</v>
      </c>
    </row>
    <row r="616" spans="1:6" x14ac:dyDescent="0.2">
      <c r="A616" s="20" t="s">
        <v>2799</v>
      </c>
      <c r="B616" s="20" t="s">
        <v>1394</v>
      </c>
      <c r="C616" s="20" t="s">
        <v>232</v>
      </c>
      <c r="D616" s="188">
        <v>1142033</v>
      </c>
      <c r="E616" s="20" t="s">
        <v>1065</v>
      </c>
      <c r="F616" s="20">
        <v>430</v>
      </c>
    </row>
    <row r="617" spans="1:6" x14ac:dyDescent="0.2">
      <c r="A617" s="20" t="s">
        <v>2800</v>
      </c>
      <c r="B617" s="20" t="s">
        <v>1398</v>
      </c>
      <c r="C617" s="20" t="s">
        <v>232</v>
      </c>
      <c r="D617" s="188">
        <v>1274071</v>
      </c>
      <c r="E617" s="20" t="s">
        <v>222</v>
      </c>
      <c r="F617" s="20">
        <v>431</v>
      </c>
    </row>
    <row r="618" spans="1:6" x14ac:dyDescent="0.2">
      <c r="A618" s="20" t="s">
        <v>2801</v>
      </c>
      <c r="B618" s="20" t="s">
        <v>1397</v>
      </c>
      <c r="C618" s="20" t="s">
        <v>232</v>
      </c>
      <c r="D618" s="188">
        <v>1274001</v>
      </c>
      <c r="E618" s="20" t="s">
        <v>1505</v>
      </c>
      <c r="F618" s="20">
        <v>433</v>
      </c>
    </row>
    <row r="619" spans="1:6" x14ac:dyDescent="0.2">
      <c r="A619" s="20" t="s">
        <v>2802</v>
      </c>
      <c r="B619" s="20" t="s">
        <v>1401</v>
      </c>
      <c r="C619" s="20" t="s">
        <v>232</v>
      </c>
      <c r="D619" s="188">
        <v>1248014</v>
      </c>
      <c r="E619" s="20" t="s">
        <v>233</v>
      </c>
      <c r="F619" s="20">
        <v>434</v>
      </c>
    </row>
    <row r="620" spans="1:6" x14ac:dyDescent="0.2">
      <c r="A620" s="20" t="s">
        <v>2803</v>
      </c>
      <c r="B620" s="20" t="s">
        <v>1403</v>
      </c>
      <c r="C620" s="20" t="s">
        <v>232</v>
      </c>
      <c r="D620" s="188">
        <v>1248005</v>
      </c>
      <c r="E620" s="20" t="s">
        <v>1201</v>
      </c>
      <c r="F620" s="20">
        <v>435</v>
      </c>
    </row>
    <row r="621" spans="1:6" x14ac:dyDescent="0.2">
      <c r="A621" s="20" t="s">
        <v>2804</v>
      </c>
      <c r="B621" s="20" t="s">
        <v>1715</v>
      </c>
      <c r="C621" s="20" t="s">
        <v>232</v>
      </c>
      <c r="D621" s="188">
        <v>1246004</v>
      </c>
      <c r="E621" s="20" t="s">
        <v>235</v>
      </c>
      <c r="F621" s="20">
        <v>436</v>
      </c>
    </row>
    <row r="622" spans="1:6" x14ac:dyDescent="0.2">
      <c r="A622" s="20" t="s">
        <v>2805</v>
      </c>
      <c r="B622" s="20" t="s">
        <v>2806</v>
      </c>
      <c r="C622" s="20" t="s">
        <v>308</v>
      </c>
      <c r="D622" s="188" t="s">
        <v>2807</v>
      </c>
      <c r="E622" s="20" t="s">
        <v>2808</v>
      </c>
      <c r="F622" s="20">
        <v>463</v>
      </c>
    </row>
    <row r="623" spans="1:6" x14ac:dyDescent="0.2">
      <c r="A623" s="20" t="s">
        <v>2809</v>
      </c>
      <c r="B623" s="20" t="s">
        <v>1407</v>
      </c>
      <c r="C623" s="20" t="s">
        <v>308</v>
      </c>
      <c r="D623" s="188">
        <v>1247032</v>
      </c>
      <c r="E623" s="20" t="s">
        <v>311</v>
      </c>
      <c r="F623" s="20">
        <v>464</v>
      </c>
    </row>
    <row r="624" spans="1:6" x14ac:dyDescent="0.2">
      <c r="A624" s="20" t="s">
        <v>2810</v>
      </c>
      <c r="B624" s="20" t="s">
        <v>1419</v>
      </c>
      <c r="C624" s="20" t="s">
        <v>308</v>
      </c>
      <c r="D624" s="188">
        <v>1247023</v>
      </c>
      <c r="E624" s="20" t="s">
        <v>314</v>
      </c>
      <c r="F624" s="20">
        <v>466</v>
      </c>
    </row>
    <row r="625" spans="1:6" x14ac:dyDescent="0.2">
      <c r="A625" s="20" t="s">
        <v>2811</v>
      </c>
      <c r="B625" s="20" t="s">
        <v>1409</v>
      </c>
      <c r="C625" s="20" t="s">
        <v>308</v>
      </c>
      <c r="D625" s="188">
        <v>1247034</v>
      </c>
      <c r="E625" s="20" t="s">
        <v>315</v>
      </c>
      <c r="F625" s="20">
        <v>467</v>
      </c>
    </row>
    <row r="626" spans="1:6" x14ac:dyDescent="0.2">
      <c r="A626" s="20" t="s">
        <v>2812</v>
      </c>
      <c r="B626" s="20" t="s">
        <v>1408</v>
      </c>
      <c r="C626" s="20" t="s">
        <v>308</v>
      </c>
      <c r="D626" s="188">
        <v>1247035</v>
      </c>
      <c r="E626" s="20" t="s">
        <v>316</v>
      </c>
      <c r="F626" s="20">
        <v>469</v>
      </c>
    </row>
    <row r="627" spans="1:6" x14ac:dyDescent="0.2">
      <c r="A627" s="20" t="s">
        <v>2813</v>
      </c>
      <c r="B627" s="20" t="s">
        <v>2814</v>
      </c>
      <c r="C627" s="20" t="s">
        <v>308</v>
      </c>
      <c r="D627" s="188">
        <v>1246049</v>
      </c>
      <c r="E627" s="20" t="s">
        <v>2815</v>
      </c>
      <c r="F627" s="20">
        <v>470</v>
      </c>
    </row>
    <row r="628" spans="1:6" x14ac:dyDescent="0.2">
      <c r="A628" s="20" t="s">
        <v>2816</v>
      </c>
      <c r="B628" s="20" t="s">
        <v>1413</v>
      </c>
      <c r="C628" s="20" t="s">
        <v>308</v>
      </c>
      <c r="D628" s="188">
        <v>1081064</v>
      </c>
      <c r="E628" s="20" t="s">
        <v>1077</v>
      </c>
      <c r="F628" s="20">
        <v>471</v>
      </c>
    </row>
    <row r="629" spans="1:6" x14ac:dyDescent="0.2">
      <c r="A629" s="20" t="s">
        <v>2817</v>
      </c>
      <c r="B629" s="20" t="s">
        <v>1419</v>
      </c>
      <c r="C629" s="20" t="s">
        <v>308</v>
      </c>
      <c r="D629" s="188">
        <v>1247023</v>
      </c>
      <c r="E629" s="20" t="s">
        <v>314</v>
      </c>
      <c r="F629" s="20">
        <v>474</v>
      </c>
    </row>
    <row r="630" spans="1:6" x14ac:dyDescent="0.2">
      <c r="A630" s="20" t="s">
        <v>2818</v>
      </c>
      <c r="B630" s="20" t="s">
        <v>1417</v>
      </c>
      <c r="C630" s="20" t="s">
        <v>308</v>
      </c>
      <c r="D630" s="188">
        <v>1247025</v>
      </c>
      <c r="E630" s="20" t="s">
        <v>312</v>
      </c>
      <c r="F630" s="20">
        <v>476</v>
      </c>
    </row>
    <row r="631" spans="1:6" x14ac:dyDescent="0.2">
      <c r="A631" s="20" t="s">
        <v>2819</v>
      </c>
      <c r="B631" s="20" t="s">
        <v>1411</v>
      </c>
      <c r="C631" s="20" t="s">
        <v>308</v>
      </c>
      <c r="D631" s="188" t="s">
        <v>348</v>
      </c>
      <c r="E631" s="20" t="s">
        <v>310</v>
      </c>
      <c r="F631" s="20">
        <v>478</v>
      </c>
    </row>
    <row r="632" spans="1:6" x14ac:dyDescent="0.2">
      <c r="A632" s="20" t="s">
        <v>2820</v>
      </c>
      <c r="B632" s="20" t="s">
        <v>1418</v>
      </c>
      <c r="C632" s="20" t="s">
        <v>308</v>
      </c>
      <c r="D632" s="188">
        <v>1247003</v>
      </c>
      <c r="E632" s="20" t="s">
        <v>313</v>
      </c>
      <c r="F632" s="20">
        <v>479</v>
      </c>
    </row>
    <row r="633" spans="1:6" x14ac:dyDescent="0.2">
      <c r="A633" s="20" t="s">
        <v>2821</v>
      </c>
      <c r="B633" s="20" t="s">
        <v>1416</v>
      </c>
      <c r="C633" s="20" t="s">
        <v>308</v>
      </c>
      <c r="D633" s="188">
        <v>1274071</v>
      </c>
      <c r="E633" s="20" t="s">
        <v>222</v>
      </c>
      <c r="F633" s="20">
        <v>480</v>
      </c>
    </row>
    <row r="634" spans="1:6" x14ac:dyDescent="0.2">
      <c r="A634" s="20" t="s">
        <v>2822</v>
      </c>
      <c r="B634" s="20" t="s">
        <v>1405</v>
      </c>
      <c r="C634" s="20" t="s">
        <v>308</v>
      </c>
      <c r="D634" s="188">
        <v>1247026</v>
      </c>
      <c r="E634" s="20" t="s">
        <v>309</v>
      </c>
      <c r="F634" s="20">
        <v>481</v>
      </c>
    </row>
    <row r="635" spans="1:6" x14ac:dyDescent="0.2">
      <c r="A635" s="20" t="s">
        <v>2823</v>
      </c>
      <c r="B635" s="20" t="s">
        <v>1412</v>
      </c>
      <c r="C635" s="20" t="s">
        <v>308</v>
      </c>
      <c r="D635" s="188">
        <v>1247021</v>
      </c>
      <c r="E635" s="20" t="s">
        <v>1202</v>
      </c>
      <c r="F635" s="20">
        <v>483</v>
      </c>
    </row>
    <row r="636" spans="1:6" x14ac:dyDescent="0.2">
      <c r="A636" s="20" t="s">
        <v>2824</v>
      </c>
      <c r="B636" s="20" t="s">
        <v>2825</v>
      </c>
      <c r="C636" s="20" t="s">
        <v>308</v>
      </c>
      <c r="D636" s="188">
        <v>1247031</v>
      </c>
      <c r="E636" s="20" t="s">
        <v>2826</v>
      </c>
      <c r="F636" s="20">
        <v>484</v>
      </c>
    </row>
    <row r="637" spans="1:6" x14ac:dyDescent="0.2">
      <c r="A637" s="20" t="s">
        <v>2827</v>
      </c>
      <c r="B637" s="20" t="s">
        <v>1413</v>
      </c>
      <c r="C637" s="20" t="s">
        <v>308</v>
      </c>
      <c r="D637" s="188">
        <v>1081064</v>
      </c>
      <c r="E637" s="20" t="s">
        <v>1077</v>
      </c>
      <c r="F637" s="20">
        <v>487</v>
      </c>
    </row>
    <row r="638" spans="1:6" x14ac:dyDescent="0.2">
      <c r="A638" s="20" t="s">
        <v>2828</v>
      </c>
      <c r="B638" s="20" t="s">
        <v>1419</v>
      </c>
      <c r="C638" s="20" t="s">
        <v>308</v>
      </c>
      <c r="D638" s="188">
        <v>1247023</v>
      </c>
      <c r="E638" s="20" t="s">
        <v>314</v>
      </c>
      <c r="F638" s="20">
        <v>488</v>
      </c>
    </row>
    <row r="639" spans="1:6" x14ac:dyDescent="0.2">
      <c r="A639" s="20" t="s">
        <v>2829</v>
      </c>
      <c r="B639" s="20" t="s">
        <v>1414</v>
      </c>
      <c r="C639" s="20" t="s">
        <v>308</v>
      </c>
      <c r="D639" s="188">
        <v>1081029</v>
      </c>
      <c r="E639" s="20" t="s">
        <v>1623</v>
      </c>
      <c r="F639" s="20">
        <v>489</v>
      </c>
    </row>
    <row r="640" spans="1:6" x14ac:dyDescent="0.2">
      <c r="A640" s="20" t="s">
        <v>2830</v>
      </c>
      <c r="B640" s="20" t="s">
        <v>1231</v>
      </c>
      <c r="C640" s="20" t="s">
        <v>308</v>
      </c>
      <c r="D640" s="188">
        <v>1060001</v>
      </c>
      <c r="E640" s="20" t="s">
        <v>206</v>
      </c>
      <c r="F640" s="20">
        <v>490</v>
      </c>
    </row>
    <row r="641" spans="1:6" x14ac:dyDescent="0.2">
      <c r="A641" s="20" t="s">
        <v>2831</v>
      </c>
      <c r="B641" s="20" t="s">
        <v>1406</v>
      </c>
      <c r="C641" s="20" t="s">
        <v>308</v>
      </c>
      <c r="D641" s="188">
        <v>1247039</v>
      </c>
      <c r="E641" s="20" t="s">
        <v>1722</v>
      </c>
      <c r="F641" s="20">
        <v>492</v>
      </c>
    </row>
    <row r="642" spans="1:6" x14ac:dyDescent="0.2">
      <c r="A642" s="20" t="s">
        <v>2832</v>
      </c>
      <c r="B642" s="20" t="s">
        <v>1415</v>
      </c>
      <c r="C642" s="20" t="s">
        <v>308</v>
      </c>
      <c r="D642" s="188">
        <v>1247051</v>
      </c>
      <c r="E642" s="20" t="s">
        <v>1726</v>
      </c>
      <c r="F642" s="20">
        <v>494</v>
      </c>
    </row>
    <row r="643" spans="1:6" x14ac:dyDescent="0.2">
      <c r="A643" s="20" t="s">
        <v>2833</v>
      </c>
      <c r="B643" s="20" t="s">
        <v>1404</v>
      </c>
      <c r="C643" s="20" t="s">
        <v>308</v>
      </c>
      <c r="D643" s="188">
        <v>1247050</v>
      </c>
      <c r="E643" s="20" t="s">
        <v>1725</v>
      </c>
      <c r="F643" s="20">
        <v>496</v>
      </c>
    </row>
    <row r="644" spans="1:6" x14ac:dyDescent="0.2">
      <c r="A644" s="20" t="s">
        <v>2834</v>
      </c>
      <c r="B644" s="20" t="s">
        <v>1419</v>
      </c>
      <c r="C644" s="20" t="s">
        <v>308</v>
      </c>
      <c r="D644" s="188">
        <v>1247023</v>
      </c>
      <c r="E644" s="20" t="s">
        <v>314</v>
      </c>
      <c r="F644" s="20">
        <v>497</v>
      </c>
    </row>
    <row r="645" spans="1:6" x14ac:dyDescent="0.2">
      <c r="A645" s="20" t="s">
        <v>2835</v>
      </c>
      <c r="B645" s="20" t="s">
        <v>1723</v>
      </c>
      <c r="C645" s="20" t="s">
        <v>308</v>
      </c>
      <c r="D645" s="188">
        <v>1247042</v>
      </c>
      <c r="E645" s="20" t="s">
        <v>1724</v>
      </c>
      <c r="F645" s="20">
        <v>499</v>
      </c>
    </row>
    <row r="646" spans="1:6" x14ac:dyDescent="0.2">
      <c r="A646" s="20" t="s">
        <v>2836</v>
      </c>
      <c r="B646" s="20" t="s">
        <v>1410</v>
      </c>
      <c r="C646" s="20" t="s">
        <v>308</v>
      </c>
      <c r="D646" s="188">
        <v>1247037</v>
      </c>
      <c r="E646" s="20" t="s">
        <v>317</v>
      </c>
      <c r="F646" s="20">
        <v>502</v>
      </c>
    </row>
    <row r="647" spans="1:6" x14ac:dyDescent="0.2">
      <c r="A647" s="20" t="s">
        <v>2837</v>
      </c>
      <c r="B647" s="20" t="s">
        <v>1720</v>
      </c>
      <c r="C647" s="20" t="s">
        <v>308</v>
      </c>
      <c r="D647" s="188">
        <v>1247038</v>
      </c>
      <c r="E647" s="20" t="s">
        <v>1721</v>
      </c>
      <c r="F647" s="20">
        <v>504</v>
      </c>
    </row>
    <row r="648" spans="1:6" x14ac:dyDescent="0.2">
      <c r="A648" s="20" t="s">
        <v>2838</v>
      </c>
      <c r="B648" s="20" t="s">
        <v>1417</v>
      </c>
      <c r="C648" s="20" t="s">
        <v>308</v>
      </c>
      <c r="D648" s="188">
        <v>1247025</v>
      </c>
      <c r="E648" s="20" t="s">
        <v>312</v>
      </c>
      <c r="F648" s="20">
        <v>505</v>
      </c>
    </row>
    <row r="649" spans="1:6" x14ac:dyDescent="0.2">
      <c r="A649" s="20" t="s">
        <v>2839</v>
      </c>
      <c r="B649" s="20" t="s">
        <v>1420</v>
      </c>
      <c r="C649" s="20" t="s">
        <v>239</v>
      </c>
      <c r="D649" s="188">
        <v>1042005</v>
      </c>
      <c r="E649" s="20" t="s">
        <v>1727</v>
      </c>
      <c r="F649" s="20">
        <v>527</v>
      </c>
    </row>
    <row r="650" spans="1:6" x14ac:dyDescent="0.2">
      <c r="A650" s="20" t="s">
        <v>2840</v>
      </c>
      <c r="B650" s="20" t="s">
        <v>1420</v>
      </c>
      <c r="C650" s="20" t="s">
        <v>239</v>
      </c>
      <c r="D650" s="188">
        <v>1042005</v>
      </c>
      <c r="E650" s="20" t="s">
        <v>1727</v>
      </c>
      <c r="F650" s="20">
        <v>528</v>
      </c>
    </row>
    <row r="651" spans="1:6" x14ac:dyDescent="0.2">
      <c r="A651" s="20" t="s">
        <v>2841</v>
      </c>
      <c r="B651" s="20" t="s">
        <v>1420</v>
      </c>
      <c r="C651" s="20" t="s">
        <v>239</v>
      </c>
      <c r="D651" s="188">
        <v>1042005</v>
      </c>
      <c r="E651" s="20" t="s">
        <v>1727</v>
      </c>
      <c r="F651" s="20">
        <v>529</v>
      </c>
    </row>
    <row r="652" spans="1:6" x14ac:dyDescent="0.2">
      <c r="A652" s="20" t="s">
        <v>2842</v>
      </c>
      <c r="B652" s="20" t="s">
        <v>1422</v>
      </c>
      <c r="C652" s="20" t="s">
        <v>239</v>
      </c>
      <c r="D652" s="188">
        <v>1042016</v>
      </c>
      <c r="E652" s="20" t="s">
        <v>218</v>
      </c>
      <c r="F652" s="20">
        <v>535</v>
      </c>
    </row>
    <row r="653" spans="1:6" x14ac:dyDescent="0.2">
      <c r="A653" s="20" t="s">
        <v>2843</v>
      </c>
      <c r="B653" s="20" t="s">
        <v>2844</v>
      </c>
      <c r="C653" s="20" t="s">
        <v>239</v>
      </c>
      <c r="D653" s="188">
        <v>1042020</v>
      </c>
      <c r="E653" s="20" t="s">
        <v>1178</v>
      </c>
      <c r="F653" s="20">
        <v>536</v>
      </c>
    </row>
    <row r="654" spans="1:6" x14ac:dyDescent="0.2">
      <c r="A654" s="20" t="s">
        <v>2845</v>
      </c>
      <c r="B654" s="20" t="s">
        <v>1424</v>
      </c>
      <c r="C654" s="20" t="s">
        <v>239</v>
      </c>
      <c r="D654" s="188">
        <v>1042003</v>
      </c>
      <c r="E654" s="20" t="s">
        <v>241</v>
      </c>
      <c r="F654" s="20">
        <v>540</v>
      </c>
    </row>
    <row r="655" spans="1:6" x14ac:dyDescent="0.2">
      <c r="A655" s="20" t="s">
        <v>2846</v>
      </c>
      <c r="B655" s="20" t="s">
        <v>1421</v>
      </c>
      <c r="C655" s="20" t="s">
        <v>239</v>
      </c>
      <c r="D655" s="188">
        <v>1126007</v>
      </c>
      <c r="E655" s="20" t="s">
        <v>203</v>
      </c>
      <c r="F655" s="20">
        <v>541</v>
      </c>
    </row>
    <row r="656" spans="1:6" x14ac:dyDescent="0.2">
      <c r="A656" s="20" t="s">
        <v>2847</v>
      </c>
      <c r="B656" s="20" t="s">
        <v>1425</v>
      </c>
      <c r="C656" s="20" t="s">
        <v>239</v>
      </c>
      <c r="D656" s="188">
        <v>1042000</v>
      </c>
      <c r="E656" s="20" t="s">
        <v>240</v>
      </c>
      <c r="F656" s="20">
        <v>542</v>
      </c>
    </row>
    <row r="657" spans="1:6" x14ac:dyDescent="0.2">
      <c r="A657" s="20" t="s">
        <v>2848</v>
      </c>
      <c r="B657" s="20" t="s">
        <v>1728</v>
      </c>
      <c r="C657" s="20" t="s">
        <v>239</v>
      </c>
      <c r="D657" s="188">
        <v>1042017</v>
      </c>
      <c r="E657" s="20" t="s">
        <v>1729</v>
      </c>
      <c r="F657" s="20">
        <v>545</v>
      </c>
    </row>
    <row r="658" spans="1:6" x14ac:dyDescent="0.2">
      <c r="A658" s="20" t="s">
        <v>2849</v>
      </c>
      <c r="B658" s="20" t="s">
        <v>1423</v>
      </c>
      <c r="C658" s="20" t="s">
        <v>239</v>
      </c>
      <c r="D658" s="188">
        <v>1274001</v>
      </c>
      <c r="E658" s="20" t="s">
        <v>1505</v>
      </c>
      <c r="F658" s="20">
        <v>546</v>
      </c>
    </row>
    <row r="659" spans="1:6" x14ac:dyDescent="0.2">
      <c r="A659" s="20" t="s">
        <v>2850</v>
      </c>
      <c r="B659" s="20" t="s">
        <v>1423</v>
      </c>
      <c r="C659" s="20" t="s">
        <v>239</v>
      </c>
      <c r="D659" s="188">
        <v>1274001</v>
      </c>
      <c r="E659" s="20" t="s">
        <v>1505</v>
      </c>
      <c r="F659" s="20">
        <v>547</v>
      </c>
    </row>
    <row r="660" spans="1:6" x14ac:dyDescent="0.2">
      <c r="A660" s="20" t="s">
        <v>2851</v>
      </c>
      <c r="B660" s="20" t="s">
        <v>2852</v>
      </c>
      <c r="C660" s="20" t="s">
        <v>239</v>
      </c>
      <c r="D660" s="188">
        <v>1042028</v>
      </c>
      <c r="E660" s="20" t="s">
        <v>2853</v>
      </c>
      <c r="F660" s="20">
        <v>550</v>
      </c>
    </row>
    <row r="661" spans="1:6" x14ac:dyDescent="0.2">
      <c r="A661" s="20" t="s">
        <v>2854</v>
      </c>
      <c r="B661" s="20" t="s">
        <v>2855</v>
      </c>
      <c r="C661" s="20" t="s">
        <v>239</v>
      </c>
      <c r="D661" s="188">
        <v>1245006</v>
      </c>
      <c r="E661" s="20" t="s">
        <v>1705</v>
      </c>
      <c r="F661" s="20">
        <v>551</v>
      </c>
    </row>
    <row r="662" spans="1:6" x14ac:dyDescent="0.2">
      <c r="A662" s="20" t="s">
        <v>2856</v>
      </c>
      <c r="B662" s="20" t="s">
        <v>1427</v>
      </c>
      <c r="C662" s="20" t="s">
        <v>1211</v>
      </c>
      <c r="D662" s="188">
        <v>1261000</v>
      </c>
      <c r="E662" s="20" t="s">
        <v>1730</v>
      </c>
      <c r="F662" s="20">
        <v>33</v>
      </c>
    </row>
    <row r="663" spans="1:6" x14ac:dyDescent="0.2">
      <c r="A663" s="20" t="s">
        <v>2857</v>
      </c>
      <c r="B663" s="20" t="s">
        <v>1428</v>
      </c>
      <c r="C663" s="20" t="s">
        <v>285</v>
      </c>
      <c r="D663" s="188">
        <v>1257005</v>
      </c>
      <c r="E663" s="20" t="s">
        <v>1731</v>
      </c>
      <c r="F663" s="20">
        <v>270</v>
      </c>
    </row>
    <row r="664" spans="1:6" x14ac:dyDescent="0.2">
      <c r="A664" s="20" t="s">
        <v>2858</v>
      </c>
      <c r="B664" s="20" t="s">
        <v>2859</v>
      </c>
      <c r="C664" s="20" t="s">
        <v>285</v>
      </c>
      <c r="D664" s="188">
        <v>1081016</v>
      </c>
      <c r="E664" s="20" t="s">
        <v>271</v>
      </c>
      <c r="F664" s="20">
        <v>273</v>
      </c>
    </row>
    <row r="665" spans="1:6" x14ac:dyDescent="0.2">
      <c r="A665" s="20" t="s">
        <v>2860</v>
      </c>
      <c r="B665" s="20" t="s">
        <v>2861</v>
      </c>
      <c r="C665" s="20" t="s">
        <v>2862</v>
      </c>
      <c r="D665" s="188">
        <v>1258001</v>
      </c>
      <c r="E665" s="20" t="s">
        <v>2863</v>
      </c>
      <c r="F665" s="20">
        <v>90</v>
      </c>
    </row>
    <row r="666" spans="1:6" x14ac:dyDescent="0.2">
      <c r="A666" s="20" t="s">
        <v>2864</v>
      </c>
      <c r="B666" s="20" t="s">
        <v>2865</v>
      </c>
      <c r="C666" s="20" t="s">
        <v>2862</v>
      </c>
      <c r="D666" s="188">
        <v>1246057</v>
      </c>
      <c r="E666" s="20" t="s">
        <v>1825</v>
      </c>
      <c r="F666" s="20">
        <v>96</v>
      </c>
    </row>
    <row r="667" spans="1:6" x14ac:dyDescent="0.2">
      <c r="A667" s="20" t="s">
        <v>2866</v>
      </c>
      <c r="B667" s="20" t="s">
        <v>1429</v>
      </c>
      <c r="C667" s="20" t="s">
        <v>318</v>
      </c>
      <c r="D667" s="188">
        <v>1262009</v>
      </c>
      <c r="E667" s="20" t="s">
        <v>460</v>
      </c>
      <c r="F667" s="20">
        <v>77</v>
      </c>
    </row>
    <row r="668" spans="1:6" x14ac:dyDescent="0.2">
      <c r="A668" s="20" t="s">
        <v>2867</v>
      </c>
      <c r="B668" s="20" t="s">
        <v>1430</v>
      </c>
      <c r="C668" s="20" t="s">
        <v>318</v>
      </c>
      <c r="D668" s="188">
        <v>1262011</v>
      </c>
      <c r="E668" s="20" t="s">
        <v>1732</v>
      </c>
      <c r="F668" s="20">
        <v>78</v>
      </c>
    </row>
    <row r="669" spans="1:6" x14ac:dyDescent="0.2">
      <c r="A669" s="20" t="s">
        <v>2868</v>
      </c>
      <c r="B669" s="20" t="s">
        <v>1733</v>
      </c>
      <c r="C669" s="20" t="s">
        <v>300</v>
      </c>
      <c r="D669" s="188">
        <v>1134012</v>
      </c>
      <c r="E669" s="20" t="s">
        <v>1734</v>
      </c>
      <c r="F669" s="20">
        <v>175</v>
      </c>
    </row>
    <row r="670" spans="1:6" x14ac:dyDescent="0.2">
      <c r="A670" s="20" t="s">
        <v>2869</v>
      </c>
      <c r="B670" s="20" t="s">
        <v>1736</v>
      </c>
      <c r="C670" s="20" t="s">
        <v>300</v>
      </c>
      <c r="D670" s="188">
        <v>1263028</v>
      </c>
      <c r="E670" s="20" t="s">
        <v>1737</v>
      </c>
      <c r="F670" s="20">
        <v>178</v>
      </c>
    </row>
    <row r="671" spans="1:6" x14ac:dyDescent="0.2">
      <c r="A671" s="20" t="s">
        <v>2870</v>
      </c>
      <c r="B671" s="20" t="s">
        <v>2871</v>
      </c>
      <c r="C671" s="20" t="s">
        <v>300</v>
      </c>
      <c r="D671" s="188">
        <v>1246014</v>
      </c>
      <c r="E671" s="20" t="s">
        <v>2872</v>
      </c>
      <c r="F671" s="20">
        <v>179</v>
      </c>
    </row>
    <row r="672" spans="1:6" x14ac:dyDescent="0.2">
      <c r="A672" s="20" t="s">
        <v>2873</v>
      </c>
      <c r="B672" s="20" t="s">
        <v>1434</v>
      </c>
      <c r="C672" s="20" t="s">
        <v>300</v>
      </c>
      <c r="D672" s="188">
        <v>1263011</v>
      </c>
      <c r="E672" s="20" t="s">
        <v>351</v>
      </c>
      <c r="F672" s="20">
        <v>181</v>
      </c>
    </row>
    <row r="673" spans="1:6" x14ac:dyDescent="0.2">
      <c r="A673" s="20" t="s">
        <v>2874</v>
      </c>
      <c r="B673" s="20" t="s">
        <v>1431</v>
      </c>
      <c r="C673" s="20" t="s">
        <v>300</v>
      </c>
      <c r="D673" s="188">
        <v>1263022</v>
      </c>
      <c r="E673" s="20" t="s">
        <v>1735</v>
      </c>
      <c r="F673" s="20">
        <v>184</v>
      </c>
    </row>
    <row r="674" spans="1:6" x14ac:dyDescent="0.2">
      <c r="A674" s="20" t="s">
        <v>2875</v>
      </c>
      <c r="B674" s="20" t="s">
        <v>2876</v>
      </c>
      <c r="C674" s="20" t="s">
        <v>300</v>
      </c>
      <c r="D674" s="188">
        <v>1263017</v>
      </c>
      <c r="E674" s="20" t="s">
        <v>2877</v>
      </c>
      <c r="F674" s="20">
        <v>185</v>
      </c>
    </row>
    <row r="675" spans="1:6" x14ac:dyDescent="0.2">
      <c r="A675" s="20" t="s">
        <v>2878</v>
      </c>
      <c r="B675" s="20" t="s">
        <v>1432</v>
      </c>
      <c r="C675" s="20" t="s">
        <v>300</v>
      </c>
      <c r="D675" s="188">
        <v>1263003</v>
      </c>
      <c r="E675" s="20" t="s">
        <v>301</v>
      </c>
      <c r="F675" s="20">
        <v>187</v>
      </c>
    </row>
    <row r="676" spans="1:6" x14ac:dyDescent="0.2">
      <c r="A676" s="20" t="s">
        <v>2879</v>
      </c>
      <c r="B676" s="20" t="s">
        <v>2880</v>
      </c>
      <c r="C676" s="20" t="s">
        <v>300</v>
      </c>
      <c r="D676" s="188">
        <v>1263014</v>
      </c>
      <c r="E676" s="20" t="s">
        <v>2881</v>
      </c>
      <c r="F676" s="20">
        <v>188</v>
      </c>
    </row>
    <row r="677" spans="1:6" x14ac:dyDescent="0.2">
      <c r="A677" s="20" t="s">
        <v>2882</v>
      </c>
      <c r="B677" s="20" t="s">
        <v>1435</v>
      </c>
      <c r="C677" s="20" t="s">
        <v>300</v>
      </c>
      <c r="D677" s="188">
        <v>1263004</v>
      </c>
      <c r="E677" s="20" t="s">
        <v>1204</v>
      </c>
      <c r="F677" s="20">
        <v>189</v>
      </c>
    </row>
    <row r="678" spans="1:6" x14ac:dyDescent="0.2">
      <c r="A678" s="20" t="s">
        <v>2883</v>
      </c>
      <c r="B678" s="20" t="s">
        <v>1433</v>
      </c>
      <c r="C678" s="20" t="s">
        <v>300</v>
      </c>
      <c r="D678" s="188">
        <v>1263008</v>
      </c>
      <c r="E678" s="20" t="s">
        <v>1078</v>
      </c>
      <c r="F678" s="20">
        <v>190</v>
      </c>
    </row>
    <row r="679" spans="1:6" x14ac:dyDescent="0.2">
      <c r="A679" s="20" t="s">
        <v>2884</v>
      </c>
      <c r="B679" s="20" t="s">
        <v>2885</v>
      </c>
      <c r="C679" s="20" t="s">
        <v>242</v>
      </c>
      <c r="D679" s="188">
        <v>1256051</v>
      </c>
      <c r="E679" s="20" t="s">
        <v>2886</v>
      </c>
      <c r="F679" s="20">
        <v>1377</v>
      </c>
    </row>
    <row r="680" spans="1:6" x14ac:dyDescent="0.2">
      <c r="A680" s="20" t="s">
        <v>2887</v>
      </c>
      <c r="B680" s="20" t="s">
        <v>1436</v>
      </c>
      <c r="C680" s="20" t="s">
        <v>242</v>
      </c>
      <c r="D680" s="188">
        <v>1271031</v>
      </c>
      <c r="E680" s="20" t="s">
        <v>211</v>
      </c>
      <c r="F680" s="20">
        <v>1378</v>
      </c>
    </row>
    <row r="681" spans="1:6" x14ac:dyDescent="0.2">
      <c r="A681" s="20" t="s">
        <v>2888</v>
      </c>
      <c r="B681" s="20" t="s">
        <v>2889</v>
      </c>
      <c r="C681" s="20" t="s">
        <v>242</v>
      </c>
      <c r="D681" s="188">
        <v>1092047</v>
      </c>
      <c r="E681" s="20" t="s">
        <v>223</v>
      </c>
      <c r="F681" s="20">
        <v>1380</v>
      </c>
    </row>
    <row r="682" spans="1:6" x14ac:dyDescent="0.2">
      <c r="A682" s="20" t="s">
        <v>2890</v>
      </c>
      <c r="B682" s="20" t="s">
        <v>1440</v>
      </c>
      <c r="C682" s="20" t="s">
        <v>242</v>
      </c>
      <c r="D682" s="188">
        <v>1092028</v>
      </c>
      <c r="E682" s="20" t="s">
        <v>226</v>
      </c>
      <c r="F682" s="20">
        <v>1382</v>
      </c>
    </row>
    <row r="683" spans="1:6" x14ac:dyDescent="0.2">
      <c r="A683" s="20" t="s">
        <v>2891</v>
      </c>
      <c r="B683" s="20" t="s">
        <v>1439</v>
      </c>
      <c r="C683" s="20" t="s">
        <v>242</v>
      </c>
      <c r="D683" s="188">
        <v>1274001</v>
      </c>
      <c r="E683" s="20" t="s">
        <v>1505</v>
      </c>
      <c r="F683" s="20">
        <v>1383</v>
      </c>
    </row>
    <row r="684" spans="1:6" x14ac:dyDescent="0.2">
      <c r="A684" s="20" t="s">
        <v>2892</v>
      </c>
      <c r="B684" s="20" t="s">
        <v>1438</v>
      </c>
      <c r="C684" s="20" t="s">
        <v>242</v>
      </c>
      <c r="D684" s="188">
        <v>1256026</v>
      </c>
      <c r="E684" s="20" t="s">
        <v>461</v>
      </c>
      <c r="F684" s="20">
        <v>1384</v>
      </c>
    </row>
    <row r="685" spans="1:6" x14ac:dyDescent="0.2">
      <c r="A685" s="20" t="s">
        <v>2893</v>
      </c>
      <c r="B685" s="20" t="s">
        <v>1439</v>
      </c>
      <c r="C685" s="20" t="s">
        <v>242</v>
      </c>
      <c r="D685" s="188">
        <v>1274001</v>
      </c>
      <c r="E685" s="20" t="s">
        <v>1505</v>
      </c>
      <c r="F685" s="20">
        <v>1385</v>
      </c>
    </row>
    <row r="686" spans="1:6" x14ac:dyDescent="0.2">
      <c r="A686" s="20" t="s">
        <v>2894</v>
      </c>
      <c r="B686" s="20" t="s">
        <v>1437</v>
      </c>
      <c r="C686" s="20" t="s">
        <v>242</v>
      </c>
      <c r="D686" s="188">
        <v>1197000</v>
      </c>
      <c r="E686" s="20" t="s">
        <v>210</v>
      </c>
      <c r="F686" s="20">
        <v>1386</v>
      </c>
    </row>
    <row r="687" spans="1:6" x14ac:dyDescent="0.2">
      <c r="A687" s="20" t="s">
        <v>2895</v>
      </c>
      <c r="B687" s="20" t="s">
        <v>1441</v>
      </c>
      <c r="C687" s="20" t="s">
        <v>242</v>
      </c>
      <c r="D687" s="188">
        <v>1256001</v>
      </c>
      <c r="E687" s="20" t="s">
        <v>244</v>
      </c>
      <c r="F687" s="20">
        <v>1387</v>
      </c>
    </row>
    <row r="688" spans="1:6" x14ac:dyDescent="0.2">
      <c r="A688" s="20" t="s">
        <v>2896</v>
      </c>
      <c r="B688" s="20" t="s">
        <v>1442</v>
      </c>
      <c r="C688" s="20" t="s">
        <v>242</v>
      </c>
      <c r="D688" s="188">
        <v>1256031</v>
      </c>
      <c r="E688" s="20" t="s">
        <v>243</v>
      </c>
      <c r="F688" s="20">
        <v>1388</v>
      </c>
    </row>
    <row r="689" spans="1:6" x14ac:dyDescent="0.2">
      <c r="A689" s="20" t="s">
        <v>2897</v>
      </c>
      <c r="B689" s="20" t="s">
        <v>1443</v>
      </c>
      <c r="C689" s="20" t="s">
        <v>245</v>
      </c>
      <c r="D689" s="188">
        <v>1073021</v>
      </c>
      <c r="E689" s="20" t="s">
        <v>213</v>
      </c>
      <c r="F689" s="20">
        <v>727</v>
      </c>
    </row>
    <row r="690" spans="1:6" x14ac:dyDescent="0.2">
      <c r="A690" s="20" t="s">
        <v>2898</v>
      </c>
      <c r="B690" s="20" t="s">
        <v>1739</v>
      </c>
      <c r="C690" s="20" t="s">
        <v>245</v>
      </c>
      <c r="D690" s="188" t="s">
        <v>1740</v>
      </c>
      <c r="E690" s="20" t="s">
        <v>1741</v>
      </c>
      <c r="F690" s="20">
        <v>728</v>
      </c>
    </row>
    <row r="691" spans="1:6" x14ac:dyDescent="0.2">
      <c r="A691" s="20" t="s">
        <v>2899</v>
      </c>
      <c r="B691" s="20" t="s">
        <v>1448</v>
      </c>
      <c r="C691" s="20" t="s">
        <v>245</v>
      </c>
      <c r="D691" s="188">
        <v>1271056</v>
      </c>
      <c r="E691" s="20" t="s">
        <v>1744</v>
      </c>
      <c r="F691" s="20">
        <v>729</v>
      </c>
    </row>
    <row r="692" spans="1:6" x14ac:dyDescent="0.2">
      <c r="A692" s="20" t="s">
        <v>2900</v>
      </c>
      <c r="B692" s="20" t="s">
        <v>2901</v>
      </c>
      <c r="C692" s="20" t="s">
        <v>245</v>
      </c>
      <c r="D692" s="188">
        <v>1271058</v>
      </c>
      <c r="E692" s="20" t="s">
        <v>2902</v>
      </c>
      <c r="F692" s="20">
        <v>730</v>
      </c>
    </row>
    <row r="693" spans="1:6" x14ac:dyDescent="0.2">
      <c r="A693" s="20" t="s">
        <v>2903</v>
      </c>
      <c r="B693" s="20" t="s">
        <v>1454</v>
      </c>
      <c r="C693" s="20" t="s">
        <v>245</v>
      </c>
      <c r="D693" s="188">
        <v>1271041</v>
      </c>
      <c r="E693" s="20" t="s">
        <v>249</v>
      </c>
      <c r="F693" s="20">
        <v>731</v>
      </c>
    </row>
    <row r="694" spans="1:6" x14ac:dyDescent="0.2">
      <c r="A694" s="20" t="s">
        <v>2904</v>
      </c>
      <c r="B694" s="20" t="s">
        <v>1447</v>
      </c>
      <c r="C694" s="20" t="s">
        <v>245</v>
      </c>
      <c r="D694" s="188">
        <v>1271050</v>
      </c>
      <c r="E694" s="20" t="s">
        <v>1743</v>
      </c>
      <c r="F694" s="20">
        <v>732</v>
      </c>
    </row>
    <row r="695" spans="1:6" x14ac:dyDescent="0.2">
      <c r="A695" s="20" t="s">
        <v>2905</v>
      </c>
      <c r="B695" s="20" t="s">
        <v>1460</v>
      </c>
      <c r="C695" s="20" t="s">
        <v>245</v>
      </c>
      <c r="D695" s="188">
        <v>1271031</v>
      </c>
      <c r="E695" s="20" t="s">
        <v>211</v>
      </c>
      <c r="F695" s="20">
        <v>733</v>
      </c>
    </row>
    <row r="696" spans="1:6" x14ac:dyDescent="0.2">
      <c r="A696" s="20" t="s">
        <v>2906</v>
      </c>
      <c r="B696" s="20" t="s">
        <v>1455</v>
      </c>
      <c r="C696" s="20" t="s">
        <v>245</v>
      </c>
      <c r="D696" s="188">
        <v>1197000</v>
      </c>
      <c r="E696" s="20" t="s">
        <v>210</v>
      </c>
      <c r="F696" s="20">
        <v>734</v>
      </c>
    </row>
    <row r="697" spans="1:6" x14ac:dyDescent="0.2">
      <c r="A697" s="20" t="s">
        <v>2907</v>
      </c>
      <c r="B697" s="20" t="s">
        <v>1451</v>
      </c>
      <c r="C697" s="20" t="s">
        <v>245</v>
      </c>
      <c r="D697" s="188">
        <v>1274104</v>
      </c>
      <c r="E697" s="20" t="s">
        <v>246</v>
      </c>
      <c r="F697" s="20">
        <v>735</v>
      </c>
    </row>
    <row r="698" spans="1:6" x14ac:dyDescent="0.2">
      <c r="A698" s="20" t="s">
        <v>2908</v>
      </c>
      <c r="B698" s="20" t="s">
        <v>1453</v>
      </c>
      <c r="C698" s="20" t="s">
        <v>245</v>
      </c>
      <c r="D698" s="188">
        <v>1271065</v>
      </c>
      <c r="E698" s="20" t="s">
        <v>1746</v>
      </c>
      <c r="F698" s="20">
        <v>740</v>
      </c>
    </row>
    <row r="699" spans="1:6" x14ac:dyDescent="0.2">
      <c r="A699" s="20" t="s">
        <v>2909</v>
      </c>
      <c r="B699" s="20" t="s">
        <v>1457</v>
      </c>
      <c r="C699" s="20" t="s">
        <v>245</v>
      </c>
      <c r="D699" s="188">
        <v>1060012</v>
      </c>
      <c r="E699" s="20" t="s">
        <v>1738</v>
      </c>
      <c r="F699" s="20">
        <v>741</v>
      </c>
    </row>
    <row r="700" spans="1:6" x14ac:dyDescent="0.2">
      <c r="A700" s="20" t="s">
        <v>2910</v>
      </c>
      <c r="B700" s="20" t="s">
        <v>1446</v>
      </c>
      <c r="C700" s="20" t="s">
        <v>245</v>
      </c>
      <c r="D700" s="188">
        <v>1271004</v>
      </c>
      <c r="E700" s="20" t="s">
        <v>1079</v>
      </c>
      <c r="F700" s="20">
        <v>746</v>
      </c>
    </row>
    <row r="701" spans="1:6" x14ac:dyDescent="0.2">
      <c r="A701" s="20" t="s">
        <v>2911</v>
      </c>
      <c r="B701" s="20" t="s">
        <v>1450</v>
      </c>
      <c r="C701" s="20" t="s">
        <v>245</v>
      </c>
      <c r="D701" s="188">
        <v>1271025</v>
      </c>
      <c r="E701" s="20" t="s">
        <v>248</v>
      </c>
      <c r="F701" s="20">
        <v>747</v>
      </c>
    </row>
    <row r="702" spans="1:6" x14ac:dyDescent="0.2">
      <c r="A702" s="20" t="s">
        <v>2912</v>
      </c>
      <c r="B702" s="20" t="s">
        <v>1462</v>
      </c>
      <c r="C702" s="20" t="s">
        <v>245</v>
      </c>
      <c r="D702" s="188">
        <v>1271018</v>
      </c>
      <c r="E702" s="20" t="s">
        <v>462</v>
      </c>
      <c r="F702" s="20">
        <v>751</v>
      </c>
    </row>
    <row r="703" spans="1:6" x14ac:dyDescent="0.2">
      <c r="A703" s="20" t="s">
        <v>2913</v>
      </c>
      <c r="B703" s="20" t="s">
        <v>1449</v>
      </c>
      <c r="C703" s="20" t="s">
        <v>245</v>
      </c>
      <c r="D703" s="188">
        <v>1271048</v>
      </c>
      <c r="E703" s="20" t="s">
        <v>1205</v>
      </c>
      <c r="F703" s="20">
        <v>752</v>
      </c>
    </row>
    <row r="704" spans="1:6" x14ac:dyDescent="0.2">
      <c r="A704" s="20" t="s">
        <v>2914</v>
      </c>
      <c r="B704" s="20" t="s">
        <v>2915</v>
      </c>
      <c r="C704" s="20" t="s">
        <v>245</v>
      </c>
      <c r="D704" s="188">
        <v>1271075</v>
      </c>
      <c r="E704" s="20" t="s">
        <v>2916</v>
      </c>
      <c r="F704" s="20">
        <v>753</v>
      </c>
    </row>
    <row r="705" spans="1:6" x14ac:dyDescent="0.2">
      <c r="A705" s="20" t="s">
        <v>2917</v>
      </c>
      <c r="B705" s="20" t="s">
        <v>1461</v>
      </c>
      <c r="C705" s="20" t="s">
        <v>245</v>
      </c>
      <c r="D705" s="188">
        <v>1060001</v>
      </c>
      <c r="E705" s="20" t="s">
        <v>206</v>
      </c>
      <c r="F705" s="20">
        <v>760</v>
      </c>
    </row>
    <row r="706" spans="1:6" x14ac:dyDescent="0.2">
      <c r="A706" s="20" t="s">
        <v>2918</v>
      </c>
      <c r="B706" s="20" t="s">
        <v>1456</v>
      </c>
      <c r="C706" s="20" t="s">
        <v>245</v>
      </c>
      <c r="D706" s="188">
        <v>1080002</v>
      </c>
      <c r="E706" s="20" t="s">
        <v>1190</v>
      </c>
      <c r="F706" s="20">
        <v>761</v>
      </c>
    </row>
    <row r="707" spans="1:6" x14ac:dyDescent="0.2">
      <c r="A707" s="20" t="s">
        <v>2919</v>
      </c>
      <c r="B707" s="20" t="s">
        <v>1444</v>
      </c>
      <c r="C707" s="20" t="s">
        <v>245</v>
      </c>
      <c r="D707" s="188">
        <v>1271020</v>
      </c>
      <c r="E707" s="20" t="s">
        <v>1742</v>
      </c>
      <c r="F707" s="20">
        <v>762</v>
      </c>
    </row>
    <row r="708" spans="1:6" x14ac:dyDescent="0.2">
      <c r="A708" s="20" t="s">
        <v>2920</v>
      </c>
      <c r="B708" s="20" t="s">
        <v>1459</v>
      </c>
      <c r="C708" s="20" t="s">
        <v>245</v>
      </c>
      <c r="D708" s="188">
        <v>1246004</v>
      </c>
      <c r="E708" s="20" t="s">
        <v>235</v>
      </c>
      <c r="F708" s="20">
        <v>763</v>
      </c>
    </row>
    <row r="709" spans="1:6" x14ac:dyDescent="0.2">
      <c r="A709" s="20" t="s">
        <v>2921</v>
      </c>
      <c r="B709" s="20" t="s">
        <v>1452</v>
      </c>
      <c r="C709" s="20" t="s">
        <v>245</v>
      </c>
      <c r="D709" s="188">
        <v>1274001</v>
      </c>
      <c r="E709" s="20" t="s">
        <v>1505</v>
      </c>
      <c r="F709" s="20">
        <v>765</v>
      </c>
    </row>
    <row r="710" spans="1:6" x14ac:dyDescent="0.2">
      <c r="A710" s="20" t="s">
        <v>2922</v>
      </c>
      <c r="B710" s="20" t="s">
        <v>1463</v>
      </c>
      <c r="C710" s="20" t="s">
        <v>245</v>
      </c>
      <c r="D710" s="188">
        <v>1271024</v>
      </c>
      <c r="E710" s="20" t="s">
        <v>247</v>
      </c>
      <c r="F710" s="20">
        <v>766</v>
      </c>
    </row>
    <row r="711" spans="1:6" x14ac:dyDescent="0.2">
      <c r="A711" s="20" t="s">
        <v>2923</v>
      </c>
      <c r="B711" s="20" t="s">
        <v>1458</v>
      </c>
      <c r="C711" s="20" t="s">
        <v>245</v>
      </c>
      <c r="D711" s="188">
        <v>1274050</v>
      </c>
      <c r="E711" s="20" t="s">
        <v>2624</v>
      </c>
      <c r="F711" s="20">
        <v>767</v>
      </c>
    </row>
    <row r="712" spans="1:6" x14ac:dyDescent="0.2">
      <c r="A712" s="20" t="s">
        <v>2924</v>
      </c>
      <c r="B712" s="20" t="s">
        <v>1445</v>
      </c>
      <c r="C712" s="20" t="s">
        <v>245</v>
      </c>
      <c r="D712" s="188">
        <v>1271064</v>
      </c>
      <c r="E712" s="20" t="s">
        <v>1745</v>
      </c>
      <c r="F712" s="20">
        <v>769</v>
      </c>
    </row>
    <row r="713" spans="1:6" x14ac:dyDescent="0.2">
      <c r="A713" s="20" t="s">
        <v>2925</v>
      </c>
      <c r="B713" s="20" t="s">
        <v>1444</v>
      </c>
      <c r="C713" s="20" t="s">
        <v>245</v>
      </c>
      <c r="D713" s="188">
        <v>1271020</v>
      </c>
      <c r="E713" s="20" t="s">
        <v>1742</v>
      </c>
      <c r="F713" s="20">
        <v>774</v>
      </c>
    </row>
    <row r="714" spans="1:6" x14ac:dyDescent="0.2">
      <c r="A714" s="20" t="s">
        <v>2926</v>
      </c>
      <c r="B714" s="20" t="s">
        <v>2927</v>
      </c>
      <c r="C714" s="20" t="s">
        <v>245</v>
      </c>
      <c r="D714" s="188">
        <v>1271027</v>
      </c>
      <c r="E714" s="20" t="s">
        <v>2928</v>
      </c>
      <c r="F714" s="20">
        <v>776</v>
      </c>
    </row>
    <row r="715" spans="1:6" x14ac:dyDescent="0.2">
      <c r="A715" s="20" t="s">
        <v>2929</v>
      </c>
      <c r="B715" s="20" t="s">
        <v>2930</v>
      </c>
      <c r="C715" s="20" t="s">
        <v>245</v>
      </c>
      <c r="D715" s="188">
        <v>1271076</v>
      </c>
      <c r="E715" s="20" t="s">
        <v>2931</v>
      </c>
      <c r="F715" s="20">
        <v>777</v>
      </c>
    </row>
    <row r="716" spans="1:6" x14ac:dyDescent="0.2">
      <c r="A716" s="20" t="s">
        <v>2932</v>
      </c>
      <c r="B716" s="20" t="s">
        <v>2933</v>
      </c>
      <c r="C716" s="20" t="s">
        <v>245</v>
      </c>
      <c r="D716" s="188">
        <v>1274061</v>
      </c>
      <c r="E716" s="20" t="s">
        <v>1560</v>
      </c>
      <c r="F716" s="20">
        <v>778</v>
      </c>
    </row>
    <row r="717" spans="1:6" x14ac:dyDescent="0.2">
      <c r="A717" s="20" t="s">
        <v>2934</v>
      </c>
      <c r="B717" s="20" t="s">
        <v>2935</v>
      </c>
      <c r="C717" s="20" t="s">
        <v>2936</v>
      </c>
      <c r="D717" s="188">
        <v>1272070</v>
      </c>
      <c r="E717" s="20" t="s">
        <v>2937</v>
      </c>
      <c r="F717" s="20">
        <v>265</v>
      </c>
    </row>
    <row r="718" spans="1:6" x14ac:dyDescent="0.2">
      <c r="A718" s="20" t="s">
        <v>2938</v>
      </c>
      <c r="B718" s="20" t="s">
        <v>2939</v>
      </c>
      <c r="C718" s="20" t="s">
        <v>2936</v>
      </c>
      <c r="D718" s="188">
        <v>1272042</v>
      </c>
      <c r="E718" s="20" t="s">
        <v>2940</v>
      </c>
      <c r="F718" s="20">
        <v>268</v>
      </c>
    </row>
    <row r="719" spans="1:6" x14ac:dyDescent="0.2">
      <c r="A719" s="20" t="s">
        <v>2941</v>
      </c>
      <c r="B719" s="20" t="s">
        <v>2939</v>
      </c>
      <c r="C719" s="20" t="s">
        <v>2936</v>
      </c>
      <c r="D719" s="188">
        <v>1272042</v>
      </c>
      <c r="E719" s="20" t="s">
        <v>2940</v>
      </c>
      <c r="F719" s="20">
        <v>269</v>
      </c>
    </row>
    <row r="720" spans="1:6" x14ac:dyDescent="0.2">
      <c r="A720" s="20" t="s">
        <v>2942</v>
      </c>
      <c r="B720" s="20" t="s">
        <v>1464</v>
      </c>
      <c r="C720" s="20" t="s">
        <v>453</v>
      </c>
      <c r="D720" s="188">
        <v>1060001</v>
      </c>
      <c r="E720" s="20" t="s">
        <v>206</v>
      </c>
      <c r="F720" s="20">
        <v>4551</v>
      </c>
    </row>
    <row r="721" spans="1:6" x14ac:dyDescent="0.2">
      <c r="A721" s="20" t="s">
        <v>2943</v>
      </c>
      <c r="B721" s="20" t="s">
        <v>2944</v>
      </c>
      <c r="C721" s="20" t="s">
        <v>453</v>
      </c>
      <c r="D721" s="188">
        <v>1212001</v>
      </c>
      <c r="E721" s="20" t="s">
        <v>2945</v>
      </c>
      <c r="F721" s="20">
        <v>4554</v>
      </c>
    </row>
    <row r="722" spans="1:6" x14ac:dyDescent="0.2">
      <c r="A722" s="20" t="s">
        <v>2946</v>
      </c>
      <c r="B722" s="20" t="s">
        <v>2947</v>
      </c>
      <c r="C722" s="20" t="s">
        <v>453</v>
      </c>
      <c r="D722" s="188">
        <v>1193026</v>
      </c>
      <c r="E722" s="20" t="s">
        <v>2948</v>
      </c>
      <c r="F722" s="20">
        <v>4582</v>
      </c>
    </row>
    <row r="723" spans="1:6" x14ac:dyDescent="0.2">
      <c r="A723" s="20" t="s">
        <v>2949</v>
      </c>
      <c r="B723" s="20" t="s">
        <v>2950</v>
      </c>
      <c r="C723" s="20" t="s">
        <v>453</v>
      </c>
      <c r="D723" s="188">
        <v>1193031</v>
      </c>
      <c r="E723" s="20" t="s">
        <v>2951</v>
      </c>
      <c r="F723" s="20">
        <v>4583</v>
      </c>
    </row>
    <row r="724" spans="1:6" x14ac:dyDescent="0.2">
      <c r="A724" s="20" t="s">
        <v>2952</v>
      </c>
      <c r="B724" s="20" t="s">
        <v>1747</v>
      </c>
      <c r="C724" s="20" t="s">
        <v>453</v>
      </c>
      <c r="D724" s="188">
        <v>1246003</v>
      </c>
      <c r="E724" s="20" t="s">
        <v>1748</v>
      </c>
      <c r="F724" s="20">
        <v>4584</v>
      </c>
    </row>
    <row r="725" spans="1:6" x14ac:dyDescent="0.2">
      <c r="A725" s="20" t="s">
        <v>2953</v>
      </c>
      <c r="B725" s="20" t="s">
        <v>2954</v>
      </c>
      <c r="C725" s="20" t="s">
        <v>453</v>
      </c>
      <c r="D725" s="188">
        <v>1274059</v>
      </c>
      <c r="E725" s="20" t="s">
        <v>1671</v>
      </c>
      <c r="F725" s="20">
        <v>4595</v>
      </c>
    </row>
    <row r="726" spans="1:6" x14ac:dyDescent="0.2">
      <c r="A726" s="20" t="s">
        <v>2955</v>
      </c>
      <c r="B726" s="20" t="s">
        <v>2956</v>
      </c>
      <c r="C726" s="20" t="s">
        <v>453</v>
      </c>
      <c r="D726" s="188">
        <v>1081016</v>
      </c>
      <c r="E726" s="20" t="s">
        <v>271</v>
      </c>
      <c r="F726" s="20">
        <v>4601</v>
      </c>
    </row>
    <row r="727" spans="1:6" x14ac:dyDescent="0.2">
      <c r="A727" s="20" t="s">
        <v>2957</v>
      </c>
      <c r="B727" s="20" t="s">
        <v>2958</v>
      </c>
      <c r="C727" s="20" t="s">
        <v>345</v>
      </c>
      <c r="D727" s="188">
        <v>1274155</v>
      </c>
      <c r="E727" s="20" t="s">
        <v>2959</v>
      </c>
      <c r="F727" s="20">
        <v>223</v>
      </c>
    </row>
    <row r="728" spans="1:6" x14ac:dyDescent="0.2">
      <c r="A728" s="20" t="s">
        <v>2960</v>
      </c>
      <c r="B728" s="20" t="s">
        <v>2961</v>
      </c>
      <c r="C728" s="20" t="s">
        <v>345</v>
      </c>
      <c r="D728" s="188">
        <v>1274177</v>
      </c>
      <c r="E728" s="20" t="s">
        <v>2962</v>
      </c>
      <c r="F728" s="20">
        <v>227</v>
      </c>
    </row>
    <row r="729" spans="1:6" x14ac:dyDescent="0.2">
      <c r="A729" s="20" t="s">
        <v>2963</v>
      </c>
      <c r="B729" s="20" t="s">
        <v>1750</v>
      </c>
      <c r="C729" s="20" t="s">
        <v>454</v>
      </c>
      <c r="D729" s="188">
        <v>1126008</v>
      </c>
      <c r="E729" s="20" t="s">
        <v>1191</v>
      </c>
      <c r="F729" s="20">
        <v>130</v>
      </c>
    </row>
    <row r="730" spans="1:6" x14ac:dyDescent="0.2">
      <c r="A730" s="20" t="s">
        <v>2964</v>
      </c>
      <c r="B730" s="20" t="s">
        <v>1751</v>
      </c>
      <c r="C730" s="20" t="s">
        <v>454</v>
      </c>
      <c r="D730" s="188">
        <v>1285021</v>
      </c>
      <c r="E730" s="20" t="s">
        <v>1752</v>
      </c>
      <c r="F730" s="20">
        <v>134</v>
      </c>
    </row>
    <row r="731" spans="1:6" x14ac:dyDescent="0.2">
      <c r="A731" s="20" t="s">
        <v>2965</v>
      </c>
      <c r="B731" s="20" t="s">
        <v>1753</v>
      </c>
      <c r="C731" s="20" t="s">
        <v>454</v>
      </c>
      <c r="D731" s="188">
        <v>1285032</v>
      </c>
      <c r="E731" s="20" t="s">
        <v>1754</v>
      </c>
      <c r="F731" s="20">
        <v>135</v>
      </c>
    </row>
    <row r="732" spans="1:6" x14ac:dyDescent="0.2">
      <c r="A732" s="20" t="s">
        <v>2966</v>
      </c>
      <c r="B732" s="20" t="s">
        <v>1465</v>
      </c>
      <c r="C732" s="20" t="s">
        <v>454</v>
      </c>
      <c r="D732" s="188">
        <v>1126007</v>
      </c>
      <c r="E732" s="20" t="s">
        <v>203</v>
      </c>
      <c r="F732" s="20">
        <v>136</v>
      </c>
    </row>
    <row r="733" spans="1:6" x14ac:dyDescent="0.2">
      <c r="A733" s="20" t="s">
        <v>2967</v>
      </c>
      <c r="B733" s="20" t="s">
        <v>1466</v>
      </c>
      <c r="C733" s="20" t="s">
        <v>454</v>
      </c>
      <c r="D733" s="188">
        <v>1274075</v>
      </c>
      <c r="E733" s="20" t="s">
        <v>1543</v>
      </c>
      <c r="F733" s="20">
        <v>138</v>
      </c>
    </row>
    <row r="734" spans="1:6" x14ac:dyDescent="0.2">
      <c r="A734" s="20" t="s">
        <v>2968</v>
      </c>
      <c r="B734" s="20" t="s">
        <v>1467</v>
      </c>
      <c r="C734" s="20" t="s">
        <v>454</v>
      </c>
      <c r="D734" s="188">
        <v>1197000</v>
      </c>
      <c r="E734" s="20" t="s">
        <v>210</v>
      </c>
      <c r="F734" s="20">
        <v>139</v>
      </c>
    </row>
    <row r="735" spans="1:6" x14ac:dyDescent="0.2">
      <c r="A735" s="20" t="s">
        <v>2969</v>
      </c>
      <c r="B735" s="20" t="s">
        <v>1470</v>
      </c>
      <c r="C735" s="20" t="s">
        <v>319</v>
      </c>
      <c r="D735" s="188">
        <v>1126018</v>
      </c>
      <c r="E735" s="20" t="s">
        <v>205</v>
      </c>
      <c r="F735" s="20">
        <v>474</v>
      </c>
    </row>
    <row r="736" spans="1:6" x14ac:dyDescent="0.2">
      <c r="A736" s="20" t="s">
        <v>2970</v>
      </c>
      <c r="B736" s="20" t="s">
        <v>1468</v>
      </c>
      <c r="C736" s="20" t="s">
        <v>319</v>
      </c>
      <c r="D736" s="188">
        <v>1290002</v>
      </c>
      <c r="E736" s="20" t="s">
        <v>320</v>
      </c>
      <c r="F736" s="20">
        <v>475</v>
      </c>
    </row>
    <row r="737" spans="1:6" x14ac:dyDescent="0.2">
      <c r="A737" s="20" t="s">
        <v>2971</v>
      </c>
      <c r="B737" s="20" t="s">
        <v>1469</v>
      </c>
      <c r="C737" s="20" t="s">
        <v>319</v>
      </c>
      <c r="D737" s="188">
        <v>1290003</v>
      </c>
      <c r="E737" s="20" t="s">
        <v>321</v>
      </c>
      <c r="F737" s="20">
        <v>476</v>
      </c>
    </row>
    <row r="738" spans="1:6" x14ac:dyDescent="0.2">
      <c r="A738" s="20" t="s">
        <v>2972</v>
      </c>
      <c r="B738" s="20" t="s">
        <v>1469</v>
      </c>
      <c r="C738" s="20" t="s">
        <v>319</v>
      </c>
      <c r="D738" s="188">
        <v>1290003</v>
      </c>
      <c r="E738" s="20" t="s">
        <v>321</v>
      </c>
      <c r="F738" s="20">
        <v>477</v>
      </c>
    </row>
    <row r="739" spans="1:6" x14ac:dyDescent="0.2">
      <c r="A739" s="20" t="s">
        <v>2973</v>
      </c>
      <c r="B739" s="20" t="s">
        <v>1471</v>
      </c>
      <c r="C739" s="20" t="s">
        <v>319</v>
      </c>
      <c r="D739" s="188">
        <v>1290040</v>
      </c>
      <c r="E739" s="20" t="s">
        <v>1764</v>
      </c>
      <c r="F739" s="20">
        <v>478</v>
      </c>
    </row>
    <row r="740" spans="1:6" x14ac:dyDescent="0.2">
      <c r="A740" s="20" t="s">
        <v>2974</v>
      </c>
      <c r="B740" s="20" t="s">
        <v>1479</v>
      </c>
      <c r="C740" s="20" t="s">
        <v>319</v>
      </c>
      <c r="D740" s="188">
        <v>1290046</v>
      </c>
      <c r="E740" s="20" t="s">
        <v>1766</v>
      </c>
      <c r="F740" s="20">
        <v>480</v>
      </c>
    </row>
    <row r="741" spans="1:6" x14ac:dyDescent="0.2">
      <c r="A741" s="20" t="s">
        <v>2975</v>
      </c>
      <c r="B741" s="20" t="s">
        <v>1775</v>
      </c>
      <c r="C741" s="20" t="s">
        <v>319</v>
      </c>
      <c r="D741" s="188">
        <v>1290053</v>
      </c>
      <c r="E741" s="20" t="s">
        <v>1776</v>
      </c>
      <c r="F741" s="20">
        <v>482</v>
      </c>
    </row>
    <row r="742" spans="1:6" x14ac:dyDescent="0.2">
      <c r="A742" s="20" t="s">
        <v>2976</v>
      </c>
      <c r="B742" s="20" t="s">
        <v>1236</v>
      </c>
      <c r="C742" s="20" t="s">
        <v>319</v>
      </c>
      <c r="D742" s="188" t="s">
        <v>349</v>
      </c>
      <c r="E742" s="20" t="s">
        <v>2977</v>
      </c>
      <c r="F742" s="20">
        <v>483</v>
      </c>
    </row>
    <row r="743" spans="1:6" x14ac:dyDescent="0.2">
      <c r="A743" s="20" t="s">
        <v>2978</v>
      </c>
      <c r="B743" s="20" t="s">
        <v>1758</v>
      </c>
      <c r="C743" s="20" t="s">
        <v>319</v>
      </c>
      <c r="D743" s="188">
        <v>1290032</v>
      </c>
      <c r="E743" s="20" t="s">
        <v>1759</v>
      </c>
      <c r="F743" s="20">
        <v>484</v>
      </c>
    </row>
    <row r="744" spans="1:6" x14ac:dyDescent="0.2">
      <c r="A744" s="20" t="s">
        <v>2979</v>
      </c>
      <c r="B744" s="20" t="s">
        <v>1473</v>
      </c>
      <c r="C744" s="20" t="s">
        <v>319</v>
      </c>
      <c r="D744" s="188">
        <v>1216001</v>
      </c>
      <c r="E744" s="20" t="s">
        <v>1207</v>
      </c>
      <c r="F744" s="20">
        <v>485</v>
      </c>
    </row>
    <row r="745" spans="1:6" x14ac:dyDescent="0.2">
      <c r="A745" s="20" t="s">
        <v>2980</v>
      </c>
      <c r="B745" s="20" t="s">
        <v>2981</v>
      </c>
      <c r="C745" s="20" t="s">
        <v>319</v>
      </c>
      <c r="D745" s="188">
        <v>1290043</v>
      </c>
      <c r="E745" s="20" t="s">
        <v>2982</v>
      </c>
      <c r="F745" s="20">
        <v>486</v>
      </c>
    </row>
    <row r="746" spans="1:6" x14ac:dyDescent="0.2">
      <c r="A746" s="20" t="s">
        <v>2983</v>
      </c>
      <c r="B746" s="20" t="s">
        <v>1769</v>
      </c>
      <c r="C746" s="20" t="s">
        <v>319</v>
      </c>
      <c r="D746" s="188">
        <v>1290049</v>
      </c>
      <c r="E746" s="20" t="s">
        <v>1770</v>
      </c>
      <c r="F746" s="20">
        <v>487</v>
      </c>
    </row>
    <row r="747" spans="1:6" x14ac:dyDescent="0.2">
      <c r="A747" s="20" t="s">
        <v>2984</v>
      </c>
      <c r="B747" s="20" t="s">
        <v>1755</v>
      </c>
      <c r="C747" s="20" t="s">
        <v>319</v>
      </c>
      <c r="D747" s="188">
        <v>1274079</v>
      </c>
      <c r="E747" s="20" t="s">
        <v>1593</v>
      </c>
      <c r="F747" s="20">
        <v>489</v>
      </c>
    </row>
    <row r="748" spans="1:6" x14ac:dyDescent="0.2">
      <c r="A748" s="20" t="s">
        <v>2985</v>
      </c>
      <c r="B748" s="20" t="s">
        <v>1474</v>
      </c>
      <c r="C748" s="20" t="s">
        <v>319</v>
      </c>
      <c r="D748" s="188">
        <v>1290029</v>
      </c>
      <c r="E748" s="20" t="s">
        <v>1757</v>
      </c>
      <c r="F748" s="20">
        <v>490</v>
      </c>
    </row>
    <row r="749" spans="1:6" x14ac:dyDescent="0.2">
      <c r="A749" s="20" t="s">
        <v>2986</v>
      </c>
      <c r="B749" s="20" t="s">
        <v>1472</v>
      </c>
      <c r="C749" s="20" t="s">
        <v>319</v>
      </c>
      <c r="D749" s="188">
        <v>1290039</v>
      </c>
      <c r="E749" s="20" t="s">
        <v>1763</v>
      </c>
      <c r="F749" s="20">
        <v>492</v>
      </c>
    </row>
    <row r="750" spans="1:6" x14ac:dyDescent="0.2">
      <c r="A750" s="20" t="s">
        <v>2987</v>
      </c>
      <c r="B750" s="20" t="s">
        <v>1478</v>
      </c>
      <c r="C750" s="20" t="s">
        <v>319</v>
      </c>
      <c r="D750" s="188">
        <v>1290045</v>
      </c>
      <c r="E750" s="20" t="s">
        <v>1765</v>
      </c>
      <c r="F750" s="20">
        <v>493</v>
      </c>
    </row>
    <row r="751" spans="1:6" x14ac:dyDescent="0.2">
      <c r="A751" s="20" t="s">
        <v>2988</v>
      </c>
      <c r="B751" s="20" t="s">
        <v>1233</v>
      </c>
      <c r="C751" s="20" t="s">
        <v>319</v>
      </c>
      <c r="D751" s="188">
        <v>1290037</v>
      </c>
      <c r="E751" s="20" t="s">
        <v>1761</v>
      </c>
      <c r="F751" s="20">
        <v>494</v>
      </c>
    </row>
    <row r="752" spans="1:6" x14ac:dyDescent="0.2">
      <c r="A752" s="20" t="s">
        <v>2989</v>
      </c>
      <c r="B752" s="20" t="s">
        <v>1475</v>
      </c>
      <c r="C752" s="20" t="s">
        <v>319</v>
      </c>
      <c r="D752" s="188">
        <v>1290007</v>
      </c>
      <c r="E752" s="20" t="s">
        <v>1208</v>
      </c>
      <c r="F752" s="20">
        <v>495</v>
      </c>
    </row>
    <row r="753" spans="1:6" x14ac:dyDescent="0.2">
      <c r="A753" s="20" t="s">
        <v>2990</v>
      </c>
      <c r="B753" s="20" t="s">
        <v>1474</v>
      </c>
      <c r="C753" s="20" t="s">
        <v>319</v>
      </c>
      <c r="D753" s="188">
        <v>1290029</v>
      </c>
      <c r="E753" s="20" t="s">
        <v>1757</v>
      </c>
      <c r="F753" s="20">
        <v>496</v>
      </c>
    </row>
    <row r="754" spans="1:6" x14ac:dyDescent="0.2">
      <c r="A754" s="20" t="s">
        <v>2991</v>
      </c>
      <c r="B754" s="20" t="s">
        <v>1477</v>
      </c>
      <c r="C754" s="20" t="s">
        <v>319</v>
      </c>
      <c r="D754" s="188">
        <v>1290036</v>
      </c>
      <c r="E754" s="20" t="s">
        <v>1760</v>
      </c>
      <c r="F754" s="20">
        <v>497</v>
      </c>
    </row>
    <row r="755" spans="1:6" x14ac:dyDescent="0.2">
      <c r="A755" s="20" t="s">
        <v>2992</v>
      </c>
      <c r="B755" s="20" t="s">
        <v>1232</v>
      </c>
      <c r="C755" s="20" t="s">
        <v>319</v>
      </c>
      <c r="D755" s="188">
        <v>1290028</v>
      </c>
      <c r="E755" s="20" t="s">
        <v>1080</v>
      </c>
      <c r="F755" s="20">
        <v>498</v>
      </c>
    </row>
    <row r="756" spans="1:6" x14ac:dyDescent="0.2">
      <c r="A756" s="20" t="s">
        <v>2993</v>
      </c>
      <c r="B756" s="20" t="s">
        <v>1767</v>
      </c>
      <c r="C756" s="20" t="s">
        <v>319</v>
      </c>
      <c r="D756" s="188">
        <v>1290047</v>
      </c>
      <c r="E756" s="20" t="s">
        <v>1768</v>
      </c>
      <c r="F756" s="20">
        <v>499</v>
      </c>
    </row>
    <row r="757" spans="1:6" x14ac:dyDescent="0.2">
      <c r="A757" s="20" t="s">
        <v>2994</v>
      </c>
      <c r="B757" s="20" t="s">
        <v>1476</v>
      </c>
      <c r="C757" s="20" t="s">
        <v>319</v>
      </c>
      <c r="D757" s="188">
        <v>1290018</v>
      </c>
      <c r="E757" s="20" t="s">
        <v>1756</v>
      </c>
      <c r="F757" s="20">
        <v>500</v>
      </c>
    </row>
    <row r="758" spans="1:6" x14ac:dyDescent="0.2">
      <c r="A758" s="20" t="s">
        <v>2995</v>
      </c>
      <c r="B758" s="20" t="s">
        <v>1470</v>
      </c>
      <c r="C758" s="20" t="s">
        <v>319</v>
      </c>
      <c r="D758" s="188">
        <v>1126018</v>
      </c>
      <c r="E758" s="20" t="s">
        <v>205</v>
      </c>
      <c r="F758" s="20">
        <v>502</v>
      </c>
    </row>
    <row r="759" spans="1:6" x14ac:dyDescent="0.2">
      <c r="A759" s="20" t="s">
        <v>2996</v>
      </c>
      <c r="B759" s="20" t="s">
        <v>1773</v>
      </c>
      <c r="C759" s="20" t="s">
        <v>319</v>
      </c>
      <c r="D759" s="188">
        <v>1290051</v>
      </c>
      <c r="E759" s="20" t="s">
        <v>1774</v>
      </c>
      <c r="F759" s="20">
        <v>503</v>
      </c>
    </row>
    <row r="760" spans="1:6" x14ac:dyDescent="0.2">
      <c r="A760" s="20" t="s">
        <v>2997</v>
      </c>
      <c r="B760" s="20" t="s">
        <v>1771</v>
      </c>
      <c r="C760" s="20" t="s">
        <v>319</v>
      </c>
      <c r="D760" s="188">
        <v>1290050</v>
      </c>
      <c r="E760" s="20" t="s">
        <v>1772</v>
      </c>
      <c r="F760" s="20">
        <v>504</v>
      </c>
    </row>
    <row r="761" spans="1:6" x14ac:dyDescent="0.2">
      <c r="A761" s="20" t="s">
        <v>2998</v>
      </c>
      <c r="B761" s="20" t="s">
        <v>1234</v>
      </c>
      <c r="C761" s="20" t="s">
        <v>319</v>
      </c>
      <c r="D761" s="188">
        <v>1290038</v>
      </c>
      <c r="E761" s="20" t="s">
        <v>1762</v>
      </c>
      <c r="F761" s="20">
        <v>505</v>
      </c>
    </row>
    <row r="762" spans="1:6" x14ac:dyDescent="0.2">
      <c r="A762" s="20" t="s">
        <v>2999</v>
      </c>
      <c r="B762" s="20" t="s">
        <v>1235</v>
      </c>
      <c r="C762" s="20" t="s">
        <v>319</v>
      </c>
      <c r="D762" s="188">
        <v>1290023</v>
      </c>
      <c r="E762" s="20" t="s">
        <v>1174</v>
      </c>
      <c r="F762" s="20">
        <v>506</v>
      </c>
    </row>
    <row r="763" spans="1:6" x14ac:dyDescent="0.2">
      <c r="A763" s="20" t="s">
        <v>3000</v>
      </c>
      <c r="B763" s="20" t="s">
        <v>1480</v>
      </c>
      <c r="C763" s="20" t="s">
        <v>250</v>
      </c>
      <c r="D763" s="188">
        <v>1191011</v>
      </c>
      <c r="E763" s="20" t="s">
        <v>1777</v>
      </c>
      <c r="F763" s="20">
        <v>260</v>
      </c>
    </row>
    <row r="764" spans="1:6" x14ac:dyDescent="0.2">
      <c r="A764" s="20" t="s">
        <v>3001</v>
      </c>
      <c r="B764" s="20" t="s">
        <v>1237</v>
      </c>
      <c r="C764" s="20" t="s">
        <v>250</v>
      </c>
      <c r="D764" s="188">
        <v>1092072</v>
      </c>
      <c r="E764" s="20" t="s">
        <v>1081</v>
      </c>
      <c r="F764" s="20">
        <v>263</v>
      </c>
    </row>
    <row r="765" spans="1:6" x14ac:dyDescent="0.2">
      <c r="A765" s="20" t="s">
        <v>3002</v>
      </c>
      <c r="B765" s="20" t="s">
        <v>3003</v>
      </c>
      <c r="C765" s="20" t="s">
        <v>250</v>
      </c>
      <c r="D765" s="188">
        <v>1221034</v>
      </c>
      <c r="E765" s="20" t="s">
        <v>3004</v>
      </c>
      <c r="F765" s="20">
        <v>272</v>
      </c>
    </row>
    <row r="766" spans="1:6" x14ac:dyDescent="0.2">
      <c r="A766" s="20" t="s">
        <v>3005</v>
      </c>
      <c r="B766" s="20" t="s">
        <v>3006</v>
      </c>
      <c r="C766" s="20" t="s">
        <v>250</v>
      </c>
      <c r="D766" s="188">
        <v>1221044</v>
      </c>
      <c r="E766" s="20" t="s">
        <v>3007</v>
      </c>
      <c r="F766" s="20">
        <v>273</v>
      </c>
    </row>
    <row r="767" spans="1:6" x14ac:dyDescent="0.2">
      <c r="A767" s="20" t="s">
        <v>3008</v>
      </c>
      <c r="B767" s="20" t="s">
        <v>1778</v>
      </c>
      <c r="C767" s="20" t="s">
        <v>251</v>
      </c>
      <c r="D767" s="188">
        <v>1054003</v>
      </c>
      <c r="E767" s="20" t="s">
        <v>1779</v>
      </c>
      <c r="F767" s="20">
        <v>279</v>
      </c>
    </row>
    <row r="768" spans="1:6" x14ac:dyDescent="0.2">
      <c r="A768" s="20" t="s">
        <v>3009</v>
      </c>
      <c r="B768" s="20" t="s">
        <v>1481</v>
      </c>
      <c r="C768" s="20" t="s">
        <v>251</v>
      </c>
      <c r="D768" s="188">
        <v>1296000</v>
      </c>
      <c r="E768" s="20" t="s">
        <v>252</v>
      </c>
      <c r="F768" s="20">
        <v>284</v>
      </c>
    </row>
    <row r="769" spans="1:6" x14ac:dyDescent="0.2">
      <c r="A769" s="20" t="s">
        <v>1499</v>
      </c>
      <c r="B769" s="20" t="s">
        <v>1500</v>
      </c>
      <c r="C769" t="s">
        <v>452</v>
      </c>
      <c r="D769" s="36">
        <v>1044013</v>
      </c>
      <c r="E769" t="s">
        <v>1501</v>
      </c>
      <c r="F769">
        <v>187</v>
      </c>
    </row>
    <row r="770" spans="1:6" x14ac:dyDescent="0.2">
      <c r="A770" s="20" t="s">
        <v>1634</v>
      </c>
      <c r="B770" s="20" t="s">
        <v>1354</v>
      </c>
      <c r="C770" t="s">
        <v>288</v>
      </c>
      <c r="D770" s="36">
        <v>1134013</v>
      </c>
      <c r="E770" t="s">
        <v>1196</v>
      </c>
      <c r="F770">
        <v>249</v>
      </c>
    </row>
    <row r="771" spans="1:6" x14ac:dyDescent="0.2">
      <c r="A771" s="20" t="s">
        <v>1636</v>
      </c>
      <c r="B771" s="20" t="s">
        <v>1352</v>
      </c>
      <c r="C771" t="s">
        <v>288</v>
      </c>
      <c r="D771" s="36">
        <v>1182009</v>
      </c>
      <c r="E771" t="s">
        <v>1637</v>
      </c>
      <c r="F771">
        <v>256</v>
      </c>
    </row>
    <row r="772" spans="1:6" x14ac:dyDescent="0.2">
      <c r="A772" s="20" t="s">
        <v>1635</v>
      </c>
      <c r="B772" s="20" t="s">
        <v>1353</v>
      </c>
      <c r="C772" t="s">
        <v>288</v>
      </c>
      <c r="D772" s="36">
        <v>1182007</v>
      </c>
      <c r="E772" t="s">
        <v>1195</v>
      </c>
      <c r="F772">
        <v>257</v>
      </c>
    </row>
    <row r="773" spans="1:6" x14ac:dyDescent="0.2">
      <c r="A773" s="20" t="s">
        <v>1642</v>
      </c>
      <c r="B773" s="20" t="s">
        <v>1643</v>
      </c>
      <c r="C773" t="s">
        <v>337</v>
      </c>
      <c r="D773" s="36">
        <v>1171001</v>
      </c>
      <c r="E773" t="s">
        <v>1644</v>
      </c>
      <c r="F773">
        <v>155</v>
      </c>
    </row>
    <row r="774" spans="1:6" x14ac:dyDescent="0.2">
      <c r="D774" s="36"/>
    </row>
    <row r="775" spans="1:6" x14ac:dyDescent="0.2">
      <c r="D775" s="36"/>
    </row>
    <row r="776" spans="1:6" x14ac:dyDescent="0.2">
      <c r="D776" s="36"/>
    </row>
    <row r="777" spans="1:6" x14ac:dyDescent="0.2">
      <c r="D777" s="36"/>
    </row>
    <row r="778" spans="1:6" x14ac:dyDescent="0.2">
      <c r="D778" s="36"/>
    </row>
    <row r="779" spans="1:6" x14ac:dyDescent="0.2">
      <c r="D779" s="36"/>
    </row>
    <row r="780" spans="1:6" x14ac:dyDescent="0.2">
      <c r="D780" s="36"/>
    </row>
    <row r="781" spans="1:6" x14ac:dyDescent="0.2">
      <c r="D781" s="36"/>
    </row>
    <row r="782" spans="1:6" x14ac:dyDescent="0.2">
      <c r="D782" s="36"/>
    </row>
    <row r="784" spans="1:6" x14ac:dyDescent="0.2">
      <c r="D784" s="36"/>
    </row>
    <row r="785" spans="4:4" x14ac:dyDescent="0.2">
      <c r="D785" s="36"/>
    </row>
    <row r="786" spans="4:4" x14ac:dyDescent="0.2">
      <c r="D786" s="36"/>
    </row>
    <row r="787" spans="4:4" x14ac:dyDescent="0.2">
      <c r="D787" s="36"/>
    </row>
    <row r="788" spans="4:4" x14ac:dyDescent="0.2">
      <c r="D788" s="36"/>
    </row>
    <row r="789" spans="4:4" x14ac:dyDescent="0.2">
      <c r="D789" s="36"/>
    </row>
    <row r="790" spans="4:4" x14ac:dyDescent="0.2">
      <c r="D790" s="36"/>
    </row>
    <row r="791" spans="4:4" x14ac:dyDescent="0.2">
      <c r="D791" s="36"/>
    </row>
    <row r="792" spans="4:4" x14ac:dyDescent="0.2">
      <c r="D792" s="36"/>
    </row>
    <row r="793" spans="4:4" x14ac:dyDescent="0.2">
      <c r="D793" s="36"/>
    </row>
    <row r="794" spans="4:4" x14ac:dyDescent="0.2">
      <c r="D794" s="36"/>
    </row>
    <row r="795" spans="4:4" x14ac:dyDescent="0.2">
      <c r="D795" s="36"/>
    </row>
    <row r="796" spans="4:4" x14ac:dyDescent="0.2">
      <c r="D796" s="36"/>
    </row>
    <row r="797" spans="4:4" x14ac:dyDescent="0.2">
      <c r="D797" s="36"/>
    </row>
    <row r="798" spans="4:4" x14ac:dyDescent="0.2">
      <c r="D798" s="36"/>
    </row>
    <row r="799" spans="4:4" x14ac:dyDescent="0.2">
      <c r="D799" s="36"/>
    </row>
    <row r="800" spans="4:4" x14ac:dyDescent="0.2">
      <c r="D800" s="36"/>
    </row>
    <row r="801" spans="4:4" x14ac:dyDescent="0.2">
      <c r="D801" s="36"/>
    </row>
    <row r="802" spans="4:4" x14ac:dyDescent="0.2">
      <c r="D802" s="36"/>
    </row>
    <row r="803" spans="4:4" x14ac:dyDescent="0.2">
      <c r="D803" s="36"/>
    </row>
    <row r="804" spans="4:4" x14ac:dyDescent="0.2">
      <c r="D804" s="36"/>
    </row>
    <row r="805" spans="4:4" x14ac:dyDescent="0.2">
      <c r="D805" s="36"/>
    </row>
    <row r="806" spans="4:4" x14ac:dyDescent="0.2">
      <c r="D806" s="36"/>
    </row>
    <row r="807" spans="4:4" x14ac:dyDescent="0.2">
      <c r="D807" s="36"/>
    </row>
    <row r="808" spans="4:4" x14ac:dyDescent="0.2">
      <c r="D808" s="36"/>
    </row>
    <row r="809" spans="4:4" x14ac:dyDescent="0.2">
      <c r="D809" s="36"/>
    </row>
    <row r="810" spans="4:4" x14ac:dyDescent="0.2">
      <c r="D810" s="36"/>
    </row>
    <row r="811" spans="4:4" x14ac:dyDescent="0.2">
      <c r="D811" s="36"/>
    </row>
    <row r="812" spans="4:4" x14ac:dyDescent="0.2">
      <c r="D812" s="36"/>
    </row>
    <row r="813" spans="4:4" x14ac:dyDescent="0.2">
      <c r="D813" s="36"/>
    </row>
    <row r="814" spans="4:4" x14ac:dyDescent="0.2">
      <c r="D814" s="36"/>
    </row>
    <row r="815" spans="4:4" x14ac:dyDescent="0.2">
      <c r="D815" s="36"/>
    </row>
    <row r="816" spans="4:4" x14ac:dyDescent="0.2">
      <c r="D816" s="36"/>
    </row>
    <row r="817" spans="4:4" x14ac:dyDescent="0.2">
      <c r="D817" s="36"/>
    </row>
    <row r="818" spans="4:4" x14ac:dyDescent="0.2">
      <c r="D818" s="36"/>
    </row>
    <row r="819" spans="4:4" x14ac:dyDescent="0.2">
      <c r="D819" s="36"/>
    </row>
    <row r="820" spans="4:4" x14ac:dyDescent="0.2">
      <c r="D820" s="36"/>
    </row>
    <row r="821" spans="4:4" x14ac:dyDescent="0.2">
      <c r="D821" s="36"/>
    </row>
    <row r="822" spans="4:4" x14ac:dyDescent="0.2">
      <c r="D822" s="36"/>
    </row>
    <row r="823" spans="4:4" x14ac:dyDescent="0.2">
      <c r="D823" s="36"/>
    </row>
    <row r="824" spans="4:4" x14ac:dyDescent="0.2">
      <c r="D824" s="36"/>
    </row>
    <row r="825" spans="4:4" x14ac:dyDescent="0.2">
      <c r="D825" s="36"/>
    </row>
    <row r="826" spans="4:4" x14ac:dyDescent="0.2">
      <c r="D826" s="36"/>
    </row>
    <row r="827" spans="4:4" x14ac:dyDescent="0.2">
      <c r="D827" s="36"/>
    </row>
    <row r="828" spans="4:4" x14ac:dyDescent="0.2">
      <c r="D828" s="36"/>
    </row>
    <row r="829" spans="4:4" x14ac:dyDescent="0.2">
      <c r="D829" s="36"/>
    </row>
    <row r="830" spans="4:4" x14ac:dyDescent="0.2">
      <c r="D830" s="36"/>
    </row>
    <row r="831" spans="4:4" x14ac:dyDescent="0.2">
      <c r="D831" s="36"/>
    </row>
    <row r="832" spans="4:4" x14ac:dyDescent="0.2">
      <c r="D832" s="36"/>
    </row>
    <row r="833" spans="4:4" x14ac:dyDescent="0.2">
      <c r="D833" s="36"/>
    </row>
    <row r="834" spans="4:4" x14ac:dyDescent="0.2">
      <c r="D834" s="36"/>
    </row>
    <row r="835" spans="4:4" x14ac:dyDescent="0.2">
      <c r="D835" s="36"/>
    </row>
    <row r="837" spans="4:4" x14ac:dyDescent="0.2">
      <c r="D837" s="36"/>
    </row>
    <row r="838" spans="4:4" x14ac:dyDescent="0.2">
      <c r="D838" s="36"/>
    </row>
    <row r="839" spans="4:4" x14ac:dyDescent="0.2">
      <c r="D839" s="36"/>
    </row>
    <row r="840" spans="4:4" x14ac:dyDescent="0.2">
      <c r="D840" s="36"/>
    </row>
    <row r="841" spans="4:4" x14ac:dyDescent="0.2">
      <c r="D841" s="36"/>
    </row>
    <row r="842" spans="4:4" x14ac:dyDescent="0.2">
      <c r="D842" s="36"/>
    </row>
    <row r="843" spans="4:4" x14ac:dyDescent="0.2">
      <c r="D843" s="36"/>
    </row>
    <row r="844" spans="4:4" x14ac:dyDescent="0.2">
      <c r="D844" s="36"/>
    </row>
    <row r="845" spans="4:4" x14ac:dyDescent="0.2">
      <c r="D845" s="36"/>
    </row>
    <row r="846" spans="4:4" x14ac:dyDescent="0.2">
      <c r="D846" s="36"/>
    </row>
    <row r="847" spans="4:4" x14ac:dyDescent="0.2">
      <c r="D847" s="36"/>
    </row>
    <row r="848" spans="4:4" x14ac:dyDescent="0.2">
      <c r="D848" s="36"/>
    </row>
    <row r="849" spans="4:4" x14ac:dyDescent="0.2">
      <c r="D849" s="36"/>
    </row>
    <row r="850" spans="4:4" x14ac:dyDescent="0.2">
      <c r="D850" s="36"/>
    </row>
    <row r="851" spans="4:4" x14ac:dyDescent="0.2">
      <c r="D851" s="36"/>
    </row>
    <row r="852" spans="4:4" x14ac:dyDescent="0.2">
      <c r="D852" s="36"/>
    </row>
    <row r="853" spans="4:4" x14ac:dyDescent="0.2">
      <c r="D853" s="36"/>
    </row>
    <row r="854" spans="4:4" x14ac:dyDescent="0.2">
      <c r="D854" s="36"/>
    </row>
    <row r="855" spans="4:4" x14ac:dyDescent="0.2">
      <c r="D855" s="36"/>
    </row>
    <row r="856" spans="4:4" x14ac:dyDescent="0.2">
      <c r="D856" s="36"/>
    </row>
    <row r="857" spans="4:4" x14ac:dyDescent="0.2">
      <c r="D857" s="36"/>
    </row>
    <row r="858" spans="4:4" x14ac:dyDescent="0.2">
      <c r="D858" s="36"/>
    </row>
    <row r="859" spans="4:4" x14ac:dyDescent="0.2">
      <c r="D859" s="36"/>
    </row>
    <row r="860" spans="4:4" x14ac:dyDescent="0.2">
      <c r="D860" s="36"/>
    </row>
    <row r="861" spans="4:4" x14ac:dyDescent="0.2">
      <c r="D861" s="36"/>
    </row>
    <row r="862" spans="4:4" x14ac:dyDescent="0.2">
      <c r="D862" s="36"/>
    </row>
    <row r="863" spans="4:4" x14ac:dyDescent="0.2">
      <c r="D863" s="36"/>
    </row>
    <row r="864" spans="4:4" x14ac:dyDescent="0.2">
      <c r="D864" s="36"/>
    </row>
    <row r="865" spans="4:4" x14ac:dyDescent="0.2">
      <c r="D865" s="36"/>
    </row>
    <row r="866" spans="4:4" x14ac:dyDescent="0.2">
      <c r="D866" s="36"/>
    </row>
    <row r="867" spans="4:4" x14ac:dyDescent="0.2">
      <c r="D867" s="36"/>
    </row>
    <row r="868" spans="4:4" x14ac:dyDescent="0.2">
      <c r="D868" s="36"/>
    </row>
    <row r="869" spans="4:4" x14ac:dyDescent="0.2">
      <c r="D869" s="36"/>
    </row>
    <row r="870" spans="4:4" x14ac:dyDescent="0.2">
      <c r="D870" s="36"/>
    </row>
    <row r="871" spans="4:4" x14ac:dyDescent="0.2">
      <c r="D871" s="36"/>
    </row>
    <row r="872" spans="4:4" x14ac:dyDescent="0.2">
      <c r="D872" s="36"/>
    </row>
    <row r="873" spans="4:4" x14ac:dyDescent="0.2">
      <c r="D873" s="36"/>
    </row>
    <row r="874" spans="4:4" x14ac:dyDescent="0.2">
      <c r="D874" s="36"/>
    </row>
    <row r="875" spans="4:4" x14ac:dyDescent="0.2">
      <c r="D875" s="36"/>
    </row>
    <row r="876" spans="4:4" x14ac:dyDescent="0.2">
      <c r="D876" s="36"/>
    </row>
    <row r="877" spans="4:4" x14ac:dyDescent="0.2">
      <c r="D877" s="36"/>
    </row>
    <row r="878" spans="4:4" x14ac:dyDescent="0.2">
      <c r="D878" s="36"/>
    </row>
    <row r="879" spans="4:4" x14ac:dyDescent="0.2">
      <c r="D879" s="36"/>
    </row>
    <row r="880" spans="4:4" x14ac:dyDescent="0.2">
      <c r="D880" s="36"/>
    </row>
    <row r="881" spans="4:4" x14ac:dyDescent="0.2">
      <c r="D881" s="36"/>
    </row>
    <row r="882" spans="4:4" x14ac:dyDescent="0.2">
      <c r="D882" s="36"/>
    </row>
    <row r="883" spans="4:4" x14ac:dyDescent="0.2">
      <c r="D883" s="36"/>
    </row>
    <row r="884" spans="4:4" x14ac:dyDescent="0.2">
      <c r="D884" s="36"/>
    </row>
    <row r="885" spans="4:4" x14ac:dyDescent="0.2">
      <c r="D885" s="36"/>
    </row>
    <row r="886" spans="4:4" x14ac:dyDescent="0.2">
      <c r="D886" s="36"/>
    </row>
    <row r="888" spans="4:4" x14ac:dyDescent="0.2">
      <c r="D888" s="36"/>
    </row>
    <row r="891" spans="4:4" x14ac:dyDescent="0.2">
      <c r="D891" s="36"/>
    </row>
    <row r="892" spans="4:4" x14ac:dyDescent="0.2">
      <c r="D892" s="36"/>
    </row>
    <row r="894" spans="4:4" x14ac:dyDescent="0.2">
      <c r="D894" s="36"/>
    </row>
    <row r="895" spans="4:4" x14ac:dyDescent="0.2">
      <c r="D895" s="36"/>
    </row>
    <row r="896" spans="4:4" x14ac:dyDescent="0.2">
      <c r="D896" s="36"/>
    </row>
    <row r="898" spans="4:4" x14ac:dyDescent="0.2">
      <c r="D898" s="36"/>
    </row>
    <row r="899" spans="4:4" x14ac:dyDescent="0.2">
      <c r="D899" s="36"/>
    </row>
    <row r="900" spans="4:4" x14ac:dyDescent="0.2">
      <c r="D900" s="36"/>
    </row>
    <row r="901" spans="4:4" x14ac:dyDescent="0.2">
      <c r="D901" s="36"/>
    </row>
    <row r="902" spans="4:4" x14ac:dyDescent="0.2">
      <c r="D902" s="36"/>
    </row>
    <row r="903" spans="4:4" x14ac:dyDescent="0.2">
      <c r="D903" s="36"/>
    </row>
    <row r="904" spans="4:4" x14ac:dyDescent="0.2">
      <c r="D904" s="36"/>
    </row>
    <row r="905" spans="4:4" x14ac:dyDescent="0.2">
      <c r="D905" s="36"/>
    </row>
    <row r="906" spans="4:4" x14ac:dyDescent="0.2">
      <c r="D906" s="36"/>
    </row>
    <row r="907" spans="4:4" x14ac:dyDescent="0.2">
      <c r="D907" s="36"/>
    </row>
    <row r="908" spans="4:4" x14ac:dyDescent="0.2">
      <c r="D908" s="36"/>
    </row>
    <row r="909" spans="4:4" x14ac:dyDescent="0.2">
      <c r="D909" s="36"/>
    </row>
    <row r="910" spans="4:4" x14ac:dyDescent="0.2">
      <c r="D910" s="36"/>
    </row>
    <row r="911" spans="4:4" x14ac:dyDescent="0.2">
      <c r="D911" s="36"/>
    </row>
    <row r="912" spans="4:4" x14ac:dyDescent="0.2">
      <c r="D912" s="36"/>
    </row>
    <row r="913" spans="4:4" x14ac:dyDescent="0.2">
      <c r="D913" s="36"/>
    </row>
    <row r="914" spans="4:4" x14ac:dyDescent="0.2">
      <c r="D914" s="36"/>
    </row>
    <row r="915" spans="4:4" x14ac:dyDescent="0.2">
      <c r="D915" s="36"/>
    </row>
    <row r="916" spans="4:4" x14ac:dyDescent="0.2">
      <c r="D916" s="36"/>
    </row>
    <row r="917" spans="4:4" x14ac:dyDescent="0.2">
      <c r="D917" s="36"/>
    </row>
    <row r="918" spans="4:4" x14ac:dyDescent="0.2">
      <c r="D918" s="36"/>
    </row>
    <row r="919" spans="4:4" x14ac:dyDescent="0.2">
      <c r="D919" s="36"/>
    </row>
    <row r="920" spans="4:4" x14ac:dyDescent="0.2">
      <c r="D920" s="36"/>
    </row>
    <row r="922" spans="4:4" x14ac:dyDescent="0.2">
      <c r="D922" s="36"/>
    </row>
    <row r="923" spans="4:4" x14ac:dyDescent="0.2">
      <c r="D923" s="36"/>
    </row>
    <row r="924" spans="4:4" x14ac:dyDescent="0.2">
      <c r="D924" s="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2:E36"/>
  <sheetViews>
    <sheetView showGridLines="0" workbookViewId="0">
      <selection activeCell="G74" sqref="G74"/>
    </sheetView>
  </sheetViews>
  <sheetFormatPr baseColWidth="10" defaultColWidth="8.83203125" defaultRowHeight="15" x14ac:dyDescent="0.2"/>
  <cols>
    <col min="1" max="1" width="4" customWidth="1"/>
    <col min="2" max="2" width="25.1640625" customWidth="1"/>
    <col min="3" max="3" width="24.5" bestFit="1" customWidth="1"/>
    <col min="4" max="4" width="44.6640625" customWidth="1"/>
    <col min="5" max="5" width="38.5" customWidth="1"/>
  </cols>
  <sheetData>
    <row r="2" spans="2:5" s="21" customFormat="1" x14ac:dyDescent="0.2">
      <c r="B2" s="21" t="s">
        <v>82</v>
      </c>
      <c r="C2" s="21" t="s">
        <v>83</v>
      </c>
    </row>
    <row r="3" spans="2:5" s="20" customFormat="1" x14ac:dyDescent="0.2">
      <c r="B3" s="20" t="s">
        <v>953</v>
      </c>
      <c r="C3" s="20" t="s">
        <v>981</v>
      </c>
      <c r="D3" s="20" t="s">
        <v>982</v>
      </c>
      <c r="E3" s="20" t="s">
        <v>983</v>
      </c>
    </row>
    <row r="4" spans="2:5" s="20" customFormat="1" x14ac:dyDescent="0.2">
      <c r="B4" s="20" t="s">
        <v>72</v>
      </c>
      <c r="C4" s="20" t="s">
        <v>81</v>
      </c>
      <c r="D4" s="20" t="s">
        <v>511</v>
      </c>
      <c r="E4" s="20" t="s">
        <v>985</v>
      </c>
    </row>
    <row r="5" spans="2:5" s="20" customFormat="1" x14ac:dyDescent="0.2">
      <c r="C5" s="20" t="s">
        <v>4</v>
      </c>
      <c r="D5" s="20" t="s">
        <v>1035</v>
      </c>
      <c r="E5" s="20" t="s">
        <v>984</v>
      </c>
    </row>
    <row r="6" spans="2:5" s="20" customFormat="1" x14ac:dyDescent="0.2">
      <c r="C6" s="20" t="s">
        <v>3</v>
      </c>
      <c r="D6" s="20" t="s">
        <v>1036</v>
      </c>
      <c r="E6" s="20" t="s">
        <v>986</v>
      </c>
    </row>
    <row r="7" spans="2:5" s="20" customFormat="1" x14ac:dyDescent="0.2">
      <c r="C7" s="20" t="s">
        <v>55</v>
      </c>
      <c r="D7" s="20" t="s">
        <v>1023</v>
      </c>
      <c r="E7" s="20" t="s">
        <v>987</v>
      </c>
    </row>
    <row r="8" spans="2:5" s="20" customFormat="1" x14ac:dyDescent="0.2"/>
    <row r="9" spans="2:5" x14ac:dyDescent="0.2">
      <c r="B9" t="s">
        <v>97</v>
      </c>
      <c r="C9" t="s">
        <v>81</v>
      </c>
      <c r="D9" s="20" t="s">
        <v>511</v>
      </c>
      <c r="E9" s="20" t="s">
        <v>985</v>
      </c>
    </row>
    <row r="10" spans="2:5" x14ac:dyDescent="0.2">
      <c r="C10" t="s">
        <v>80</v>
      </c>
      <c r="D10" t="s">
        <v>80</v>
      </c>
      <c r="E10" t="s">
        <v>988</v>
      </c>
    </row>
    <row r="11" spans="2:5" x14ac:dyDescent="0.2">
      <c r="C11" t="s">
        <v>79</v>
      </c>
      <c r="D11" t="s">
        <v>973</v>
      </c>
      <c r="E11" t="s">
        <v>989</v>
      </c>
    </row>
    <row r="12" spans="2:5" s="20" customFormat="1" x14ac:dyDescent="0.2">
      <c r="C12" s="20" t="s">
        <v>88</v>
      </c>
      <c r="D12" s="20" t="s">
        <v>88</v>
      </c>
      <c r="E12" s="20" t="s">
        <v>88</v>
      </c>
    </row>
    <row r="14" spans="2:5" x14ac:dyDescent="0.2">
      <c r="B14" t="s">
        <v>974</v>
      </c>
      <c r="C14" s="20" t="s">
        <v>81</v>
      </c>
      <c r="D14" s="20" t="s">
        <v>511</v>
      </c>
      <c r="E14" s="20" t="s">
        <v>985</v>
      </c>
    </row>
    <row r="15" spans="2:5" x14ac:dyDescent="0.2">
      <c r="C15" s="20" t="s">
        <v>954</v>
      </c>
      <c r="D15" s="20" t="s">
        <v>960</v>
      </c>
      <c r="E15" t="s">
        <v>990</v>
      </c>
    </row>
    <row r="16" spans="2:5" x14ac:dyDescent="0.2">
      <c r="C16" s="20" t="s">
        <v>961</v>
      </c>
      <c r="D16" s="20" t="s">
        <v>964</v>
      </c>
      <c r="E16" t="s">
        <v>991</v>
      </c>
    </row>
    <row r="17" spans="2:5" x14ac:dyDescent="0.2">
      <c r="C17" s="20" t="s">
        <v>88</v>
      </c>
      <c r="D17" s="20" t="s">
        <v>88</v>
      </c>
      <c r="E17" t="s">
        <v>88</v>
      </c>
    </row>
    <row r="18" spans="2:5" s="20" customFormat="1" x14ac:dyDescent="0.2"/>
    <row r="19" spans="2:5" x14ac:dyDescent="0.2">
      <c r="B19" s="20" t="s">
        <v>78</v>
      </c>
      <c r="C19" s="20" t="s">
        <v>81</v>
      </c>
      <c r="D19" s="20" t="s">
        <v>511</v>
      </c>
      <c r="E19" s="20" t="s">
        <v>985</v>
      </c>
    </row>
    <row r="20" spans="2:5" x14ac:dyDescent="0.2">
      <c r="B20" s="20"/>
      <c r="C20" s="20" t="s">
        <v>80</v>
      </c>
      <c r="D20" s="20" t="s">
        <v>80</v>
      </c>
      <c r="E20" s="20" t="s">
        <v>988</v>
      </c>
    </row>
    <row r="21" spans="2:5" x14ac:dyDescent="0.2">
      <c r="B21" s="20"/>
      <c r="C21" s="20" t="s">
        <v>79</v>
      </c>
      <c r="D21" s="20" t="s">
        <v>973</v>
      </c>
      <c r="E21" s="20" t="s">
        <v>989</v>
      </c>
    </row>
    <row r="23" spans="2:5" x14ac:dyDescent="0.2">
      <c r="B23" s="20" t="s">
        <v>975</v>
      </c>
      <c r="C23" s="20" t="s">
        <v>81</v>
      </c>
      <c r="D23" t="s">
        <v>511</v>
      </c>
      <c r="E23" s="20" t="s">
        <v>985</v>
      </c>
    </row>
    <row r="24" spans="2:5" x14ac:dyDescent="0.2">
      <c r="B24" s="20"/>
      <c r="C24" s="20" t="s">
        <v>954</v>
      </c>
      <c r="D24" t="s">
        <v>960</v>
      </c>
      <c r="E24" s="20" t="s">
        <v>990</v>
      </c>
    </row>
    <row r="25" spans="2:5" x14ac:dyDescent="0.2">
      <c r="B25" s="20"/>
      <c r="C25" s="20" t="s">
        <v>962</v>
      </c>
      <c r="D25" s="20" t="s">
        <v>963</v>
      </c>
      <c r="E25" t="s">
        <v>992</v>
      </c>
    </row>
    <row r="26" spans="2:5" x14ac:dyDescent="0.2">
      <c r="B26" s="20"/>
      <c r="C26" s="20" t="s">
        <v>961</v>
      </c>
      <c r="D26" s="20" t="s">
        <v>964</v>
      </c>
      <c r="E26" s="20" t="s">
        <v>991</v>
      </c>
    </row>
    <row r="27" spans="2:5" x14ac:dyDescent="0.2">
      <c r="B27" s="20"/>
      <c r="C27" s="20" t="s">
        <v>88</v>
      </c>
      <c r="D27" t="s">
        <v>88</v>
      </c>
      <c r="E27" s="20" t="s">
        <v>88</v>
      </c>
    </row>
    <row r="29" spans="2:5" ht="16" x14ac:dyDescent="0.2">
      <c r="B29" s="20" t="s">
        <v>955</v>
      </c>
      <c r="C29" s="20" t="s">
        <v>956</v>
      </c>
      <c r="D29" s="48" t="s">
        <v>976</v>
      </c>
      <c r="E29" t="s">
        <v>977</v>
      </c>
    </row>
    <row r="30" spans="2:5" x14ac:dyDescent="0.2">
      <c r="B30" s="20"/>
      <c r="C30" s="20" t="s">
        <v>957</v>
      </c>
      <c r="D30" t="s">
        <v>970</v>
      </c>
      <c r="E30" t="s">
        <v>978</v>
      </c>
    </row>
    <row r="31" spans="2:5" x14ac:dyDescent="0.2">
      <c r="B31" s="20"/>
      <c r="C31" s="20" t="s">
        <v>958</v>
      </c>
      <c r="D31" t="s">
        <v>971</v>
      </c>
      <c r="E31" t="s">
        <v>979</v>
      </c>
    </row>
    <row r="32" spans="2:5" x14ac:dyDescent="0.2">
      <c r="B32" s="20"/>
      <c r="C32" s="20" t="s">
        <v>959</v>
      </c>
      <c r="D32" t="s">
        <v>972</v>
      </c>
      <c r="E32" t="s">
        <v>980</v>
      </c>
    </row>
    <row r="34" spans="2:3" x14ac:dyDescent="0.2">
      <c r="B34" t="s">
        <v>1009</v>
      </c>
      <c r="C34" s="20" t="s">
        <v>81</v>
      </c>
    </row>
    <row r="35" spans="2:3" x14ac:dyDescent="0.2">
      <c r="B35" t="s">
        <v>1010</v>
      </c>
      <c r="C35" s="20" t="s">
        <v>511</v>
      </c>
    </row>
    <row r="36" spans="2:3" x14ac:dyDescent="0.2">
      <c r="B36" t="s">
        <v>1011</v>
      </c>
      <c r="C36" s="20" t="s">
        <v>985</v>
      </c>
    </row>
  </sheetData>
  <sheetProtection algorithmName="SHA-512" hashValue="aMHstOu156ta8XQY62DS664wfNXHS9BORGdF6QHppf48PJr+ORbZl/+hNNIfYXTp30ZIZSaIt5hGTwt7yQ//mA==" saltValue="ObAIwgHAfQr/4Hm0XQDr8w==" spinCount="100000" sheet="1" objects="1" scenario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xpiration_x0020_Date xmlns="http://schemas.microsoft.com/sharepoint/v3" xsi:nil="true"/>
    <_Flow_SignoffStatus xmlns="3b5a8569-97ce-4de9-bbc2-e817eeadad81" xsi:nil="true"/>
    <Test xmlns="3b5a8569-97ce-4de9-bbc2-e817eeadad81" xsi:nil="true"/>
    <TaxCatchAll xmlns="a6370ec4-1a76-43a7-86b3-f5737f8ed0a2" xsi:nil="true"/>
    <lcf76f155ced4ddcb4097134ff3c332f xmlns="3b5a8569-97ce-4de9-bbc2-e817eeadad8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3142C851790C47A12C5F01F247AA9F" ma:contentTypeVersion="19" ma:contentTypeDescription="Create a new document." ma:contentTypeScope="" ma:versionID="a50f5051328efa004f84337eeb7fba20">
  <xsd:schema xmlns:xsd="http://www.w3.org/2001/XMLSchema" xmlns:xs="http://www.w3.org/2001/XMLSchema" xmlns:p="http://schemas.microsoft.com/office/2006/metadata/properties" xmlns:ns1="http://schemas.microsoft.com/sharepoint/v3" xmlns:ns2="3b5a8569-97ce-4de9-bbc2-e817eeadad81" xmlns:ns3="a6370ec4-1a76-43a7-86b3-f5737f8ed0a2" targetNamespace="http://schemas.microsoft.com/office/2006/metadata/properties" ma:root="true" ma:fieldsID="bd2b53d2dcf2c47b576f385fe01bcfe6" ns1:_="" ns2:_="" ns3:_="">
    <xsd:import namespace="http://schemas.microsoft.com/sharepoint/v3"/>
    <xsd:import namespace="3b5a8569-97ce-4de9-bbc2-e817eeadad81"/>
    <xsd:import namespace="a6370ec4-1a76-43a7-86b3-f5737f8ed0a2"/>
    <xsd:element name="properties">
      <xsd:complexType>
        <xsd:sequence>
          <xsd:element name="documentManagement">
            <xsd:complexType>
              <xsd:all>
                <xsd:element ref="ns1:Expiration_x0020_Date" minOccurs="0"/>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_Flow_SignoffStatus" minOccurs="0"/>
                <xsd:element ref="ns2:Test"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xpiration_x0020_Date" ma:index="8" nillable="true" ma:displayName="Expiration Date" ma:format="DateOnly" ma:indexed="true" ma:internalName="Expir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b5a8569-97ce-4de9-bbc2-e817eeadad81"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_Flow_SignoffStatus" ma:index="21" nillable="true" ma:displayName="Sign-off status" ma:internalName="Sign_x002d_off_x0020_status">
      <xsd:simpleType>
        <xsd:restriction base="dms:Text"/>
      </xsd:simpleType>
    </xsd:element>
    <xsd:element name="Test" ma:index="22" nillable="true" ma:displayName="Test" ma:description="Ignore this column." ma:format="Dropdown" ma:internalName="Test">
      <xsd:simpleType>
        <xsd:restriction base="dms:Text">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6370ec4-1a76-43a7-86b3-f5737f8ed0a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1637c467-a4d4-4d11-b51c-3508a5890c93}" ma:internalName="TaxCatchAll" ma:showField="CatchAllData" ma:web="a6370ec4-1a76-43a7-86b3-f5737f8ed0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8E3A7D-E556-4273-A969-24FFDB44E440}">
  <ds:schemaRefs>
    <ds:schemaRef ds:uri="http://schemas.microsoft.com/office/infopath/2007/PartnerControls"/>
    <ds:schemaRef ds:uri="1d8ebf77-cd33-4f18-bb2b-d077fe339d9a"/>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6df68d03-0d94-44b1-a9a2-765e7690f201"/>
    <ds:schemaRef ds:uri="http://www.w3.org/XML/1998/namespace"/>
    <ds:schemaRef ds:uri="http://purl.org/dc/dcmitype/"/>
    <ds:schemaRef ds:uri="http://schemas.microsoft.com/sharepoint/v3"/>
    <ds:schemaRef ds:uri="3b5a8569-97ce-4de9-bbc2-e817eeadad81"/>
    <ds:schemaRef ds:uri="a6370ec4-1a76-43a7-86b3-f5737f8ed0a2"/>
  </ds:schemaRefs>
</ds:datastoreItem>
</file>

<file path=customXml/itemProps2.xml><?xml version="1.0" encoding="utf-8"?>
<ds:datastoreItem xmlns:ds="http://schemas.openxmlformats.org/officeDocument/2006/customXml" ds:itemID="{CD4C5973-1F3E-4A34-BAE8-A91C1564E95B}">
  <ds:schemaRefs>
    <ds:schemaRef ds:uri="http://schemas.microsoft.com/sharepoint/v3/contenttype/forms"/>
  </ds:schemaRefs>
</ds:datastoreItem>
</file>

<file path=customXml/itemProps3.xml><?xml version="1.0" encoding="utf-8"?>
<ds:datastoreItem xmlns:ds="http://schemas.openxmlformats.org/officeDocument/2006/customXml" ds:itemID="{AFD8ADBF-68D4-41C8-83A4-C702A34101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b5a8569-97ce-4de9-bbc2-e817eeadad81"/>
    <ds:schemaRef ds:uri="a6370ec4-1a76-43a7-86b3-f5737f8ed0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27</vt:i4>
      </vt:variant>
    </vt:vector>
  </HeadingPairs>
  <TitlesOfParts>
    <vt:vector size="34" baseType="lpstr">
      <vt:lpstr>Instructions</vt:lpstr>
      <vt:lpstr>ICQ questions</vt:lpstr>
      <vt:lpstr>ICQ EN</vt:lpstr>
      <vt:lpstr>ICQ ES</vt:lpstr>
      <vt:lpstr>ICQ FR</vt:lpstr>
      <vt:lpstr>Partner Validation</vt:lpstr>
      <vt:lpstr>Data Validation</vt:lpstr>
      <vt:lpstr>EN_Adequacy</vt:lpstr>
      <vt:lpstr>EN_Process</vt:lpstr>
      <vt:lpstr>EN_PY_Reco</vt:lpstr>
      <vt:lpstr>EN_Risk</vt:lpstr>
      <vt:lpstr>EN_YesNo</vt:lpstr>
      <vt:lpstr>EN_YesNoNA</vt:lpstr>
      <vt:lpstr>ES_Adequacy</vt:lpstr>
      <vt:lpstr>ES_Process</vt:lpstr>
      <vt:lpstr>ES_PY_Reco</vt:lpstr>
      <vt:lpstr>ES_Risk</vt:lpstr>
      <vt:lpstr>ES_YesNo</vt:lpstr>
      <vt:lpstr>ES_YesNoNA</vt:lpstr>
      <vt:lpstr>FR_Adequacy</vt:lpstr>
      <vt:lpstr>FR_Process</vt:lpstr>
      <vt:lpstr>FR_PY_Reco</vt:lpstr>
      <vt:lpstr>FR_Risk</vt:lpstr>
      <vt:lpstr>FR_YesNo</vt:lpstr>
      <vt:lpstr>FR_YesNoNA</vt:lpstr>
      <vt:lpstr>'ICQ EN'!Print_Area</vt:lpstr>
      <vt:lpstr>'ICQ ES'!Print_Area</vt:lpstr>
      <vt:lpstr>'ICQ FR'!Print_Area</vt:lpstr>
      <vt:lpstr>'ICQ questions'!Print_Area</vt:lpstr>
      <vt:lpstr>Instructions!Print_Area</vt:lpstr>
      <vt:lpstr>'ICQ EN'!Print_Titles</vt:lpstr>
      <vt:lpstr>'ICQ ES'!Print_Titles</vt:lpstr>
      <vt:lpstr>'ICQ FR'!Print_Titles</vt:lpstr>
      <vt:lpstr>'ICQ questions'!Print_Titles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Mgonja</dc:creator>
  <cp:lastModifiedBy>Microsoft Office User</cp:lastModifiedBy>
  <dcterms:created xsi:type="dcterms:W3CDTF">2019-02-18T22:56:49Z</dcterms:created>
  <dcterms:modified xsi:type="dcterms:W3CDTF">2022-07-20T10:37:57Z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0x010100C43142C851790C47A12C5F01F247AA9F</vt:lpwstr>
  </property>
</Properties>
</file>