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7470" windowHeight="2760"/>
  </bookViews>
  <sheets>
    <sheet name="Elementos Digikey" sheetId="2" r:id="rId1"/>
    <sheet name="Elementos Analog Devices" sheetId="3" r:id="rId2"/>
  </sheets>
  <definedNames>
    <definedName name="_xlnm._FilterDatabase" localSheetId="1" hidden="1">'Elementos Analog Devices'!$C$1:$K$42</definedName>
    <definedName name="_xlnm._FilterDatabase" localSheetId="0" hidden="1">'Elementos Digikey'!$C$1:$J$42</definedName>
  </definedNames>
  <calcPr calcId="15251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K3" i="3" l="1"/>
  <c r="K4" i="3"/>
  <c r="K5" i="3"/>
  <c r="K6" i="3"/>
  <c r="K8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" i="3"/>
  <c r="J3" i="3" l="1"/>
  <c r="J4" i="3"/>
  <c r="J5" i="3"/>
  <c r="J6" i="3"/>
  <c r="J7" i="3"/>
  <c r="K7" i="3" s="1"/>
  <c r="J8" i="3"/>
  <c r="J9" i="3"/>
  <c r="K9" i="3" s="1"/>
  <c r="J10" i="3"/>
  <c r="K10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" i="3"/>
</calcChain>
</file>

<file path=xl/connections.xml><?xml version="1.0" encoding="utf-8"?>
<connections xmlns="http://schemas.openxmlformats.org/spreadsheetml/2006/main">
  <connection id="1" name="PCB_OSCILLATOR" type="4" refreshedVersion="0" background="1">
    <webPr xml="1" sourceData="1" url="C:\Users\USUARIO\Documents\GitHub\PCB_OSCILLATOR\PCB_OSCILLATOR\PCB_OSCILLATOR.xml" htmlTables="1" htmlFormat="all"/>
  </connection>
</connections>
</file>

<file path=xl/sharedStrings.xml><?xml version="1.0" encoding="utf-8"?>
<sst xmlns="http://schemas.openxmlformats.org/spreadsheetml/2006/main" count="200" uniqueCount="118">
  <si>
    <t>AD9833</t>
  </si>
  <si>
    <t>AD8421</t>
  </si>
  <si>
    <t>AD5270</t>
  </si>
  <si>
    <t>1uF</t>
  </si>
  <si>
    <t>10uF</t>
  </si>
  <si>
    <t>20pF</t>
  </si>
  <si>
    <t>1K</t>
  </si>
  <si>
    <t>AD8651</t>
  </si>
  <si>
    <t>ADR291</t>
  </si>
  <si>
    <t>10K</t>
  </si>
  <si>
    <t>100K</t>
  </si>
  <si>
    <t>ADG819</t>
  </si>
  <si>
    <t>ADP3303</t>
  </si>
  <si>
    <t>478-1383-2-ND</t>
  </si>
  <si>
    <t>478-1395-2-ND</t>
  </si>
  <si>
    <t>475-1410-2-ND</t>
  </si>
  <si>
    <t>1253-1043-2-ND</t>
  </si>
  <si>
    <t>311-100KCRTR-ND</t>
  </si>
  <si>
    <t>399-3695-1-ND</t>
  </si>
  <si>
    <t>C</t>
  </si>
  <si>
    <t>R</t>
  </si>
  <si>
    <t>Tipo</t>
  </si>
  <si>
    <t>Valor</t>
  </si>
  <si>
    <t>Digikey part number</t>
  </si>
  <si>
    <t>Cantidad</t>
  </si>
  <si>
    <t>0,47uF</t>
  </si>
  <si>
    <t>0,1uF</t>
  </si>
  <si>
    <t>0,01uF</t>
  </si>
  <si>
    <t>RMCF0805FT10K0TR-ND</t>
  </si>
  <si>
    <t>Package</t>
  </si>
  <si>
    <t>0805</t>
  </si>
  <si>
    <t>1206</t>
  </si>
  <si>
    <t>478-8115-2-ND</t>
  </si>
  <si>
    <t>Zurdo</t>
  </si>
  <si>
    <t>Andres</t>
  </si>
  <si>
    <t>Luzbin</t>
  </si>
  <si>
    <t>RMCF0805FT1K00TR-ND</t>
  </si>
  <si>
    <t>1276-1829-2-ND</t>
  </si>
  <si>
    <t>Oscillator</t>
  </si>
  <si>
    <t>25MHz</t>
  </si>
  <si>
    <t>N/A</t>
  </si>
  <si>
    <t>16MHz</t>
  </si>
  <si>
    <t>1253-1287-6-ND</t>
  </si>
  <si>
    <t>LED</t>
  </si>
  <si>
    <t>47nF</t>
  </si>
  <si>
    <t>399-1166-2-ND</t>
  </si>
  <si>
    <t>20K</t>
  </si>
  <si>
    <t>311-20.0KCRTR-ND</t>
  </si>
  <si>
    <t>18pF</t>
  </si>
  <si>
    <t>1276-1107-2-ND</t>
  </si>
  <si>
    <t>Crystal</t>
  </si>
  <si>
    <t>535-9103-2-ND</t>
  </si>
  <si>
    <t>8MHz</t>
  </si>
  <si>
    <t>535-10630-2-ND</t>
  </si>
  <si>
    <t>10M</t>
  </si>
  <si>
    <t>311-10.0MCRTR-ND</t>
  </si>
  <si>
    <t>180K</t>
  </si>
  <si>
    <t>311-180KCRTR-ND</t>
  </si>
  <si>
    <t>360K</t>
  </si>
  <si>
    <t>311-360KCRTR-ND</t>
  </si>
  <si>
    <t>1M</t>
  </si>
  <si>
    <t>311-1.00MCRTR-ND</t>
  </si>
  <si>
    <t>1,4M</t>
  </si>
  <si>
    <t>P1.4BTTR-ND</t>
  </si>
  <si>
    <t>1nF</t>
  </si>
  <si>
    <t>490-6441-2-ND</t>
  </si>
  <si>
    <t>1,5nF</t>
  </si>
  <si>
    <t>1276-1794-2-ND</t>
  </si>
  <si>
    <t>0,33uF</t>
  </si>
  <si>
    <t>1276-3019-2-ND</t>
  </si>
  <si>
    <t>RMCF0805JG470RTR-ND</t>
  </si>
  <si>
    <t>4,7uF</t>
  </si>
  <si>
    <t>478-3280-2-ND</t>
  </si>
  <si>
    <t>IC</t>
  </si>
  <si>
    <t>PIC16F688T-I/SLTR-ND</t>
  </si>
  <si>
    <t>PIC16F688</t>
  </si>
  <si>
    <t>SOIC 8</t>
  </si>
  <si>
    <t>Referencia</t>
  </si>
  <si>
    <t>Precio 1</t>
  </si>
  <si>
    <t>Precio 10</t>
  </si>
  <si>
    <t>Precio 20</t>
  </si>
  <si>
    <t>Precio 50</t>
  </si>
  <si>
    <t>Precio 100</t>
  </si>
  <si>
    <t>10 ld MSOP</t>
  </si>
  <si>
    <t>AD9833SRMZ-EP-RL7</t>
  </si>
  <si>
    <t>AD8421ARZ</t>
  </si>
  <si>
    <t>8 ld SOIC</t>
  </si>
  <si>
    <t>0</t>
  </si>
  <si>
    <t>2</t>
  </si>
  <si>
    <t>AD5270BRMZ-100</t>
  </si>
  <si>
    <t>AD8651ARMZ</t>
  </si>
  <si>
    <t>3 ld TO-92</t>
  </si>
  <si>
    <t>ADR291GT9Z</t>
  </si>
  <si>
    <t>8 ld MSOP</t>
  </si>
  <si>
    <t>ADG819BRMZ</t>
  </si>
  <si>
    <t>ADP3303ARZ-3.3</t>
  </si>
  <si>
    <t>535-9193-5-ND</t>
  </si>
  <si>
    <t>Cantidad X3</t>
  </si>
  <si>
    <t>ATMEGA328PB-AU-ND</t>
  </si>
  <si>
    <t>ATMEGA328</t>
  </si>
  <si>
    <t>AD5933</t>
  </si>
  <si>
    <t>32TQFP</t>
  </si>
  <si>
    <t>AD5933YRSZ</t>
  </si>
  <si>
    <t>16 ld SSOP</t>
  </si>
  <si>
    <t>AD8232</t>
  </si>
  <si>
    <t>AD8232ACPZ-R7</t>
  </si>
  <si>
    <t>OPMA ANDRES</t>
  </si>
  <si>
    <t>ADP3334ARZ</t>
  </si>
  <si>
    <t>20 ld LFCSP</t>
  </si>
  <si>
    <t>ADP3334</t>
  </si>
  <si>
    <t>7</t>
  </si>
  <si>
    <t>10</t>
  </si>
  <si>
    <t>18</t>
  </si>
  <si>
    <t>478-8126-2-ND</t>
  </si>
  <si>
    <t>140K</t>
  </si>
  <si>
    <t>78,7K</t>
  </si>
  <si>
    <t>311-140KCRTR-ND</t>
  </si>
  <si>
    <t>311-78.7KCRTR-ND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</si>
</sst>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string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docs" form="unqualified"/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O42"/>
  <sheetViews>
    <sheetView tabSelected="1" workbookViewId="0">
      <selection activeCell="D34" sqref="D34"/>
    </sheetView>
  </sheetViews>
  <sheetFormatPr baseColWidth="10" defaultRowHeight="15" x14ac:dyDescent="0.25"/>
  <cols>
    <col min="3" max="3" width="11.42578125" style="10"/>
    <col min="4" max="4" width="13.42578125" style="17" customWidth="1"/>
    <col min="5" max="5" width="11.42578125" style="1"/>
    <col min="6" max="6" width="24.85546875" customWidth="1"/>
    <col min="7" max="7" width="8" style="15" customWidth="1"/>
    <col min="8" max="8" width="9" style="15" customWidth="1"/>
    <col min="9" max="9" width="8" style="15" customWidth="1"/>
    <col min="10" max="10" width="11.42578125" customWidth="1"/>
  </cols>
  <sheetData>
    <row r="1" spans="3:15" x14ac:dyDescent="0.25">
      <c r="C1" s="4" t="s">
        <v>21</v>
      </c>
      <c r="D1" s="4" t="s">
        <v>22</v>
      </c>
      <c r="E1" s="6" t="s">
        <v>29</v>
      </c>
      <c r="F1" s="4" t="s">
        <v>23</v>
      </c>
      <c r="G1" s="4" t="s">
        <v>33</v>
      </c>
      <c r="H1" s="4" t="s">
        <v>34</v>
      </c>
      <c r="I1" s="4" t="s">
        <v>35</v>
      </c>
      <c r="J1" s="4" t="s">
        <v>24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</row>
    <row r="2" spans="3:15" hidden="1" x14ac:dyDescent="0.25">
      <c r="C2" s="9" t="s">
        <v>19</v>
      </c>
      <c r="D2" s="16" t="s">
        <v>27</v>
      </c>
      <c r="E2" s="7" t="s">
        <v>30</v>
      </c>
      <c r="F2" s="2" t="s">
        <v>13</v>
      </c>
      <c r="G2" s="11">
        <v>1</v>
      </c>
      <c r="H2" s="11">
        <v>1</v>
      </c>
      <c r="I2" s="11">
        <v>2</v>
      </c>
      <c r="J2" s="2">
        <f>G2+H2+I2</f>
        <v>4</v>
      </c>
      <c r="K2" s="2"/>
      <c r="L2" s="2"/>
      <c r="M2" s="2"/>
      <c r="N2" s="2"/>
      <c r="O2" s="2"/>
    </row>
    <row r="3" spans="3:15" hidden="1" x14ac:dyDescent="0.25">
      <c r="C3" s="9" t="s">
        <v>19</v>
      </c>
      <c r="D3" s="16" t="s">
        <v>26</v>
      </c>
      <c r="E3" s="7" t="s">
        <v>30</v>
      </c>
      <c r="F3" s="3" t="s">
        <v>14</v>
      </c>
      <c r="G3" s="12" t="s">
        <v>110</v>
      </c>
      <c r="H3" s="12" t="s">
        <v>111</v>
      </c>
      <c r="I3" s="12" t="s">
        <v>112</v>
      </c>
      <c r="J3" s="2">
        <f t="shared" ref="J3:J42" si="0">G3+H3+I3</f>
        <v>35</v>
      </c>
      <c r="K3" s="2"/>
      <c r="L3" s="2"/>
      <c r="M3" s="2"/>
      <c r="N3" s="2"/>
      <c r="O3" s="2"/>
    </row>
    <row r="4" spans="3:15" hidden="1" x14ac:dyDescent="0.25">
      <c r="C4" s="9" t="s">
        <v>19</v>
      </c>
      <c r="D4" s="16" t="s">
        <v>25</v>
      </c>
      <c r="E4" s="7" t="s">
        <v>30</v>
      </c>
      <c r="F4" s="2" t="s">
        <v>18</v>
      </c>
      <c r="G4" s="11">
        <v>0</v>
      </c>
      <c r="H4" s="11">
        <v>0</v>
      </c>
      <c r="I4" s="11">
        <v>1</v>
      </c>
      <c r="J4" s="2">
        <f t="shared" si="0"/>
        <v>1</v>
      </c>
      <c r="K4" s="2"/>
      <c r="L4" s="2"/>
      <c r="M4" s="2"/>
      <c r="N4" s="2"/>
      <c r="O4" s="2"/>
    </row>
    <row r="5" spans="3:15" x14ac:dyDescent="0.25">
      <c r="C5" s="9" t="s">
        <v>20</v>
      </c>
      <c r="D5" s="16" t="s">
        <v>10</v>
      </c>
      <c r="E5" s="7" t="s">
        <v>30</v>
      </c>
      <c r="F5" s="8" t="s">
        <v>17</v>
      </c>
      <c r="G5" s="11">
        <v>1</v>
      </c>
      <c r="H5" s="11">
        <v>0</v>
      </c>
      <c r="I5" s="11">
        <v>1</v>
      </c>
      <c r="J5" s="2">
        <f t="shared" si="0"/>
        <v>2</v>
      </c>
      <c r="K5" s="2"/>
      <c r="L5" s="2"/>
      <c r="M5" s="2"/>
      <c r="N5" s="2"/>
      <c r="O5" s="2"/>
    </row>
    <row r="6" spans="3:15" x14ac:dyDescent="0.25">
      <c r="C6" s="9" t="s">
        <v>20</v>
      </c>
      <c r="D6" s="16" t="s">
        <v>9</v>
      </c>
      <c r="E6" s="7" t="s">
        <v>30</v>
      </c>
      <c r="F6" s="5" t="s">
        <v>28</v>
      </c>
      <c r="G6" s="13">
        <v>2</v>
      </c>
      <c r="H6" s="13">
        <v>3</v>
      </c>
      <c r="I6" s="13">
        <v>3</v>
      </c>
      <c r="J6" s="2">
        <f t="shared" si="0"/>
        <v>8</v>
      </c>
      <c r="K6" s="2">
        <v>100</v>
      </c>
      <c r="L6" s="2"/>
      <c r="M6" s="2"/>
      <c r="N6" s="2"/>
      <c r="O6" s="2"/>
    </row>
    <row r="7" spans="3:15" hidden="1" x14ac:dyDescent="0.25">
      <c r="C7" s="9" t="s">
        <v>19</v>
      </c>
      <c r="D7" s="16" t="s">
        <v>4</v>
      </c>
      <c r="E7" s="7" t="s">
        <v>30</v>
      </c>
      <c r="F7" s="8" t="s">
        <v>32</v>
      </c>
      <c r="G7" s="11">
        <v>1</v>
      </c>
      <c r="H7" s="11">
        <v>4</v>
      </c>
      <c r="I7" s="11">
        <v>5</v>
      </c>
      <c r="J7" s="2">
        <f t="shared" si="0"/>
        <v>10</v>
      </c>
      <c r="K7" s="2"/>
      <c r="L7" s="2"/>
      <c r="M7" s="2"/>
      <c r="N7" s="2"/>
      <c r="O7" s="2"/>
    </row>
    <row r="8" spans="3:15" hidden="1" x14ac:dyDescent="0.25">
      <c r="C8" s="9" t="s">
        <v>19</v>
      </c>
      <c r="D8" s="16" t="s">
        <v>4</v>
      </c>
      <c r="E8" s="7" t="s">
        <v>31</v>
      </c>
      <c r="F8" s="2" t="s">
        <v>32</v>
      </c>
      <c r="G8" s="11">
        <v>0</v>
      </c>
      <c r="H8" s="11">
        <v>0</v>
      </c>
      <c r="I8" s="14">
        <v>5</v>
      </c>
      <c r="J8" s="2">
        <f t="shared" si="0"/>
        <v>5</v>
      </c>
      <c r="K8" s="2"/>
      <c r="L8" s="2"/>
      <c r="M8" s="2"/>
      <c r="N8" s="2"/>
      <c r="O8" s="2"/>
    </row>
    <row r="9" spans="3:15" x14ac:dyDescent="0.25">
      <c r="C9" s="9" t="s">
        <v>20</v>
      </c>
      <c r="D9" s="16" t="s">
        <v>6</v>
      </c>
      <c r="E9" s="7" t="s">
        <v>30</v>
      </c>
      <c r="F9" s="2" t="s">
        <v>36</v>
      </c>
      <c r="G9" s="11">
        <v>3</v>
      </c>
      <c r="H9" s="11">
        <v>1</v>
      </c>
      <c r="I9" s="14">
        <v>5</v>
      </c>
      <c r="J9" s="2">
        <f t="shared" si="0"/>
        <v>9</v>
      </c>
      <c r="K9" s="2">
        <v>100</v>
      </c>
      <c r="L9" s="2"/>
      <c r="M9" s="2"/>
      <c r="N9" s="2"/>
      <c r="O9" s="2"/>
    </row>
    <row r="10" spans="3:15" hidden="1" x14ac:dyDescent="0.25">
      <c r="C10" s="9" t="s">
        <v>19</v>
      </c>
      <c r="D10" s="16" t="s">
        <v>3</v>
      </c>
      <c r="E10" s="7" t="s">
        <v>30</v>
      </c>
      <c r="F10" s="5" t="s">
        <v>113</v>
      </c>
      <c r="G10" s="11">
        <v>0</v>
      </c>
      <c r="H10" s="11">
        <v>0</v>
      </c>
      <c r="I10" s="11">
        <v>3</v>
      </c>
      <c r="J10" s="2">
        <f t="shared" si="0"/>
        <v>3</v>
      </c>
      <c r="K10" s="2"/>
      <c r="L10" s="2"/>
      <c r="M10" s="2"/>
      <c r="N10" s="2"/>
      <c r="O10" s="2"/>
    </row>
    <row r="11" spans="3:15" hidden="1" x14ac:dyDescent="0.25">
      <c r="C11" s="9" t="s">
        <v>19</v>
      </c>
      <c r="D11" s="16" t="s">
        <v>5</v>
      </c>
      <c r="E11" s="7" t="s">
        <v>30</v>
      </c>
      <c r="F11" s="2" t="s">
        <v>37</v>
      </c>
      <c r="G11" s="11">
        <v>0</v>
      </c>
      <c r="H11" s="11">
        <v>1</v>
      </c>
      <c r="I11" s="11">
        <v>2</v>
      </c>
      <c r="J11" s="2">
        <f t="shared" si="0"/>
        <v>3</v>
      </c>
      <c r="K11" s="2"/>
      <c r="L11" s="2"/>
      <c r="M11" s="2"/>
      <c r="N11" s="2"/>
      <c r="O11" s="2"/>
    </row>
    <row r="12" spans="3:15" hidden="1" x14ac:dyDescent="0.25">
      <c r="C12" s="9" t="s">
        <v>38</v>
      </c>
      <c r="D12" s="16" t="s">
        <v>39</v>
      </c>
      <c r="E12" s="7" t="s">
        <v>40</v>
      </c>
      <c r="F12" s="2" t="s">
        <v>16</v>
      </c>
      <c r="G12" s="11">
        <v>0</v>
      </c>
      <c r="H12" s="11">
        <v>0</v>
      </c>
      <c r="I12" s="11">
        <v>2</v>
      </c>
      <c r="J12" s="2">
        <f t="shared" si="0"/>
        <v>2</v>
      </c>
      <c r="K12" s="2"/>
      <c r="L12" s="2"/>
      <c r="M12" s="2"/>
      <c r="N12" s="2"/>
      <c r="O12" s="2"/>
    </row>
    <row r="13" spans="3:15" hidden="1" x14ac:dyDescent="0.25">
      <c r="C13" s="9" t="s">
        <v>38</v>
      </c>
      <c r="D13" s="16" t="s">
        <v>41</v>
      </c>
      <c r="E13" s="7" t="s">
        <v>40</v>
      </c>
      <c r="F13" s="2" t="s">
        <v>42</v>
      </c>
      <c r="G13" s="11">
        <v>0</v>
      </c>
      <c r="H13" s="11">
        <v>1</v>
      </c>
      <c r="I13" s="11">
        <v>0</v>
      </c>
      <c r="J13" s="2">
        <f t="shared" si="0"/>
        <v>1</v>
      </c>
      <c r="K13" s="2"/>
      <c r="L13" s="2"/>
      <c r="M13" s="2"/>
      <c r="N13" s="2"/>
      <c r="O13" s="2"/>
    </row>
    <row r="14" spans="3:15" hidden="1" x14ac:dyDescent="0.25">
      <c r="C14" s="9" t="s">
        <v>43</v>
      </c>
      <c r="D14" s="16" t="s">
        <v>40</v>
      </c>
      <c r="E14" s="7" t="s">
        <v>30</v>
      </c>
      <c r="F14" s="2" t="s">
        <v>15</v>
      </c>
      <c r="G14" s="11">
        <v>3</v>
      </c>
      <c r="H14" s="11">
        <v>1</v>
      </c>
      <c r="I14" s="11">
        <v>3</v>
      </c>
      <c r="J14" s="2">
        <f t="shared" si="0"/>
        <v>7</v>
      </c>
      <c r="K14" s="2"/>
      <c r="L14" s="2"/>
      <c r="M14" s="2"/>
      <c r="N14" s="2"/>
      <c r="O14" s="2"/>
    </row>
    <row r="15" spans="3:15" hidden="1" x14ac:dyDescent="0.25">
      <c r="C15" s="9" t="s">
        <v>19</v>
      </c>
      <c r="D15" s="16" t="s">
        <v>44</v>
      </c>
      <c r="E15" s="7" t="s">
        <v>30</v>
      </c>
      <c r="F15" s="2" t="s">
        <v>45</v>
      </c>
      <c r="G15" s="11">
        <v>0</v>
      </c>
      <c r="H15" s="11">
        <v>1</v>
      </c>
      <c r="I15" s="11">
        <v>0</v>
      </c>
      <c r="J15" s="2">
        <f t="shared" si="0"/>
        <v>1</v>
      </c>
      <c r="K15" s="2"/>
      <c r="L15" s="2"/>
      <c r="M15" s="2"/>
      <c r="N15" s="2"/>
      <c r="O15" s="2"/>
    </row>
    <row r="16" spans="3:15" x14ac:dyDescent="0.25">
      <c r="C16" s="9" t="s">
        <v>20</v>
      </c>
      <c r="D16" s="16" t="s">
        <v>46</v>
      </c>
      <c r="E16" s="7" t="s">
        <v>30</v>
      </c>
      <c r="F16" s="2" t="s">
        <v>47</v>
      </c>
      <c r="G16" s="11">
        <v>0</v>
      </c>
      <c r="H16" s="11">
        <v>6</v>
      </c>
      <c r="I16" s="11">
        <v>0</v>
      </c>
      <c r="J16" s="2">
        <f t="shared" si="0"/>
        <v>6</v>
      </c>
      <c r="K16" s="2">
        <v>50</v>
      </c>
      <c r="L16" s="2"/>
      <c r="M16" s="2"/>
      <c r="N16" s="2"/>
      <c r="O16" s="2"/>
    </row>
    <row r="17" spans="2:15" hidden="1" x14ac:dyDescent="0.25">
      <c r="C17" s="9" t="s">
        <v>19</v>
      </c>
      <c r="D17" s="16" t="s">
        <v>48</v>
      </c>
      <c r="E17" s="7" t="s">
        <v>30</v>
      </c>
      <c r="F17" s="2" t="s">
        <v>49</v>
      </c>
      <c r="G17" s="11">
        <v>2</v>
      </c>
      <c r="H17" s="11">
        <v>2</v>
      </c>
      <c r="I17" s="11">
        <v>0</v>
      </c>
      <c r="J17" s="2">
        <f t="shared" si="0"/>
        <v>4</v>
      </c>
      <c r="K17" s="2"/>
      <c r="L17" s="2"/>
      <c r="M17" s="2"/>
      <c r="N17" s="2"/>
      <c r="O17" s="2"/>
    </row>
    <row r="18" spans="2:15" hidden="1" x14ac:dyDescent="0.25">
      <c r="C18" s="9" t="s">
        <v>50</v>
      </c>
      <c r="D18" s="16" t="s">
        <v>41</v>
      </c>
      <c r="E18" s="7" t="s">
        <v>40</v>
      </c>
      <c r="F18" s="2" t="s">
        <v>51</v>
      </c>
      <c r="G18" s="11">
        <v>0</v>
      </c>
      <c r="H18" s="11">
        <v>1</v>
      </c>
      <c r="I18" s="11">
        <v>0</v>
      </c>
      <c r="J18" s="2">
        <f t="shared" si="0"/>
        <v>1</v>
      </c>
      <c r="K18" s="2"/>
      <c r="L18" s="2"/>
      <c r="M18" s="2"/>
      <c r="N18" s="2"/>
      <c r="O18" s="2"/>
    </row>
    <row r="19" spans="2:15" hidden="1" x14ac:dyDescent="0.25">
      <c r="C19" s="9" t="s">
        <v>50</v>
      </c>
      <c r="D19" s="16" t="s">
        <v>52</v>
      </c>
      <c r="E19" s="7" t="s">
        <v>40</v>
      </c>
      <c r="F19" s="2" t="s">
        <v>53</v>
      </c>
      <c r="G19" s="11">
        <v>1</v>
      </c>
      <c r="H19" s="11">
        <v>0</v>
      </c>
      <c r="I19" s="11">
        <v>0</v>
      </c>
      <c r="J19" s="2">
        <f t="shared" si="0"/>
        <v>1</v>
      </c>
      <c r="K19" s="2"/>
      <c r="L19" s="2"/>
      <c r="M19" s="2"/>
      <c r="N19" s="2"/>
      <c r="O19" s="2"/>
    </row>
    <row r="20" spans="2:15" x14ac:dyDescent="0.25">
      <c r="C20" s="9" t="s">
        <v>20</v>
      </c>
      <c r="D20" s="16" t="s">
        <v>54</v>
      </c>
      <c r="E20" s="7" t="s">
        <v>30</v>
      </c>
      <c r="F20" s="2" t="s">
        <v>55</v>
      </c>
      <c r="G20" s="11">
        <v>6</v>
      </c>
      <c r="H20" s="11">
        <v>0</v>
      </c>
      <c r="I20" s="11">
        <v>0</v>
      </c>
      <c r="J20" s="2">
        <f t="shared" si="0"/>
        <v>6</v>
      </c>
      <c r="K20" s="2">
        <v>50</v>
      </c>
      <c r="L20" s="2"/>
      <c r="M20" s="2"/>
      <c r="N20" s="2"/>
      <c r="O20" s="2"/>
    </row>
    <row r="21" spans="2:15" x14ac:dyDescent="0.25">
      <c r="C21" s="9" t="s">
        <v>20</v>
      </c>
      <c r="D21" s="16" t="s">
        <v>56</v>
      </c>
      <c r="E21" s="7" t="s">
        <v>30</v>
      </c>
      <c r="F21" s="2" t="s">
        <v>57</v>
      </c>
      <c r="G21" s="11">
        <v>2</v>
      </c>
      <c r="H21" s="11">
        <v>0</v>
      </c>
      <c r="I21" s="11">
        <v>0</v>
      </c>
      <c r="J21" s="2">
        <f t="shared" si="0"/>
        <v>2</v>
      </c>
      <c r="K21" s="2"/>
      <c r="L21" s="2"/>
      <c r="M21" s="2"/>
      <c r="N21" s="2"/>
      <c r="O21" s="2"/>
    </row>
    <row r="22" spans="2:15" x14ac:dyDescent="0.25">
      <c r="C22" s="9" t="s">
        <v>20</v>
      </c>
      <c r="D22" s="16" t="s">
        <v>58</v>
      </c>
      <c r="E22" s="7" t="s">
        <v>30</v>
      </c>
      <c r="F22" s="2" t="s">
        <v>59</v>
      </c>
      <c r="G22" s="11">
        <v>1</v>
      </c>
      <c r="H22" s="11">
        <v>0</v>
      </c>
      <c r="I22" s="11">
        <v>0</v>
      </c>
      <c r="J22" s="2">
        <f t="shared" si="0"/>
        <v>1</v>
      </c>
      <c r="K22" s="2"/>
      <c r="L22" s="2"/>
      <c r="M22" s="2"/>
      <c r="N22" s="2"/>
      <c r="O22" s="2"/>
    </row>
    <row r="23" spans="2:15" x14ac:dyDescent="0.25">
      <c r="C23" s="9" t="s">
        <v>20</v>
      </c>
      <c r="D23" s="16" t="s">
        <v>60</v>
      </c>
      <c r="E23" s="7" t="s">
        <v>30</v>
      </c>
      <c r="F23" s="2" t="s">
        <v>61</v>
      </c>
      <c r="G23" s="11">
        <v>3</v>
      </c>
      <c r="H23" s="11">
        <v>0</v>
      </c>
      <c r="I23" s="11">
        <v>0</v>
      </c>
      <c r="J23" s="2">
        <f t="shared" si="0"/>
        <v>3</v>
      </c>
      <c r="K23" s="2"/>
      <c r="L23" s="2"/>
      <c r="M23" s="2"/>
      <c r="N23" s="2"/>
      <c r="O23" s="2"/>
    </row>
    <row r="24" spans="2:15" x14ac:dyDescent="0.25">
      <c r="B24" s="18"/>
      <c r="C24" s="9" t="s">
        <v>20</v>
      </c>
      <c r="D24" s="16" t="s">
        <v>62</v>
      </c>
      <c r="E24" s="7" t="s">
        <v>30</v>
      </c>
      <c r="F24" s="2" t="s">
        <v>63</v>
      </c>
      <c r="G24" s="11">
        <v>1</v>
      </c>
      <c r="H24" s="11">
        <v>0</v>
      </c>
      <c r="I24" s="11">
        <v>0</v>
      </c>
      <c r="J24" s="2">
        <f t="shared" si="0"/>
        <v>1</v>
      </c>
      <c r="K24" s="2"/>
      <c r="L24" s="2"/>
      <c r="M24" s="2"/>
      <c r="N24" s="2"/>
      <c r="O24" s="2"/>
    </row>
    <row r="25" spans="2:15" hidden="1" x14ac:dyDescent="0.25">
      <c r="B25" s="18"/>
      <c r="C25" s="9" t="s">
        <v>19</v>
      </c>
      <c r="D25" s="16" t="s">
        <v>64</v>
      </c>
      <c r="E25" s="7" t="s">
        <v>30</v>
      </c>
      <c r="F25" s="2" t="s">
        <v>65</v>
      </c>
      <c r="G25" s="11">
        <v>1</v>
      </c>
      <c r="H25" s="11">
        <v>0</v>
      </c>
      <c r="I25" s="11">
        <v>0</v>
      </c>
      <c r="J25" s="2">
        <f t="shared" si="0"/>
        <v>1</v>
      </c>
      <c r="K25" s="2"/>
      <c r="L25" s="2"/>
      <c r="M25" s="2"/>
      <c r="N25" s="2"/>
      <c r="O25" s="2"/>
    </row>
    <row r="26" spans="2:15" hidden="1" x14ac:dyDescent="0.25">
      <c r="C26" s="9" t="s">
        <v>19</v>
      </c>
      <c r="D26" s="16" t="s">
        <v>66</v>
      </c>
      <c r="E26" s="7" t="s">
        <v>30</v>
      </c>
      <c r="F26" s="2" t="s">
        <v>67</v>
      </c>
      <c r="G26" s="11">
        <v>1</v>
      </c>
      <c r="H26" s="11">
        <v>0</v>
      </c>
      <c r="I26" s="11">
        <v>0</v>
      </c>
      <c r="J26" s="2">
        <f t="shared" si="0"/>
        <v>1</v>
      </c>
      <c r="K26" s="2"/>
      <c r="L26" s="2"/>
      <c r="M26" s="2"/>
      <c r="N26" s="2"/>
      <c r="O26" s="2"/>
    </row>
    <row r="27" spans="2:15" hidden="1" x14ac:dyDescent="0.25">
      <c r="C27" s="9" t="s">
        <v>19</v>
      </c>
      <c r="D27" s="16" t="s">
        <v>68</v>
      </c>
      <c r="E27" s="7" t="s">
        <v>30</v>
      </c>
      <c r="F27" s="2" t="s">
        <v>69</v>
      </c>
      <c r="G27" s="11">
        <v>2</v>
      </c>
      <c r="H27" s="11">
        <v>0</v>
      </c>
      <c r="I27" s="11">
        <v>0</v>
      </c>
      <c r="J27" s="2">
        <f t="shared" si="0"/>
        <v>2</v>
      </c>
      <c r="K27" s="2"/>
      <c r="L27" s="2"/>
      <c r="M27" s="2"/>
      <c r="N27" s="2"/>
      <c r="O27" s="2"/>
    </row>
    <row r="28" spans="2:15" x14ac:dyDescent="0.25">
      <c r="C28" s="9" t="s">
        <v>20</v>
      </c>
      <c r="D28" s="16">
        <v>470</v>
      </c>
      <c r="E28" s="7" t="s">
        <v>30</v>
      </c>
      <c r="F28" s="2" t="s">
        <v>70</v>
      </c>
      <c r="G28" s="11">
        <v>1</v>
      </c>
      <c r="H28" s="11">
        <v>0</v>
      </c>
      <c r="I28" s="11">
        <v>0</v>
      </c>
      <c r="J28" s="2">
        <f t="shared" si="0"/>
        <v>1</v>
      </c>
      <c r="K28" s="2"/>
      <c r="L28" s="2"/>
      <c r="M28" s="2"/>
      <c r="N28" s="2"/>
      <c r="O28" s="2"/>
    </row>
    <row r="29" spans="2:15" hidden="1" x14ac:dyDescent="0.25">
      <c r="C29" s="9" t="s">
        <v>19</v>
      </c>
      <c r="D29" s="16" t="s">
        <v>71</v>
      </c>
      <c r="E29" s="7" t="s">
        <v>30</v>
      </c>
      <c r="F29" s="2" t="s">
        <v>72</v>
      </c>
      <c r="G29" s="11">
        <v>1</v>
      </c>
      <c r="H29" s="11">
        <v>0</v>
      </c>
      <c r="I29" s="11">
        <v>0</v>
      </c>
      <c r="J29" s="2">
        <f t="shared" si="0"/>
        <v>1</v>
      </c>
      <c r="K29" s="2"/>
      <c r="L29" s="2"/>
      <c r="M29" s="2"/>
      <c r="N29" s="2"/>
      <c r="O29" s="2"/>
    </row>
    <row r="30" spans="2:15" hidden="1" x14ac:dyDescent="0.25">
      <c r="C30" s="9" t="s">
        <v>73</v>
      </c>
      <c r="D30" s="16" t="s">
        <v>75</v>
      </c>
      <c r="E30" s="7" t="s">
        <v>76</v>
      </c>
      <c r="F30" s="2" t="s">
        <v>74</v>
      </c>
      <c r="G30" s="11">
        <v>1</v>
      </c>
      <c r="H30" s="11">
        <v>0</v>
      </c>
      <c r="I30" s="11">
        <v>0</v>
      </c>
      <c r="J30" s="2">
        <f t="shared" si="0"/>
        <v>1</v>
      </c>
      <c r="K30" s="2"/>
      <c r="L30" s="2"/>
      <c r="M30" s="2"/>
      <c r="N30" s="2"/>
      <c r="O30" s="2"/>
    </row>
    <row r="31" spans="2:15" hidden="1" x14ac:dyDescent="0.25">
      <c r="C31" s="9" t="s">
        <v>38</v>
      </c>
      <c r="D31" s="16" t="s">
        <v>39</v>
      </c>
      <c r="E31" s="7" t="s">
        <v>40</v>
      </c>
      <c r="F31" s="2" t="s">
        <v>96</v>
      </c>
      <c r="G31" s="11">
        <v>0</v>
      </c>
      <c r="H31" s="11">
        <v>0</v>
      </c>
      <c r="I31" s="11">
        <v>1</v>
      </c>
      <c r="J31" s="2">
        <f t="shared" si="0"/>
        <v>1</v>
      </c>
      <c r="K31" s="2"/>
      <c r="L31" s="2"/>
      <c r="M31" s="2"/>
      <c r="N31" s="2"/>
      <c r="O31" s="2"/>
    </row>
    <row r="32" spans="2:15" hidden="1" x14ac:dyDescent="0.25">
      <c r="C32" s="9" t="s">
        <v>73</v>
      </c>
      <c r="D32" s="16" t="s">
        <v>99</v>
      </c>
      <c r="E32" s="7" t="s">
        <v>101</v>
      </c>
      <c r="F32" s="2" t="s">
        <v>98</v>
      </c>
      <c r="G32" s="11">
        <v>0</v>
      </c>
      <c r="H32" s="11">
        <v>1</v>
      </c>
      <c r="I32" s="11">
        <v>0</v>
      </c>
      <c r="J32" s="2">
        <f t="shared" si="0"/>
        <v>1</v>
      </c>
      <c r="K32" s="2"/>
      <c r="L32" s="2"/>
      <c r="M32" s="2"/>
      <c r="N32" s="2"/>
      <c r="O32" s="2"/>
    </row>
    <row r="33" spans="3:15" x14ac:dyDescent="0.25">
      <c r="C33" s="9" t="s">
        <v>20</v>
      </c>
      <c r="D33" s="16" t="s">
        <v>114</v>
      </c>
      <c r="E33" s="7" t="s">
        <v>30</v>
      </c>
      <c r="F33" s="2" t="s">
        <v>116</v>
      </c>
      <c r="G33" s="11">
        <v>1</v>
      </c>
      <c r="H33" s="11">
        <v>1</v>
      </c>
      <c r="I33" s="11">
        <v>1</v>
      </c>
      <c r="J33" s="2">
        <f t="shared" si="0"/>
        <v>3</v>
      </c>
      <c r="K33" s="2"/>
      <c r="L33" s="2"/>
      <c r="M33" s="2"/>
      <c r="N33" s="2"/>
      <c r="O33" s="2"/>
    </row>
    <row r="34" spans="3:15" x14ac:dyDescent="0.25">
      <c r="C34" s="9" t="s">
        <v>20</v>
      </c>
      <c r="D34" s="16" t="s">
        <v>115</v>
      </c>
      <c r="E34" s="7" t="s">
        <v>30</v>
      </c>
      <c r="F34" s="2" t="s">
        <v>117</v>
      </c>
      <c r="G34" s="11">
        <v>1</v>
      </c>
      <c r="H34" s="11">
        <v>1</v>
      </c>
      <c r="I34" s="11">
        <v>1</v>
      </c>
      <c r="J34" s="2">
        <f t="shared" si="0"/>
        <v>3</v>
      </c>
      <c r="K34" s="2"/>
      <c r="L34" s="2"/>
      <c r="M34" s="2"/>
      <c r="N34" s="2"/>
      <c r="O34" s="2"/>
    </row>
    <row r="35" spans="3:15" hidden="1" x14ac:dyDescent="0.25">
      <c r="C35" s="9"/>
      <c r="D35" s="16"/>
      <c r="E35" s="7"/>
      <c r="F35" s="2"/>
      <c r="G35" s="11"/>
      <c r="H35" s="11"/>
      <c r="I35" s="11"/>
      <c r="J35" s="2">
        <f t="shared" si="0"/>
        <v>0</v>
      </c>
      <c r="K35" s="2"/>
      <c r="L35" s="2"/>
      <c r="M35" s="2"/>
      <c r="N35" s="2"/>
      <c r="O35" s="2"/>
    </row>
    <row r="36" spans="3:15" hidden="1" x14ac:dyDescent="0.25">
      <c r="C36" s="9"/>
      <c r="D36" s="16"/>
      <c r="E36" s="7"/>
      <c r="F36" s="2"/>
      <c r="G36" s="11"/>
      <c r="H36" s="11"/>
      <c r="I36" s="11"/>
      <c r="J36" s="2">
        <f t="shared" si="0"/>
        <v>0</v>
      </c>
      <c r="K36" s="2"/>
      <c r="L36" s="2"/>
      <c r="M36" s="2"/>
      <c r="N36" s="2"/>
      <c r="O36" s="2"/>
    </row>
    <row r="37" spans="3:15" hidden="1" x14ac:dyDescent="0.25">
      <c r="C37" s="9"/>
      <c r="D37" s="16"/>
      <c r="E37" s="7"/>
      <c r="F37" s="2"/>
      <c r="G37" s="11"/>
      <c r="H37" s="11"/>
      <c r="I37" s="11"/>
      <c r="J37" s="2">
        <f t="shared" si="0"/>
        <v>0</v>
      </c>
      <c r="K37" s="2"/>
      <c r="L37" s="2"/>
      <c r="M37" s="2"/>
      <c r="N37" s="2"/>
      <c r="O37" s="2"/>
    </row>
    <row r="38" spans="3:15" hidden="1" x14ac:dyDescent="0.25">
      <c r="C38" s="9"/>
      <c r="D38" s="16"/>
      <c r="E38" s="7"/>
      <c r="F38" s="2"/>
      <c r="G38" s="11"/>
      <c r="H38" s="11"/>
      <c r="I38" s="11"/>
      <c r="J38" s="2">
        <f t="shared" si="0"/>
        <v>0</v>
      </c>
      <c r="K38" s="2"/>
      <c r="L38" s="2"/>
      <c r="M38" s="2"/>
      <c r="N38" s="2"/>
      <c r="O38" s="2"/>
    </row>
    <row r="39" spans="3:15" hidden="1" x14ac:dyDescent="0.25">
      <c r="C39" s="9"/>
      <c r="D39" s="16"/>
      <c r="E39" s="7"/>
      <c r="F39" s="2"/>
      <c r="G39" s="11"/>
      <c r="H39" s="11"/>
      <c r="I39" s="11"/>
      <c r="J39" s="2">
        <f t="shared" si="0"/>
        <v>0</v>
      </c>
      <c r="K39" s="2"/>
      <c r="L39" s="2"/>
      <c r="M39" s="2"/>
      <c r="N39" s="2"/>
      <c r="O39" s="2"/>
    </row>
    <row r="40" spans="3:15" hidden="1" x14ac:dyDescent="0.25">
      <c r="C40" s="9"/>
      <c r="D40" s="16"/>
      <c r="E40" s="7"/>
      <c r="F40" s="2"/>
      <c r="G40" s="11"/>
      <c r="H40" s="11"/>
      <c r="I40" s="11"/>
      <c r="J40" s="2">
        <f t="shared" si="0"/>
        <v>0</v>
      </c>
      <c r="K40" s="2"/>
      <c r="L40" s="2"/>
      <c r="M40" s="2"/>
      <c r="N40" s="2"/>
      <c r="O40" s="2"/>
    </row>
    <row r="41" spans="3:15" hidden="1" x14ac:dyDescent="0.25">
      <c r="C41" s="9"/>
      <c r="D41" s="16"/>
      <c r="E41" s="7"/>
      <c r="F41" s="2"/>
      <c r="G41" s="11"/>
      <c r="H41" s="11"/>
      <c r="I41" s="11"/>
      <c r="J41" s="2">
        <f t="shared" si="0"/>
        <v>0</v>
      </c>
      <c r="K41" s="2"/>
      <c r="L41" s="2"/>
      <c r="M41" s="2"/>
      <c r="N41" s="2"/>
      <c r="O41" s="2"/>
    </row>
    <row r="42" spans="3:15" hidden="1" x14ac:dyDescent="0.25">
      <c r="C42" s="9"/>
      <c r="D42" s="16"/>
      <c r="E42" s="7"/>
      <c r="F42" s="2"/>
      <c r="G42" s="11"/>
      <c r="H42" s="11"/>
      <c r="I42" s="11"/>
      <c r="J42" s="2">
        <f t="shared" si="0"/>
        <v>0</v>
      </c>
      <c r="K42" s="2"/>
      <c r="L42" s="2"/>
      <c r="M42" s="2"/>
      <c r="N42" s="2"/>
      <c r="O42" s="2"/>
    </row>
  </sheetData>
  <autoFilter ref="C1:J42">
    <filterColumn colId="0">
      <filters>
        <filter val="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2"/>
  <sheetViews>
    <sheetView workbookViewId="0">
      <selection activeCell="D12" sqref="D12"/>
    </sheetView>
  </sheetViews>
  <sheetFormatPr baseColWidth="10" defaultRowHeight="15" x14ac:dyDescent="0.25"/>
  <cols>
    <col min="3" max="3" width="14.140625" bestFit="1" customWidth="1"/>
    <col min="5" max="5" width="12.7109375" bestFit="1" customWidth="1"/>
    <col min="6" max="6" width="22" bestFit="1" customWidth="1"/>
    <col min="11" max="11" width="18.42578125" customWidth="1"/>
  </cols>
  <sheetData>
    <row r="1" spans="3:11" x14ac:dyDescent="0.25">
      <c r="C1" s="4" t="s">
        <v>21</v>
      </c>
      <c r="D1" s="4" t="s">
        <v>22</v>
      </c>
      <c r="E1" s="6" t="s">
        <v>29</v>
      </c>
      <c r="F1" s="4" t="s">
        <v>77</v>
      </c>
      <c r="G1" s="4" t="s">
        <v>33</v>
      </c>
      <c r="H1" s="4" t="s">
        <v>34</v>
      </c>
      <c r="I1" s="4" t="s">
        <v>35</v>
      </c>
      <c r="J1" s="4" t="s">
        <v>24</v>
      </c>
      <c r="K1" s="4" t="s">
        <v>97</v>
      </c>
    </row>
    <row r="2" spans="3:11" x14ac:dyDescent="0.25">
      <c r="C2" s="9" t="s">
        <v>73</v>
      </c>
      <c r="D2" s="16" t="s">
        <v>0</v>
      </c>
      <c r="E2" s="7" t="s">
        <v>83</v>
      </c>
      <c r="F2" s="2" t="s">
        <v>84</v>
      </c>
      <c r="G2" s="11">
        <v>0</v>
      </c>
      <c r="H2" s="11">
        <v>0</v>
      </c>
      <c r="I2" s="11">
        <v>2</v>
      </c>
      <c r="J2" s="2">
        <f>G2+H2+I2</f>
        <v>2</v>
      </c>
      <c r="K2" s="2">
        <f>J2*3</f>
        <v>6</v>
      </c>
    </row>
    <row r="3" spans="3:11" x14ac:dyDescent="0.25">
      <c r="C3" s="9" t="s">
        <v>73</v>
      </c>
      <c r="D3" s="16" t="s">
        <v>1</v>
      </c>
      <c r="E3" s="7" t="s">
        <v>86</v>
      </c>
      <c r="F3" s="3" t="s">
        <v>85</v>
      </c>
      <c r="G3" s="12" t="s">
        <v>87</v>
      </c>
      <c r="H3" s="12" t="s">
        <v>87</v>
      </c>
      <c r="I3" s="12" t="s">
        <v>88</v>
      </c>
      <c r="J3" s="2">
        <f t="shared" ref="J3:J42" si="0">G3+H3+I3</f>
        <v>2</v>
      </c>
      <c r="K3" s="2">
        <f t="shared" ref="K3:K42" si="1">J3*3</f>
        <v>6</v>
      </c>
    </row>
    <row r="4" spans="3:11" x14ac:dyDescent="0.25">
      <c r="C4" s="9" t="s">
        <v>73</v>
      </c>
      <c r="D4" s="16" t="s">
        <v>2</v>
      </c>
      <c r="E4" s="7" t="s">
        <v>83</v>
      </c>
      <c r="F4" s="2" t="s">
        <v>89</v>
      </c>
      <c r="G4" s="11">
        <v>0</v>
      </c>
      <c r="H4" s="11">
        <v>0</v>
      </c>
      <c r="I4" s="11">
        <v>2</v>
      </c>
      <c r="J4" s="2">
        <f t="shared" si="0"/>
        <v>2</v>
      </c>
      <c r="K4" s="2">
        <f t="shared" si="1"/>
        <v>6</v>
      </c>
    </row>
    <row r="5" spans="3:11" x14ac:dyDescent="0.25">
      <c r="C5" s="9" t="s">
        <v>73</v>
      </c>
      <c r="D5" s="16" t="s">
        <v>7</v>
      </c>
      <c r="E5" s="7" t="s">
        <v>86</v>
      </c>
      <c r="F5" s="8" t="s">
        <v>90</v>
      </c>
      <c r="G5" s="11">
        <v>0</v>
      </c>
      <c r="H5" s="11">
        <v>0</v>
      </c>
      <c r="I5" s="11">
        <v>1</v>
      </c>
      <c r="J5" s="2">
        <f t="shared" si="0"/>
        <v>1</v>
      </c>
      <c r="K5" s="2">
        <f t="shared" si="1"/>
        <v>3</v>
      </c>
    </row>
    <row r="6" spans="3:11" x14ac:dyDescent="0.25">
      <c r="C6" s="9" t="s">
        <v>73</v>
      </c>
      <c r="D6" s="16" t="s">
        <v>8</v>
      </c>
      <c r="E6" s="7" t="s">
        <v>91</v>
      </c>
      <c r="F6" s="5" t="s">
        <v>92</v>
      </c>
      <c r="G6" s="13">
        <v>0</v>
      </c>
      <c r="H6" s="13">
        <v>0</v>
      </c>
      <c r="I6" s="13">
        <v>1</v>
      </c>
      <c r="J6" s="2">
        <f t="shared" si="0"/>
        <v>1</v>
      </c>
      <c r="K6" s="2">
        <f t="shared" si="1"/>
        <v>3</v>
      </c>
    </row>
    <row r="7" spans="3:11" x14ac:dyDescent="0.25">
      <c r="C7" s="9" t="s">
        <v>73</v>
      </c>
      <c r="D7" s="16" t="s">
        <v>11</v>
      </c>
      <c r="E7" s="7" t="s">
        <v>93</v>
      </c>
      <c r="F7" s="8" t="s">
        <v>94</v>
      </c>
      <c r="G7" s="11">
        <v>0</v>
      </c>
      <c r="H7" s="11">
        <v>1</v>
      </c>
      <c r="I7" s="11">
        <v>1</v>
      </c>
      <c r="J7" s="2">
        <f t="shared" si="0"/>
        <v>2</v>
      </c>
      <c r="K7" s="2">
        <f t="shared" si="1"/>
        <v>6</v>
      </c>
    </row>
    <row r="8" spans="3:11" x14ac:dyDescent="0.25">
      <c r="C8" s="9" t="s">
        <v>73</v>
      </c>
      <c r="D8" s="16" t="s">
        <v>12</v>
      </c>
      <c r="E8" s="7" t="s">
        <v>86</v>
      </c>
      <c r="F8" s="2" t="s">
        <v>95</v>
      </c>
      <c r="G8" s="11">
        <v>0</v>
      </c>
      <c r="H8" s="11">
        <v>0</v>
      </c>
      <c r="I8" s="14">
        <v>1</v>
      </c>
      <c r="J8" s="2">
        <f t="shared" si="0"/>
        <v>1</v>
      </c>
      <c r="K8" s="2">
        <f t="shared" si="1"/>
        <v>3</v>
      </c>
    </row>
    <row r="9" spans="3:11" x14ac:dyDescent="0.25">
      <c r="C9" s="9" t="s">
        <v>73</v>
      </c>
      <c r="D9" s="16" t="s">
        <v>100</v>
      </c>
      <c r="E9" s="7" t="s">
        <v>103</v>
      </c>
      <c r="F9" s="2" t="s">
        <v>102</v>
      </c>
      <c r="G9" s="11">
        <v>0</v>
      </c>
      <c r="H9" s="11">
        <v>1</v>
      </c>
      <c r="I9" s="14">
        <v>0</v>
      </c>
      <c r="J9" s="2">
        <f t="shared" si="0"/>
        <v>1</v>
      </c>
      <c r="K9" s="2">
        <f t="shared" si="1"/>
        <v>3</v>
      </c>
    </row>
    <row r="10" spans="3:11" x14ac:dyDescent="0.25">
      <c r="C10" s="9" t="s">
        <v>73</v>
      </c>
      <c r="D10" s="16" t="s">
        <v>104</v>
      </c>
      <c r="E10" s="7" t="s">
        <v>108</v>
      </c>
      <c r="F10" s="2" t="s">
        <v>105</v>
      </c>
      <c r="G10" s="11">
        <v>1</v>
      </c>
      <c r="H10" s="11">
        <v>0</v>
      </c>
      <c r="I10" s="11">
        <v>1</v>
      </c>
      <c r="J10" s="2">
        <f t="shared" si="0"/>
        <v>2</v>
      </c>
      <c r="K10" s="2">
        <f t="shared" si="1"/>
        <v>6</v>
      </c>
    </row>
    <row r="11" spans="3:11" x14ac:dyDescent="0.25">
      <c r="C11" s="9" t="s">
        <v>73</v>
      </c>
      <c r="D11" s="16" t="s">
        <v>109</v>
      </c>
      <c r="E11" s="7" t="s">
        <v>86</v>
      </c>
      <c r="F11" s="2" t="s">
        <v>107</v>
      </c>
      <c r="G11" s="11"/>
      <c r="H11" s="11"/>
      <c r="I11" s="11"/>
      <c r="J11" s="2">
        <f t="shared" si="0"/>
        <v>0</v>
      </c>
      <c r="K11" s="2">
        <f t="shared" si="1"/>
        <v>0</v>
      </c>
    </row>
    <row r="12" spans="3:11" x14ac:dyDescent="0.25">
      <c r="C12" s="9" t="s">
        <v>106</v>
      </c>
      <c r="D12" s="16"/>
      <c r="E12" s="7"/>
      <c r="F12" s="2"/>
      <c r="G12" s="11"/>
      <c r="H12" s="11"/>
      <c r="I12" s="11"/>
      <c r="J12" s="2">
        <f t="shared" si="0"/>
        <v>0</v>
      </c>
      <c r="K12" s="2">
        <f t="shared" si="1"/>
        <v>0</v>
      </c>
    </row>
    <row r="13" spans="3:11" x14ac:dyDescent="0.25">
      <c r="C13" s="9"/>
      <c r="D13" s="16"/>
      <c r="E13" s="7"/>
      <c r="F13" s="2"/>
      <c r="G13" s="11"/>
      <c r="H13" s="11"/>
      <c r="I13" s="11"/>
      <c r="J13" s="2">
        <f t="shared" si="0"/>
        <v>0</v>
      </c>
      <c r="K13" s="2">
        <f t="shared" si="1"/>
        <v>0</v>
      </c>
    </row>
    <row r="14" spans="3:11" x14ac:dyDescent="0.25">
      <c r="C14" s="9"/>
      <c r="D14" s="16"/>
      <c r="E14" s="7"/>
      <c r="F14" s="2"/>
      <c r="G14" s="11"/>
      <c r="H14" s="11"/>
      <c r="I14" s="11"/>
      <c r="J14" s="2">
        <f t="shared" si="0"/>
        <v>0</v>
      </c>
      <c r="K14" s="2">
        <f t="shared" si="1"/>
        <v>0</v>
      </c>
    </row>
    <row r="15" spans="3:11" x14ac:dyDescent="0.25">
      <c r="C15" s="9"/>
      <c r="D15" s="16"/>
      <c r="E15" s="7"/>
      <c r="F15" s="2"/>
      <c r="G15" s="11"/>
      <c r="H15" s="11"/>
      <c r="I15" s="11"/>
      <c r="J15" s="2">
        <f t="shared" si="0"/>
        <v>0</v>
      </c>
      <c r="K15" s="2">
        <f t="shared" si="1"/>
        <v>0</v>
      </c>
    </row>
    <row r="16" spans="3:11" x14ac:dyDescent="0.25">
      <c r="C16" s="9"/>
      <c r="D16" s="16"/>
      <c r="E16" s="7"/>
      <c r="F16" s="2"/>
      <c r="G16" s="11"/>
      <c r="H16" s="11"/>
      <c r="I16" s="11"/>
      <c r="J16" s="2">
        <f t="shared" si="0"/>
        <v>0</v>
      </c>
      <c r="K16" s="2">
        <f t="shared" si="1"/>
        <v>0</v>
      </c>
    </row>
    <row r="17" spans="3:11" x14ac:dyDescent="0.25">
      <c r="C17" s="9"/>
      <c r="D17" s="16"/>
      <c r="E17" s="7"/>
      <c r="F17" s="2"/>
      <c r="G17" s="11"/>
      <c r="H17" s="11"/>
      <c r="I17" s="11"/>
      <c r="J17" s="2">
        <f t="shared" si="0"/>
        <v>0</v>
      </c>
      <c r="K17" s="2">
        <f t="shared" si="1"/>
        <v>0</v>
      </c>
    </row>
    <row r="18" spans="3:11" x14ac:dyDescent="0.25">
      <c r="C18" s="9"/>
      <c r="D18" s="16"/>
      <c r="E18" s="7"/>
      <c r="F18" s="2"/>
      <c r="G18" s="11"/>
      <c r="H18" s="11"/>
      <c r="I18" s="11"/>
      <c r="J18" s="2">
        <f t="shared" si="0"/>
        <v>0</v>
      </c>
      <c r="K18" s="2">
        <f t="shared" si="1"/>
        <v>0</v>
      </c>
    </row>
    <row r="19" spans="3:11" x14ac:dyDescent="0.25">
      <c r="C19" s="9"/>
      <c r="D19" s="16"/>
      <c r="E19" s="7"/>
      <c r="F19" s="2"/>
      <c r="G19" s="11"/>
      <c r="H19" s="11"/>
      <c r="I19" s="11"/>
      <c r="J19" s="2">
        <f t="shared" si="0"/>
        <v>0</v>
      </c>
      <c r="K19" s="2">
        <f t="shared" si="1"/>
        <v>0</v>
      </c>
    </row>
    <row r="20" spans="3:11" x14ac:dyDescent="0.25">
      <c r="C20" s="9"/>
      <c r="D20" s="16"/>
      <c r="E20" s="7"/>
      <c r="F20" s="2"/>
      <c r="G20" s="11"/>
      <c r="H20" s="11"/>
      <c r="I20" s="11"/>
      <c r="J20" s="2">
        <f t="shared" si="0"/>
        <v>0</v>
      </c>
      <c r="K20" s="2">
        <f t="shared" si="1"/>
        <v>0</v>
      </c>
    </row>
    <row r="21" spans="3:11" x14ac:dyDescent="0.25">
      <c r="C21" s="9"/>
      <c r="D21" s="16"/>
      <c r="E21" s="7"/>
      <c r="F21" s="2"/>
      <c r="G21" s="11"/>
      <c r="H21" s="11"/>
      <c r="I21" s="11"/>
      <c r="J21" s="2">
        <f t="shared" si="0"/>
        <v>0</v>
      </c>
      <c r="K21" s="2">
        <f t="shared" si="1"/>
        <v>0</v>
      </c>
    </row>
    <row r="22" spans="3:11" x14ac:dyDescent="0.25">
      <c r="C22" s="9"/>
      <c r="D22" s="16"/>
      <c r="E22" s="7"/>
      <c r="F22" s="2"/>
      <c r="G22" s="11"/>
      <c r="H22" s="11"/>
      <c r="I22" s="11"/>
      <c r="J22" s="2">
        <f t="shared" si="0"/>
        <v>0</v>
      </c>
      <c r="K22" s="2">
        <f t="shared" si="1"/>
        <v>0</v>
      </c>
    </row>
    <row r="23" spans="3:11" x14ac:dyDescent="0.25">
      <c r="C23" s="9"/>
      <c r="D23" s="16"/>
      <c r="E23" s="7"/>
      <c r="F23" s="2"/>
      <c r="G23" s="11"/>
      <c r="H23" s="11"/>
      <c r="I23" s="11"/>
      <c r="J23" s="2">
        <f t="shared" si="0"/>
        <v>0</v>
      </c>
      <c r="K23" s="2">
        <f t="shared" si="1"/>
        <v>0</v>
      </c>
    </row>
    <row r="24" spans="3:11" x14ac:dyDescent="0.25">
      <c r="C24" s="9"/>
      <c r="D24" s="16"/>
      <c r="E24" s="7"/>
      <c r="F24" s="2"/>
      <c r="G24" s="11"/>
      <c r="H24" s="11"/>
      <c r="I24" s="11"/>
      <c r="J24" s="2">
        <f t="shared" si="0"/>
        <v>0</v>
      </c>
      <c r="K24" s="2">
        <f t="shared" si="1"/>
        <v>0</v>
      </c>
    </row>
    <row r="25" spans="3:11" x14ac:dyDescent="0.25">
      <c r="C25" s="9"/>
      <c r="D25" s="16"/>
      <c r="E25" s="7"/>
      <c r="F25" s="2"/>
      <c r="G25" s="11"/>
      <c r="H25" s="11"/>
      <c r="I25" s="11"/>
      <c r="J25" s="2">
        <f t="shared" si="0"/>
        <v>0</v>
      </c>
      <c r="K25" s="2">
        <f t="shared" si="1"/>
        <v>0</v>
      </c>
    </row>
    <row r="26" spans="3:11" x14ac:dyDescent="0.25">
      <c r="C26" s="9"/>
      <c r="D26" s="16"/>
      <c r="E26" s="7"/>
      <c r="F26" s="2"/>
      <c r="G26" s="11"/>
      <c r="H26" s="11"/>
      <c r="I26" s="11"/>
      <c r="J26" s="2">
        <f t="shared" si="0"/>
        <v>0</v>
      </c>
      <c r="K26" s="2">
        <f t="shared" si="1"/>
        <v>0</v>
      </c>
    </row>
    <row r="27" spans="3:11" x14ac:dyDescent="0.25">
      <c r="C27" s="9"/>
      <c r="D27" s="16"/>
      <c r="E27" s="7"/>
      <c r="F27" s="2"/>
      <c r="G27" s="11"/>
      <c r="H27" s="11"/>
      <c r="I27" s="11"/>
      <c r="J27" s="2">
        <f t="shared" si="0"/>
        <v>0</v>
      </c>
      <c r="K27" s="2">
        <f t="shared" si="1"/>
        <v>0</v>
      </c>
    </row>
    <row r="28" spans="3:11" x14ac:dyDescent="0.25">
      <c r="C28" s="9"/>
      <c r="D28" s="16"/>
      <c r="E28" s="7"/>
      <c r="F28" s="2"/>
      <c r="G28" s="11"/>
      <c r="H28" s="11"/>
      <c r="I28" s="11"/>
      <c r="J28" s="2">
        <f t="shared" si="0"/>
        <v>0</v>
      </c>
      <c r="K28" s="2">
        <f t="shared" si="1"/>
        <v>0</v>
      </c>
    </row>
    <row r="29" spans="3:11" x14ac:dyDescent="0.25">
      <c r="C29" s="9"/>
      <c r="D29" s="16"/>
      <c r="E29" s="7"/>
      <c r="F29" s="2"/>
      <c r="G29" s="11"/>
      <c r="H29" s="11"/>
      <c r="I29" s="11"/>
      <c r="J29" s="2">
        <f t="shared" si="0"/>
        <v>0</v>
      </c>
      <c r="K29" s="2">
        <f t="shared" si="1"/>
        <v>0</v>
      </c>
    </row>
    <row r="30" spans="3:11" x14ac:dyDescent="0.25">
      <c r="C30" s="9"/>
      <c r="D30" s="16"/>
      <c r="E30" s="7"/>
      <c r="F30" s="2"/>
      <c r="G30" s="11"/>
      <c r="H30" s="11"/>
      <c r="I30" s="11"/>
      <c r="J30" s="2">
        <f t="shared" si="0"/>
        <v>0</v>
      </c>
      <c r="K30" s="2">
        <f t="shared" si="1"/>
        <v>0</v>
      </c>
    </row>
    <row r="31" spans="3:11" x14ac:dyDescent="0.25">
      <c r="C31" s="9"/>
      <c r="D31" s="16"/>
      <c r="E31" s="7"/>
      <c r="F31" s="2"/>
      <c r="G31" s="11"/>
      <c r="H31" s="11"/>
      <c r="I31" s="11"/>
      <c r="J31" s="2">
        <f t="shared" si="0"/>
        <v>0</v>
      </c>
      <c r="K31" s="2">
        <f t="shared" si="1"/>
        <v>0</v>
      </c>
    </row>
    <row r="32" spans="3:11" x14ac:dyDescent="0.25">
      <c r="C32" s="9"/>
      <c r="D32" s="16"/>
      <c r="E32" s="7"/>
      <c r="F32" s="2"/>
      <c r="G32" s="11"/>
      <c r="H32" s="11"/>
      <c r="I32" s="11"/>
      <c r="J32" s="2">
        <f t="shared" si="0"/>
        <v>0</v>
      </c>
      <c r="K32" s="2">
        <f t="shared" si="1"/>
        <v>0</v>
      </c>
    </row>
    <row r="33" spans="3:11" x14ac:dyDescent="0.25">
      <c r="C33" s="9"/>
      <c r="D33" s="16"/>
      <c r="E33" s="7"/>
      <c r="F33" s="2"/>
      <c r="G33" s="11"/>
      <c r="H33" s="11"/>
      <c r="I33" s="11"/>
      <c r="J33" s="2">
        <f t="shared" si="0"/>
        <v>0</v>
      </c>
      <c r="K33" s="2">
        <f t="shared" si="1"/>
        <v>0</v>
      </c>
    </row>
    <row r="34" spans="3:11" x14ac:dyDescent="0.25">
      <c r="C34" s="9"/>
      <c r="D34" s="16"/>
      <c r="E34" s="7"/>
      <c r="F34" s="2"/>
      <c r="G34" s="11"/>
      <c r="H34" s="11"/>
      <c r="I34" s="11"/>
      <c r="J34" s="2">
        <f t="shared" si="0"/>
        <v>0</v>
      </c>
      <c r="K34" s="2">
        <f t="shared" si="1"/>
        <v>0</v>
      </c>
    </row>
    <row r="35" spans="3:11" x14ac:dyDescent="0.25">
      <c r="C35" s="9"/>
      <c r="D35" s="16"/>
      <c r="E35" s="7"/>
      <c r="F35" s="2"/>
      <c r="G35" s="11"/>
      <c r="H35" s="11"/>
      <c r="I35" s="11"/>
      <c r="J35" s="2">
        <f t="shared" si="0"/>
        <v>0</v>
      </c>
      <c r="K35" s="2">
        <f t="shared" si="1"/>
        <v>0</v>
      </c>
    </row>
    <row r="36" spans="3:11" x14ac:dyDescent="0.25">
      <c r="C36" s="9"/>
      <c r="D36" s="16"/>
      <c r="E36" s="7"/>
      <c r="F36" s="2"/>
      <c r="G36" s="11"/>
      <c r="H36" s="11"/>
      <c r="I36" s="11"/>
      <c r="J36" s="2">
        <f t="shared" si="0"/>
        <v>0</v>
      </c>
      <c r="K36" s="2">
        <f t="shared" si="1"/>
        <v>0</v>
      </c>
    </row>
    <row r="37" spans="3:11" x14ac:dyDescent="0.25">
      <c r="C37" s="9"/>
      <c r="D37" s="16"/>
      <c r="E37" s="7"/>
      <c r="F37" s="2"/>
      <c r="G37" s="11"/>
      <c r="H37" s="11"/>
      <c r="I37" s="11"/>
      <c r="J37" s="2">
        <f t="shared" si="0"/>
        <v>0</v>
      </c>
      <c r="K37" s="2">
        <f t="shared" si="1"/>
        <v>0</v>
      </c>
    </row>
    <row r="38" spans="3:11" x14ac:dyDescent="0.25">
      <c r="C38" s="9"/>
      <c r="D38" s="16"/>
      <c r="E38" s="7"/>
      <c r="F38" s="2"/>
      <c r="G38" s="11"/>
      <c r="H38" s="11"/>
      <c r="I38" s="11"/>
      <c r="J38" s="2">
        <f t="shared" si="0"/>
        <v>0</v>
      </c>
      <c r="K38" s="2">
        <f t="shared" si="1"/>
        <v>0</v>
      </c>
    </row>
    <row r="39" spans="3:11" x14ac:dyDescent="0.25">
      <c r="C39" s="9"/>
      <c r="D39" s="16"/>
      <c r="E39" s="7"/>
      <c r="F39" s="2"/>
      <c r="G39" s="11"/>
      <c r="H39" s="11"/>
      <c r="I39" s="11"/>
      <c r="J39" s="2">
        <f t="shared" si="0"/>
        <v>0</v>
      </c>
      <c r="K39" s="2">
        <f t="shared" si="1"/>
        <v>0</v>
      </c>
    </row>
    <row r="40" spans="3:11" x14ac:dyDescent="0.25">
      <c r="C40" s="9"/>
      <c r="D40" s="16"/>
      <c r="E40" s="7"/>
      <c r="F40" s="2"/>
      <c r="G40" s="11"/>
      <c r="H40" s="11"/>
      <c r="I40" s="11"/>
      <c r="J40" s="2">
        <f t="shared" si="0"/>
        <v>0</v>
      </c>
      <c r="K40" s="2">
        <f t="shared" si="1"/>
        <v>0</v>
      </c>
    </row>
    <row r="41" spans="3:11" x14ac:dyDescent="0.25">
      <c r="C41" s="9"/>
      <c r="D41" s="16"/>
      <c r="E41" s="7"/>
      <c r="F41" s="2"/>
      <c r="G41" s="11"/>
      <c r="H41" s="11"/>
      <c r="I41" s="11"/>
      <c r="J41" s="2">
        <f t="shared" si="0"/>
        <v>0</v>
      </c>
      <c r="K41" s="2">
        <f t="shared" si="1"/>
        <v>0</v>
      </c>
    </row>
    <row r="42" spans="3:11" x14ac:dyDescent="0.25">
      <c r="C42" s="9"/>
      <c r="D42" s="16"/>
      <c r="E42" s="7"/>
      <c r="F42" s="2"/>
      <c r="G42" s="11"/>
      <c r="H42" s="11"/>
      <c r="I42" s="11"/>
      <c r="J42" s="2">
        <f t="shared" si="0"/>
        <v>0</v>
      </c>
      <c r="K42" s="2">
        <f t="shared" si="1"/>
        <v>0</v>
      </c>
    </row>
  </sheetData>
  <autoFilter ref="C1:K42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Elementos Digikey</vt:lpstr>
      <vt:lpstr>Elementos Analog Devices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2017-05-16T21:05:08Z</dcterms:created>
  <dcterms:modified xsi:type="dcterms:W3CDTF">2017-05-17T22:01:07Z</dcterms:modified>
</cp:coreProperties>
</file>