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<sst xmlns="http://schemas.openxmlformats.org/spreadsheetml/2006/main" count="170" uniqueCount="112">
  <si>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</si>
  <si>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</si>
  <si>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</si>
  <si>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</si>
  <si>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</si>
  <si>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</si>
  <si>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</si>
  <si>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</si>
  <si>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</si>
  <si>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</si>
  <si>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</si>
  <si>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</si>
  <si>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</si>
  <si>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</si>
  <si>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</si>
  <si>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</si>
  <si>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</si>
  <si>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</si>
  <si>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</si>
  <si>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</si>
  <si>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</si>
  <si>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</si>
  <si>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</si>
  <si>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</si>
  <si>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</si>
  <si>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</si>
  <si>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</si>
  <si>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</si>
  <si>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</si>
  <si>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</si>
  <si>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</si>
  <si>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</si>
  <si>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</si>
  <si>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</si>
  <si>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</si>
  <si>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</si>
  <si>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</si>
  <si>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</si>
  <si>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</si>
  <si>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</si>
  <si>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</si>
  <si>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</si>
  <si>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</si>
  <si>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</si>
  <si>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</si>
  <si>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</si>
  <si>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</si>
  <si>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</si>
  <si>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</si>
  <si>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</si>
  <si>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</si>
  <si>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</si>
  <si>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</si>
  <si>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</si>
  <si>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</si>
  <si>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</si>
  <si>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</si>
  <si>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</si>
  <si>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</si>
  <si>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</si>
  <si>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</si>
  <si>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</si>
  <si>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</si>
  <si>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</si>
  <si>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</si>
  <si>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</si>
  <si>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</si>
  <si>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</si>
  <si>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</si>
  <si>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</si>
  <si>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</si>
  <si>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</si>
  <si>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</si>
  <si>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</si>
  <si>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</si>
  <si>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</si>
  <si>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</si>
  <si>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</si>
  <si>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</si>
  <si>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</si>
  <si>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</si>
  <si>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</si>
  <si>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</si>
  <si>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</si>
  <si>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</si>
  <si>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</si>
  <si>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</si>
  <si>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</si>
  <si>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</si>
  <si>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</si>
  <si>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</si>
  <si>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</si>
  <si>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</si>
  <si>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</si>
  <si>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</si>
  <si>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</si>
  <si>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</si>
  <si>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</si>
  <si>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</si>
  <si>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</si>
  <si>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</si>
  <si>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</si>
  <si>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</si>
  <si>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Saldo a favor zurdo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</si>
  <si>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</si>
  <si>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</si>
  <si>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</si>
  <si>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</si>
  <si>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</si>
  <si>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</si>
  <si>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Andres 10mil y zurdo 3mil</t>
  </si>
  <si>
    <t>Regulador 7808 y 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</si>
</sst>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B174" workbookViewId="0">
      <selection activeCell="I69" sqref="I69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1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1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0</v>
      </c>
      <c r="G19" s="13">
        <v>1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1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1</v>
      </c>
      <c r="H26" s="13">
        <v>1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1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0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36000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0</v>
      </c>
      <c r="G35" s="13">
        <v>1</v>
      </c>
      <c r="H35" s="13">
        <v>1</v>
      </c>
      <c r="I35" s="3">
        <f>IF(Tabla2[[#This Row],[Andres]]=1,0,Tabla2[[#This Row],[Valor por persona]])</f>
        <v>5000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0</v>
      </c>
      <c r="G39" s="13">
        <v>1</v>
      </c>
      <c r="H39" s="13">
        <v>1</v>
      </c>
      <c r="I39" s="3">
        <f>IF(Tabla2[[#This Row],[Andres]]=1,0,Tabla2[[#This Row],[Valor por persona]])</f>
        <v>8000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0</v>
      </c>
      <c r="G40" s="13">
        <v>1</v>
      </c>
      <c r="H40" s="13">
        <v>0</v>
      </c>
      <c r="I40" s="3">
        <f>IF(Tabla2[[#This Row],[Andres]]=1,0,Tabla2[[#This Row],[Valor por persona]])</f>
        <v>16666.666666666668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16666.666666666668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0</v>
      </c>
      <c r="G42" s="13">
        <v>1</v>
      </c>
      <c r="H42" s="13">
        <v>0</v>
      </c>
      <c r="I42" s="3">
        <f>IF(Tabla2[[#This Row],[Andres]]=1,0,Tabla2[[#This Row],[Valor por persona]])</f>
        <v>3000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3000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0</v>
      </c>
      <c r="G44" s="13">
        <v>1</v>
      </c>
      <c r="H44" s="13">
        <v>0</v>
      </c>
      <c r="I44" s="3">
        <f>IF(Tabla2[[#This Row],[Andres]]=1,0,Tabla2[[#This Row],[Valor por persona]])</f>
        <v>3333.3333333333335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3333.3333333333335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0</v>
      </c>
      <c r="G45" s="13">
        <v>1</v>
      </c>
      <c r="H45" s="13">
        <v>0</v>
      </c>
      <c r="I45" s="3">
        <f>IF(Tabla2[[#This Row],[Andres]]=1,0,Tabla2[[#This Row],[Valor por persona]])</f>
        <v>19333.333333333332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19333.333333333332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0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10933.333333333334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0</v>
      </c>
      <c r="G47" s="13">
        <v>1</v>
      </c>
      <c r="H47" s="13">
        <v>0</v>
      </c>
      <c r="I47" s="3">
        <f>IF(Tabla2[[#This Row],[Andres]]=1,0,Tabla2[[#This Row],[Valor por persona]])</f>
        <v>17666.666666666668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17666.666666666668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0</v>
      </c>
      <c r="G48" s="13">
        <v>1</v>
      </c>
      <c r="H48" s="13">
        <v>0</v>
      </c>
      <c r="I48" s="3">
        <f>IF(Tabla2[[#This Row],[Andres]]=1,0,Tabla2[[#This Row],[Valor por persona]])</f>
        <v>4000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4000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0</v>
      </c>
      <c r="G49" s="13">
        <v>1</v>
      </c>
      <c r="H49" s="13">
        <v>0</v>
      </c>
      <c r="I49" s="3">
        <f>IF(Tabla2[[#This Row],[Andres]]=1,0,Tabla2[[#This Row],[Valor por persona]])</f>
        <v>38333.333333333336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38333.333333333336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0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26700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0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15633.333333333334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0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4666.666666666667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0</v>
      </c>
      <c r="G53" s="13">
        <v>1</v>
      </c>
      <c r="H53" s="13">
        <v>0</v>
      </c>
      <c r="I53" s="3">
        <f>IF(Tabla2[[#This Row],[Andres]]=1,0,Tabla2[[#This Row],[Valor por persona]])</f>
        <v>2333.3333333333335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2333.3333333333335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0</v>
      </c>
      <c r="G54" s="13">
        <v>1</v>
      </c>
      <c r="H54" s="13">
        <v>0</v>
      </c>
      <c r="I54" s="3">
        <f>IF(Tabla2[[#This Row],[Andres]]=1,0,Tabla2[[#This Row],[Valor por persona]])</f>
        <v>1333.3333333333333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1333.3333333333333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0</v>
      </c>
      <c r="G55" s="13">
        <v>1</v>
      </c>
      <c r="H55" s="13">
        <v>0</v>
      </c>
      <c r="I55" s="3">
        <f>IF(Tabla2[[#This Row],[Andres]]=1,0,Tabla2[[#This Row],[Valor por persona]])</f>
        <v>2333.3333333333335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2333.3333333333335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0</v>
      </c>
      <c r="G56" s="13">
        <v>1</v>
      </c>
      <c r="H56" s="13">
        <v>0</v>
      </c>
      <c r="I56" s="3">
        <f>IF(Tabla2[[#This Row],[Andres]]=1,0,Tabla2[[#This Row],[Valor por persona]])</f>
        <v>2000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2000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0</v>
      </c>
      <c r="G57" s="13">
        <v>1</v>
      </c>
      <c r="H57" s="13">
        <v>0</v>
      </c>
      <c r="I57" s="3">
        <f>IF(Tabla2[[#This Row],[Andres]]=1,0,Tabla2[[#This Row],[Valor por persona]])</f>
        <v>3166.6666666666665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0</v>
      </c>
      <c r="G58" s="13">
        <v>1</v>
      </c>
      <c r="H58" s="13">
        <v>0</v>
      </c>
      <c r="I58" s="3">
        <f>IF(Tabla2[[#This Row],[Andres]]=1,0,Tabla2[[#This Row],[Valor por persona]])</f>
        <v>17400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17400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0</v>
      </c>
      <c r="G59" s="13">
        <v>1</v>
      </c>
      <c r="H59" s="13">
        <v>0</v>
      </c>
      <c r="I59" s="3">
        <f>IF(Tabla2[[#This Row],[Andres]]=1,0,Tabla2[[#This Row],[Valor por persona]])</f>
        <v>3333.3333333333335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3333.3333333333335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0</v>
      </c>
      <c r="G60" s="13">
        <v>1</v>
      </c>
      <c r="H60" s="13">
        <v>1</v>
      </c>
      <c r="I60" s="3">
        <f>IF(Tabla2[[#This Row],[Andres]]=1,0,Tabla2[[#This Row],[Valor por persona]])</f>
        <v>4000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0</v>
      </c>
      <c r="G61" s="13">
        <v>1</v>
      </c>
      <c r="H61" s="13">
        <v>0</v>
      </c>
      <c r="I61" s="3">
        <f>IF(Tabla2[[#This Row],[Andres]]=1,0,Tabla2[[#This Row],[Valor por persona]])</f>
        <v>16000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0</v>
      </c>
      <c r="G62" s="13">
        <v>1</v>
      </c>
      <c r="H62" s="13">
        <v>0</v>
      </c>
      <c r="I62" s="3">
        <f>IF(Tabla2[[#This Row],[Andres]]=1,0,Tabla2[[#This Row],[Valor por persona]])</f>
        <v>3333.3333333333335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3333.3333333333335</v>
      </c>
      <c r="L62" s="2"/>
    </row>
    <row r="63" spans="1:12">
      <c r="A63" s="4" t="s">
        <v>104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0</v>
      </c>
      <c r="G63" s="13">
        <v>1</v>
      </c>
      <c r="H63" s="13">
        <v>0</v>
      </c>
      <c r="I63" s="3">
        <f>IF(Tabla2[[#This Row],[Andres]]=1,0,Tabla2[[#This Row],[Valor por persona]])</f>
        <v>3333.3333333333335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105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0</v>
      </c>
      <c r="G64" s="13">
        <v>1</v>
      </c>
      <c r="H64" s="13">
        <v>0</v>
      </c>
      <c r="I64" s="3">
        <f>IF(Tabla2[[#This Row],[Andres]]=1,0,Tabla2[[#This Row],[Valor por persona]])</f>
        <v>1500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1500</v>
      </c>
      <c r="L64" s="2"/>
    </row>
    <row r="65" spans="1:12">
      <c r="A65" s="4" t="s">
        <v>106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0</v>
      </c>
      <c r="G65" s="13">
        <v>1</v>
      </c>
      <c r="H65" s="13">
        <v>0</v>
      </c>
      <c r="I65" s="3">
        <f>IF(Tabla2[[#This Row],[Andres]]=1,0,Tabla2[[#This Row],[Valor por persona]])</f>
        <v>1200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107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0</v>
      </c>
      <c r="G66" s="13">
        <v>1</v>
      </c>
      <c r="H66" s="13">
        <v>0</v>
      </c>
      <c r="I66" s="3">
        <f>IF(Tabla2[[#This Row],[Andres]]=1,0,Tabla2[[#This Row],[Valor por persona]])</f>
        <v>3600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3600</v>
      </c>
      <c r="L66" s="2"/>
    </row>
    <row r="67" spans="1:12">
      <c r="A67" s="4" t="s">
        <v>108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0</v>
      </c>
      <c r="G67" s="13">
        <v>1</v>
      </c>
      <c r="H67" s="13">
        <v>0</v>
      </c>
      <c r="I67" s="3">
        <f>IF(Tabla2[[#This Row],[Andres]]=1,0,Tabla2[[#This Row],[Valor por persona]])</f>
        <v>6366.666666666667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6366.666666666667</v>
      </c>
      <c r="L67" s="2"/>
    </row>
    <row r="68" spans="1:12">
      <c r="A68" s="4" t="s">
        <v>109</v>
      </c>
      <c r="B68" s="2" t="s">
        <v>110</v>
      </c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0</v>
      </c>
      <c r="G68" s="13">
        <v>1</v>
      </c>
      <c r="H68" s="13">
        <v>0</v>
      </c>
      <c r="I68" s="3">
        <f>IF(Tabla2[[#This Row],[Andres]]=1,0,Tabla2[[#This Row],[Valor por persona]])</f>
        <v>4333.333333333333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 t="s">
        <v>111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0</v>
      </c>
      <c r="G69" s="13">
        <v>1</v>
      </c>
      <c r="H69" s="13">
        <v>0</v>
      </c>
      <c r="I69" s="3">
        <f>IF(Tabla2[[#This Row],[Andres]]=1,0,Tabla2[[#This Row],[Valor por persona]])</f>
        <v>800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800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2705708</v>
      </c>
      <c r="E203" s="1">
        <f>SUM(E2:E202)</f>
        <v>901902.66666666698</v>
      </c>
      <c r="H203" s="15" t="s">
        <v>15</v>
      </c>
      <c r="I203" s="17">
        <f>SUM(I2:I202)</f>
        <v>252310.00000000006</v>
      </c>
      <c r="J203" s="17">
        <f>SUM(J2:J202)</f>
        <v>0</v>
      </c>
      <c r="K203" s="17">
        <f>SUM(K2:K202)</f>
        <v>268633.33333333337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1" sqref="B11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4">
      <c r="A1" t="s">
        <v>74</v>
      </c>
      <c r="B1" s="1">
        <v>150000</v>
      </c>
    </row>
    <row r="2" spans="1:4">
      <c r="A2" t="s">
        <v>75</v>
      </c>
      <c r="B2" s="1">
        <v>50000</v>
      </c>
    </row>
    <row r="3" spans="1:4">
      <c r="A3" t="s">
        <v>76</v>
      </c>
      <c r="B3" s="1">
        <v>650000</v>
      </c>
    </row>
    <row r="4" spans="1:4">
      <c r="A4" t="s">
        <v>77</v>
      </c>
      <c r="B4" s="1">
        <v>300000</v>
      </c>
    </row>
    <row r="5" spans="1:4">
      <c r="A5" t="s">
        <v>78</v>
      </c>
      <c r="B5" s="1">
        <v>100000</v>
      </c>
    </row>
    <row r="6" spans="1:4">
      <c r="A6" t="s">
        <v>79</v>
      </c>
      <c r="B6" s="1">
        <v>50000</v>
      </c>
    </row>
    <row r="7" spans="1:4">
      <c r="A7" t="s">
        <v>80</v>
      </c>
      <c r="B7" s="1">
        <v>30000</v>
      </c>
    </row>
    <row r="8" spans="1:4">
      <c r="A8" t="s">
        <v>81</v>
      </c>
      <c r="B8" s="1">
        <v>20000</v>
      </c>
    </row>
    <row r="9" spans="1:4">
      <c r="A9" t="s">
        <v>82</v>
      </c>
      <c r="B9" s="1">
        <v>10000</v>
      </c>
      <c r="D9" t="s">
        <v>103</v>
      </c>
    </row>
    <row r="10" spans="1:4">
      <c r="A10" t="s">
        <v>83</v>
      </c>
      <c r="B10" s="1">
        <v>5000</v>
      </c>
      <c r="D10">
        <v>85700</v>
      </c>
    </row>
    <row r="11" spans="1:4">
      <c r="A11" t="s">
        <v>84</v>
      </c>
      <c r="B11" s="1">
        <v>80000</v>
      </c>
    </row>
    <row r="24" spans="2:2">
      <c r="B24" s="1">
        <f>SUM(B1:B23)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2017-09-30T00:47:40Z</dcterms:modified>
</cp:coreProperties>
</file>