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amHall\Desktop\Personal\TeensyBreakout\Rosbot\datasets\2024-01-06_14-46-00\"/>
    </mc:Choice>
  </mc:AlternateContent>
  <xr:revisionPtr revIDLastSave="0" documentId="13_ncr:1_{C87744E5-C34F-4441-BD6D-2CEB9443063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aw data" sheetId="2" r:id="rId1"/>
    <sheet name="Trimmed" sheetId="4" r:id="rId2"/>
    <sheet name="Processed data" sheetId="1" r:id="rId3"/>
  </sheets>
  <definedNames>
    <definedName name="solver_adj" localSheetId="2" hidden="1">'Processed data'!$K$3,'Processed data'!$G$9,'Processed data'!$H$2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'Processed data'!$G$9</definedName>
    <definedName name="solver_lhs2" localSheetId="2" hidden="1">'Processed data'!$H$2</definedName>
    <definedName name="solver_lhs3" localSheetId="2" hidden="1">'Processed data'!$K$3</definedName>
    <definedName name="solver_lhs4" localSheetId="2" hidden="1">'Processed data'!$K$3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4</definedName>
    <definedName name="solver_nwt" localSheetId="2" hidden="1">1</definedName>
    <definedName name="solver_opt" localSheetId="2" hidden="1">'Processed data'!$G$12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3</definedName>
    <definedName name="solver_rel3" localSheetId="2" hidden="1">1</definedName>
    <definedName name="solver_rel4" localSheetId="2" hidden="1">3</definedName>
    <definedName name="solver_rhs1" localSheetId="2" hidden="1">0.001</definedName>
    <definedName name="solver_rhs2" localSheetId="2" hidden="1">0.001</definedName>
    <definedName name="solver_rhs3" localSheetId="2" hidden="1">1</definedName>
    <definedName name="solver_rhs4" localSheetId="2" hidden="1">0.001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/>
  <c r="Q2" i="1"/>
  <c r="P3" i="4" a="1"/>
  <c r="P3" i="4" s="1"/>
  <c r="T3" i="2"/>
  <c r="T2" i="2"/>
  <c r="K2" i="2" a="1"/>
  <c r="K2" i="2" s="1"/>
  <c r="N2" i="4"/>
  <c r="A2" i="4" a="1"/>
  <c r="D2128" i="4" s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E6" i="2"/>
  <c r="D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6" i="2"/>
  <c r="G2" i="2"/>
  <c r="D3134" i="4" l="1"/>
  <c r="O2" i="2" a="1"/>
  <c r="O2" i="2" s="1"/>
  <c r="D2655" i="4"/>
  <c r="D2" i="4"/>
  <c r="D3114" i="4"/>
  <c r="D3090" i="4"/>
  <c r="D3063" i="4"/>
  <c r="D3033" i="4"/>
  <c r="D3005" i="4"/>
  <c r="D2976" i="4"/>
  <c r="D2946" i="4"/>
  <c r="D2919" i="4"/>
  <c r="D2889" i="4"/>
  <c r="D2859" i="4"/>
  <c r="D2775" i="4"/>
  <c r="D2631" i="4"/>
  <c r="D2475" i="4"/>
  <c r="D2318" i="4"/>
  <c r="D2104" i="4"/>
  <c r="D2799" i="4"/>
  <c r="D3113" i="4"/>
  <c r="D3089" i="4"/>
  <c r="D3060" i="4"/>
  <c r="D3030" i="4"/>
  <c r="D3003" i="4"/>
  <c r="D2973" i="4"/>
  <c r="D2945" i="4"/>
  <c r="D2916" i="4"/>
  <c r="D2886" i="4"/>
  <c r="D2853" i="4"/>
  <c r="D2763" i="4"/>
  <c r="D2619" i="4"/>
  <c r="D2462" i="4"/>
  <c r="D2305" i="4"/>
  <c r="D2080" i="4"/>
  <c r="D2922" i="4"/>
  <c r="D3133" i="4"/>
  <c r="D3111" i="4"/>
  <c r="D3087" i="4"/>
  <c r="D3057" i="4"/>
  <c r="D3029" i="4"/>
  <c r="D3000" i="4"/>
  <c r="D2970" i="4"/>
  <c r="D2943" i="4"/>
  <c r="D2913" i="4"/>
  <c r="D2885" i="4"/>
  <c r="D2850" i="4"/>
  <c r="D2751" i="4"/>
  <c r="D2606" i="4"/>
  <c r="D2449" i="4"/>
  <c r="D2291" i="4"/>
  <c r="D2050" i="4"/>
  <c r="D3096" i="4"/>
  <c r="D3039" i="4"/>
  <c r="D2981" i="4"/>
  <c r="D2151" i="4"/>
  <c r="D3132" i="4"/>
  <c r="D3110" i="4"/>
  <c r="D3084" i="4"/>
  <c r="D3054" i="4"/>
  <c r="D3027" i="4"/>
  <c r="D2997" i="4"/>
  <c r="D2969" i="4"/>
  <c r="D2940" i="4"/>
  <c r="D2910" i="4"/>
  <c r="D2883" i="4"/>
  <c r="D2849" i="4"/>
  <c r="D2739" i="4"/>
  <c r="D2593" i="4"/>
  <c r="D2436" i="4"/>
  <c r="D2275" i="4"/>
  <c r="D2023" i="4"/>
  <c r="D2501" i="4"/>
  <c r="D3129" i="4"/>
  <c r="D3109" i="4"/>
  <c r="D3081" i="4"/>
  <c r="D3053" i="4"/>
  <c r="D3024" i="4"/>
  <c r="D2994" i="4"/>
  <c r="D2967" i="4"/>
  <c r="D2937" i="4"/>
  <c r="D2909" i="4"/>
  <c r="D2880" i="4"/>
  <c r="D2847" i="4"/>
  <c r="D2727" i="4"/>
  <c r="D2580" i="4"/>
  <c r="D2423" i="4"/>
  <c r="D2259" i="4"/>
  <c r="D1991" i="4"/>
  <c r="D1948" i="4"/>
  <c r="D3120" i="4"/>
  <c r="D3066" i="4"/>
  <c r="D3009" i="4"/>
  <c r="D2952" i="4"/>
  <c r="D2344" i="4"/>
  <c r="D3126" i="4"/>
  <c r="D3108" i="4"/>
  <c r="D3078" i="4"/>
  <c r="D3051" i="4"/>
  <c r="D3021" i="4"/>
  <c r="D2993" i="4"/>
  <c r="D2964" i="4"/>
  <c r="D2934" i="4"/>
  <c r="D2907" i="4"/>
  <c r="D2877" i="4"/>
  <c r="D2838" i="4"/>
  <c r="D2715" i="4"/>
  <c r="D2567" i="4"/>
  <c r="D2242" i="4"/>
  <c r="D3125" i="4"/>
  <c r="D3105" i="4"/>
  <c r="D3077" i="4"/>
  <c r="D3048" i="4"/>
  <c r="D3018" i="4"/>
  <c r="D2991" i="4"/>
  <c r="D2961" i="4"/>
  <c r="D2933" i="4"/>
  <c r="D2904" i="4"/>
  <c r="D2874" i="4"/>
  <c r="D2837" i="4"/>
  <c r="D2703" i="4"/>
  <c r="D2554" i="4"/>
  <c r="D2396" i="4"/>
  <c r="D2224" i="4"/>
  <c r="D1798" i="4"/>
  <c r="D2862" i="4"/>
  <c r="D2410" i="4"/>
  <c r="D3123" i="4"/>
  <c r="D3102" i="4"/>
  <c r="D3075" i="4"/>
  <c r="D3045" i="4"/>
  <c r="D3017" i="4"/>
  <c r="D2988" i="4"/>
  <c r="D2958" i="4"/>
  <c r="D2931" i="4"/>
  <c r="D2901" i="4"/>
  <c r="D2873" i="4"/>
  <c r="D2835" i="4"/>
  <c r="D2691" i="4"/>
  <c r="D2540" i="4"/>
  <c r="D2383" i="4"/>
  <c r="D2206" i="4"/>
  <c r="D1620" i="4"/>
  <c r="D1397" i="4"/>
  <c r="D2895" i="4"/>
  <c r="D3122" i="4"/>
  <c r="D3101" i="4"/>
  <c r="D3072" i="4"/>
  <c r="D3042" i="4"/>
  <c r="D3015" i="4"/>
  <c r="D2985" i="4"/>
  <c r="D2957" i="4"/>
  <c r="D2928" i="4"/>
  <c r="D2898" i="4"/>
  <c r="D2871" i="4"/>
  <c r="D2823" i="4"/>
  <c r="D2679" i="4"/>
  <c r="D2527" i="4"/>
  <c r="D2370" i="4"/>
  <c r="D2188" i="4"/>
  <c r="D3121" i="4"/>
  <c r="D3099" i="4"/>
  <c r="D3069" i="4"/>
  <c r="D3041" i="4"/>
  <c r="D3012" i="4"/>
  <c r="D2982" i="4"/>
  <c r="D2955" i="4"/>
  <c r="D2925" i="4"/>
  <c r="D2897" i="4"/>
  <c r="D2865" i="4"/>
  <c r="D2811" i="4"/>
  <c r="D2667" i="4"/>
  <c r="D2514" i="4"/>
  <c r="D2357" i="4"/>
  <c r="D2170" i="4"/>
  <c r="D1056" i="4"/>
  <c r="D3117" i="4"/>
  <c r="D3093" i="4"/>
  <c r="D3065" i="4"/>
  <c r="D3036" i="4"/>
  <c r="D3006" i="4"/>
  <c r="D2979" i="4"/>
  <c r="D2949" i="4"/>
  <c r="D2921" i="4"/>
  <c r="D2892" i="4"/>
  <c r="D2861" i="4"/>
  <c r="D2787" i="4"/>
  <c r="D2643" i="4"/>
  <c r="D2488" i="4"/>
  <c r="D2331" i="4"/>
  <c r="A2" i="4"/>
  <c r="D14" i="4"/>
  <c r="D26" i="4"/>
  <c r="D38" i="4"/>
  <c r="D50" i="4"/>
  <c r="D62" i="4"/>
  <c r="D74" i="4"/>
  <c r="D86" i="4"/>
  <c r="D98" i="4"/>
  <c r="D110" i="4"/>
  <c r="D122" i="4"/>
  <c r="D134" i="4"/>
  <c r="D146" i="4"/>
  <c r="D158" i="4"/>
  <c r="D170" i="4"/>
  <c r="D182" i="4"/>
  <c r="D194" i="4"/>
  <c r="D206" i="4"/>
  <c r="D218" i="4"/>
  <c r="D230" i="4"/>
  <c r="D242" i="4"/>
  <c r="D254" i="4"/>
  <c r="D266" i="4"/>
  <c r="D278" i="4"/>
  <c r="D290" i="4"/>
  <c r="D302" i="4"/>
  <c r="D314" i="4"/>
  <c r="D326" i="4"/>
  <c r="D338" i="4"/>
  <c r="D350" i="4"/>
  <c r="D362" i="4"/>
  <c r="D374" i="4"/>
  <c r="D386" i="4"/>
  <c r="D398" i="4"/>
  <c r="D410" i="4"/>
  <c r="D422" i="4"/>
  <c r="D434" i="4"/>
  <c r="D446" i="4"/>
  <c r="D458" i="4"/>
  <c r="D470" i="4"/>
  <c r="D482" i="4"/>
  <c r="D494" i="4"/>
  <c r="D506" i="4"/>
  <c r="D518" i="4"/>
  <c r="D530" i="4"/>
  <c r="D542" i="4"/>
  <c r="D554" i="4"/>
  <c r="D566" i="4"/>
  <c r="D578" i="4"/>
  <c r="D590" i="4"/>
  <c r="D602" i="4"/>
  <c r="D614" i="4"/>
  <c r="D626" i="4"/>
  <c r="D638" i="4"/>
  <c r="D650" i="4"/>
  <c r="D662" i="4"/>
  <c r="D674" i="4"/>
  <c r="D686" i="4"/>
  <c r="D698" i="4"/>
  <c r="D710" i="4"/>
  <c r="D722" i="4"/>
  <c r="D734" i="4"/>
  <c r="D746" i="4"/>
  <c r="D758" i="4"/>
  <c r="D770" i="4"/>
  <c r="D782" i="4"/>
  <c r="D794" i="4"/>
  <c r="D806" i="4"/>
  <c r="D818" i="4"/>
  <c r="D830" i="4"/>
  <c r="D842" i="4"/>
  <c r="D854" i="4"/>
  <c r="D866" i="4"/>
  <c r="D878" i="4"/>
  <c r="D890" i="4"/>
  <c r="D902" i="4"/>
  <c r="D914" i="4"/>
  <c r="D926" i="4"/>
  <c r="D938" i="4"/>
  <c r="D950" i="4"/>
  <c r="D962" i="4"/>
  <c r="D974" i="4"/>
  <c r="D986" i="4"/>
  <c r="D998" i="4"/>
  <c r="D1010" i="4"/>
  <c r="D3" i="4"/>
  <c r="D15" i="4"/>
  <c r="D27" i="4"/>
  <c r="D39" i="4"/>
  <c r="D51" i="4"/>
  <c r="D63" i="4"/>
  <c r="D75" i="4"/>
  <c r="D87" i="4"/>
  <c r="D99" i="4"/>
  <c r="D111" i="4"/>
  <c r="D123" i="4"/>
  <c r="D135" i="4"/>
  <c r="D147" i="4"/>
  <c r="D159" i="4"/>
  <c r="D171" i="4"/>
  <c r="D183" i="4"/>
  <c r="D195" i="4"/>
  <c r="D207" i="4"/>
  <c r="D219" i="4"/>
  <c r="D231" i="4"/>
  <c r="D243" i="4"/>
  <c r="D255" i="4"/>
  <c r="D267" i="4"/>
  <c r="D279" i="4"/>
  <c r="D291" i="4"/>
  <c r="D303" i="4"/>
  <c r="D315" i="4"/>
  <c r="D327" i="4"/>
  <c r="D339" i="4"/>
  <c r="D351" i="4"/>
  <c r="D363" i="4"/>
  <c r="D375" i="4"/>
  <c r="D387" i="4"/>
  <c r="D399" i="4"/>
  <c r="D411" i="4"/>
  <c r="D423" i="4"/>
  <c r="D435" i="4"/>
  <c r="D447" i="4"/>
  <c r="D459" i="4"/>
  <c r="D471" i="4"/>
  <c r="D483" i="4"/>
  <c r="D495" i="4"/>
  <c r="D507" i="4"/>
  <c r="D519" i="4"/>
  <c r="D531" i="4"/>
  <c r="D543" i="4"/>
  <c r="D555" i="4"/>
  <c r="D567" i="4"/>
  <c r="D579" i="4"/>
  <c r="D591" i="4"/>
  <c r="D603" i="4"/>
  <c r="D615" i="4"/>
  <c r="D627" i="4"/>
  <c r="D639" i="4"/>
  <c r="D651" i="4"/>
  <c r="D663" i="4"/>
  <c r="D675" i="4"/>
  <c r="D687" i="4"/>
  <c r="D699" i="4"/>
  <c r="D711" i="4"/>
  <c r="D723" i="4"/>
  <c r="D735" i="4"/>
  <c r="D747" i="4"/>
  <c r="D759" i="4"/>
  <c r="D771" i="4"/>
  <c r="D783" i="4"/>
  <c r="D795" i="4"/>
  <c r="D807" i="4"/>
  <c r="D819" i="4"/>
  <c r="D831" i="4"/>
  <c r="D843" i="4"/>
  <c r="D855" i="4"/>
  <c r="D867" i="4"/>
  <c r="D879" i="4"/>
  <c r="D891" i="4"/>
  <c r="D903" i="4"/>
  <c r="D915" i="4"/>
  <c r="D927" i="4"/>
  <c r="D939" i="4"/>
  <c r="D951" i="4"/>
  <c r="D963" i="4"/>
  <c r="D975" i="4"/>
  <c r="D987" i="4"/>
  <c r="D999" i="4"/>
  <c r="D1011" i="4"/>
  <c r="D4" i="4"/>
  <c r="D16" i="4"/>
  <c r="D28" i="4"/>
  <c r="D40" i="4"/>
  <c r="D52" i="4"/>
  <c r="D64" i="4"/>
  <c r="D76" i="4"/>
  <c r="D88" i="4"/>
  <c r="D100" i="4"/>
  <c r="D112" i="4"/>
  <c r="D124" i="4"/>
  <c r="D136" i="4"/>
  <c r="D148" i="4"/>
  <c r="D160" i="4"/>
  <c r="D172" i="4"/>
  <c r="D184" i="4"/>
  <c r="D196" i="4"/>
  <c r="D208" i="4"/>
  <c r="D220" i="4"/>
  <c r="D232" i="4"/>
  <c r="D244" i="4"/>
  <c r="D256" i="4"/>
  <c r="D268" i="4"/>
  <c r="D280" i="4"/>
  <c r="D292" i="4"/>
  <c r="D304" i="4"/>
  <c r="D316" i="4"/>
  <c r="D328" i="4"/>
  <c r="D340" i="4"/>
  <c r="D352" i="4"/>
  <c r="D364" i="4"/>
  <c r="D376" i="4"/>
  <c r="D388" i="4"/>
  <c r="D400" i="4"/>
  <c r="D412" i="4"/>
  <c r="D424" i="4"/>
  <c r="D436" i="4"/>
  <c r="D448" i="4"/>
  <c r="D460" i="4"/>
  <c r="D472" i="4"/>
  <c r="D484" i="4"/>
  <c r="D496" i="4"/>
  <c r="D508" i="4"/>
  <c r="D520" i="4"/>
  <c r="D532" i="4"/>
  <c r="D544" i="4"/>
  <c r="D556" i="4"/>
  <c r="D568" i="4"/>
  <c r="D580" i="4"/>
  <c r="D592" i="4"/>
  <c r="D604" i="4"/>
  <c r="D616" i="4"/>
  <c r="D628" i="4"/>
  <c r="D640" i="4"/>
  <c r="D652" i="4"/>
  <c r="D664" i="4"/>
  <c r="D676" i="4"/>
  <c r="D688" i="4"/>
  <c r="D700" i="4"/>
  <c r="D712" i="4"/>
  <c r="D724" i="4"/>
  <c r="D736" i="4"/>
  <c r="D748" i="4"/>
  <c r="D760" i="4"/>
  <c r="D772" i="4"/>
  <c r="D784" i="4"/>
  <c r="D796" i="4"/>
  <c r="D808" i="4"/>
  <c r="D820" i="4"/>
  <c r="D832" i="4"/>
  <c r="D844" i="4"/>
  <c r="D856" i="4"/>
  <c r="D868" i="4"/>
  <c r="D880" i="4"/>
  <c r="D892" i="4"/>
  <c r="D904" i="4"/>
  <c r="D916" i="4"/>
  <c r="D928" i="4"/>
  <c r="D940" i="4"/>
  <c r="D952" i="4"/>
  <c r="D964" i="4"/>
  <c r="D976" i="4"/>
  <c r="D988" i="4"/>
  <c r="D1000" i="4"/>
  <c r="D1012" i="4"/>
  <c r="D5" i="4"/>
  <c r="D17" i="4"/>
  <c r="D29" i="4"/>
  <c r="D41" i="4"/>
  <c r="D53" i="4"/>
  <c r="D65" i="4"/>
  <c r="D77" i="4"/>
  <c r="D89" i="4"/>
  <c r="D101" i="4"/>
  <c r="D113" i="4"/>
  <c r="D125" i="4"/>
  <c r="D137" i="4"/>
  <c r="D149" i="4"/>
  <c r="D161" i="4"/>
  <c r="D173" i="4"/>
  <c r="D185" i="4"/>
  <c r="D197" i="4"/>
  <c r="D209" i="4"/>
  <c r="D221" i="4"/>
  <c r="D233" i="4"/>
  <c r="D245" i="4"/>
  <c r="D257" i="4"/>
  <c r="D269" i="4"/>
  <c r="D281" i="4"/>
  <c r="D293" i="4"/>
  <c r="D305" i="4"/>
  <c r="D317" i="4"/>
  <c r="D329" i="4"/>
  <c r="D341" i="4"/>
  <c r="D353" i="4"/>
  <c r="D365" i="4"/>
  <c r="D377" i="4"/>
  <c r="D389" i="4"/>
  <c r="D401" i="4"/>
  <c r="D413" i="4"/>
  <c r="D425" i="4"/>
  <c r="D437" i="4"/>
  <c r="D449" i="4"/>
  <c r="D461" i="4"/>
  <c r="D473" i="4"/>
  <c r="D485" i="4"/>
  <c r="D497" i="4"/>
  <c r="D509" i="4"/>
  <c r="D521" i="4"/>
  <c r="D533" i="4"/>
  <c r="D545" i="4"/>
  <c r="D557" i="4"/>
  <c r="D569" i="4"/>
  <c r="D581" i="4"/>
  <c r="D593" i="4"/>
  <c r="D605" i="4"/>
  <c r="D617" i="4"/>
  <c r="D629" i="4"/>
  <c r="D641" i="4"/>
  <c r="D653" i="4"/>
  <c r="D665" i="4"/>
  <c r="D677" i="4"/>
  <c r="D689" i="4"/>
  <c r="D701" i="4"/>
  <c r="D713" i="4"/>
  <c r="D725" i="4"/>
  <c r="D737" i="4"/>
  <c r="D749" i="4"/>
  <c r="D761" i="4"/>
  <c r="D773" i="4"/>
  <c r="D785" i="4"/>
  <c r="D797" i="4"/>
  <c r="D809" i="4"/>
  <c r="D821" i="4"/>
  <c r="D833" i="4"/>
  <c r="D845" i="4"/>
  <c r="D857" i="4"/>
  <c r="D869" i="4"/>
  <c r="D881" i="4"/>
  <c r="D893" i="4"/>
  <c r="D905" i="4"/>
  <c r="D917" i="4"/>
  <c r="D929" i="4"/>
  <c r="D941" i="4"/>
  <c r="D953" i="4"/>
  <c r="D965" i="4"/>
  <c r="D977" i="4"/>
  <c r="D989" i="4"/>
  <c r="D1001" i="4"/>
  <c r="D1013" i="4"/>
  <c r="D6" i="4"/>
  <c r="D7" i="4"/>
  <c r="D19" i="4"/>
  <c r="D31" i="4"/>
  <c r="D43" i="4"/>
  <c r="D55" i="4"/>
  <c r="D67" i="4"/>
  <c r="D79" i="4"/>
  <c r="D91" i="4"/>
  <c r="D103" i="4"/>
  <c r="D115" i="4"/>
  <c r="D127" i="4"/>
  <c r="D139" i="4"/>
  <c r="D151" i="4"/>
  <c r="D163" i="4"/>
  <c r="D175" i="4"/>
  <c r="D187" i="4"/>
  <c r="D199" i="4"/>
  <c r="D211" i="4"/>
  <c r="D223" i="4"/>
  <c r="D235" i="4"/>
  <c r="D247" i="4"/>
  <c r="D259" i="4"/>
  <c r="D271" i="4"/>
  <c r="D283" i="4"/>
  <c r="D295" i="4"/>
  <c r="D307" i="4"/>
  <c r="D319" i="4"/>
  <c r="D331" i="4"/>
  <c r="D343" i="4"/>
  <c r="D355" i="4"/>
  <c r="D367" i="4"/>
  <c r="D379" i="4"/>
  <c r="D391" i="4"/>
  <c r="D403" i="4"/>
  <c r="D415" i="4"/>
  <c r="D427" i="4"/>
  <c r="D439" i="4"/>
  <c r="D451" i="4"/>
  <c r="D463" i="4"/>
  <c r="D475" i="4"/>
  <c r="D487" i="4"/>
  <c r="D499" i="4"/>
  <c r="D511" i="4"/>
  <c r="D523" i="4"/>
  <c r="D535" i="4"/>
  <c r="D547" i="4"/>
  <c r="D559" i="4"/>
  <c r="D571" i="4"/>
  <c r="D583" i="4"/>
  <c r="D595" i="4"/>
  <c r="D607" i="4"/>
  <c r="D619" i="4"/>
  <c r="D631" i="4"/>
  <c r="D643" i="4"/>
  <c r="D655" i="4"/>
  <c r="D667" i="4"/>
  <c r="D679" i="4"/>
  <c r="D691" i="4"/>
  <c r="D703" i="4"/>
  <c r="D715" i="4"/>
  <c r="D727" i="4"/>
  <c r="D739" i="4"/>
  <c r="D751" i="4"/>
  <c r="D763" i="4"/>
  <c r="D8" i="4"/>
  <c r="D20" i="4"/>
  <c r="D32" i="4"/>
  <c r="D44" i="4"/>
  <c r="D56" i="4"/>
  <c r="D68" i="4"/>
  <c r="D80" i="4"/>
  <c r="D92" i="4"/>
  <c r="D104" i="4"/>
  <c r="D116" i="4"/>
  <c r="D128" i="4"/>
  <c r="D140" i="4"/>
  <c r="D152" i="4"/>
  <c r="D164" i="4"/>
  <c r="D176" i="4"/>
  <c r="D188" i="4"/>
  <c r="D200" i="4"/>
  <c r="D212" i="4"/>
  <c r="D224" i="4"/>
  <c r="D236" i="4"/>
  <c r="D248" i="4"/>
  <c r="D260" i="4"/>
  <c r="D272" i="4"/>
  <c r="D284" i="4"/>
  <c r="D296" i="4"/>
  <c r="D308" i="4"/>
  <c r="D320" i="4"/>
  <c r="D332" i="4"/>
  <c r="D344" i="4"/>
  <c r="D356" i="4"/>
  <c r="D368" i="4"/>
  <c r="D380" i="4"/>
  <c r="D392" i="4"/>
  <c r="D404" i="4"/>
  <c r="D416" i="4"/>
  <c r="D428" i="4"/>
  <c r="D440" i="4"/>
  <c r="D452" i="4"/>
  <c r="D464" i="4"/>
  <c r="D476" i="4"/>
  <c r="D488" i="4"/>
  <c r="D500" i="4"/>
  <c r="D512" i="4"/>
  <c r="D524" i="4"/>
  <c r="D536" i="4"/>
  <c r="D548" i="4"/>
  <c r="D560" i="4"/>
  <c r="D572" i="4"/>
  <c r="D584" i="4"/>
  <c r="D596" i="4"/>
  <c r="D608" i="4"/>
  <c r="D620" i="4"/>
  <c r="D632" i="4"/>
  <c r="D644" i="4"/>
  <c r="D656" i="4"/>
  <c r="D668" i="4"/>
  <c r="D680" i="4"/>
  <c r="D692" i="4"/>
  <c r="D704" i="4"/>
  <c r="D716" i="4"/>
  <c r="D728" i="4"/>
  <c r="D740" i="4"/>
  <c r="D752" i="4"/>
  <c r="D764" i="4"/>
  <c r="D776" i="4"/>
  <c r="D788" i="4"/>
  <c r="D800" i="4"/>
  <c r="D812" i="4"/>
  <c r="D824" i="4"/>
  <c r="D836" i="4"/>
  <c r="D9" i="4"/>
  <c r="D10" i="4"/>
  <c r="D22" i="4"/>
  <c r="D34" i="4"/>
  <c r="D46" i="4"/>
  <c r="D58" i="4"/>
  <c r="D70" i="4"/>
  <c r="D82" i="4"/>
  <c r="D94" i="4"/>
  <c r="D106" i="4"/>
  <c r="D118" i="4"/>
  <c r="D130" i="4"/>
  <c r="D142" i="4"/>
  <c r="D11" i="4"/>
  <c r="D37" i="4"/>
  <c r="D69" i="4"/>
  <c r="D96" i="4"/>
  <c r="D126" i="4"/>
  <c r="D154" i="4"/>
  <c r="D178" i="4"/>
  <c r="D202" i="4"/>
  <c r="D226" i="4"/>
  <c r="D250" i="4"/>
  <c r="D274" i="4"/>
  <c r="D298" i="4"/>
  <c r="D322" i="4"/>
  <c r="D346" i="4"/>
  <c r="D370" i="4"/>
  <c r="D394" i="4"/>
  <c r="D418" i="4"/>
  <c r="D442" i="4"/>
  <c r="D466" i="4"/>
  <c r="D490" i="4"/>
  <c r="D514" i="4"/>
  <c r="D538" i="4"/>
  <c r="D562" i="4"/>
  <c r="D586" i="4"/>
  <c r="D610" i="4"/>
  <c r="D634" i="4"/>
  <c r="D658" i="4"/>
  <c r="D682" i="4"/>
  <c r="D706" i="4"/>
  <c r="D730" i="4"/>
  <c r="D754" i="4"/>
  <c r="D777" i="4"/>
  <c r="D798" i="4"/>
  <c r="D816" i="4"/>
  <c r="D838" i="4"/>
  <c r="D858" i="4"/>
  <c r="D874" i="4"/>
  <c r="D894" i="4"/>
  <c r="D910" i="4"/>
  <c r="D930" i="4"/>
  <c r="D946" i="4"/>
  <c r="D966" i="4"/>
  <c r="D982" i="4"/>
  <c r="D1002" i="4"/>
  <c r="D1018" i="4"/>
  <c r="D1030" i="4"/>
  <c r="D1042" i="4"/>
  <c r="D1054" i="4"/>
  <c r="D1066" i="4"/>
  <c r="D1078" i="4"/>
  <c r="D1090" i="4"/>
  <c r="D1102" i="4"/>
  <c r="D1114" i="4"/>
  <c r="D1126" i="4"/>
  <c r="D1138" i="4"/>
  <c r="D1150" i="4"/>
  <c r="D1162" i="4"/>
  <c r="D1174" i="4"/>
  <c r="D1186" i="4"/>
  <c r="D1198" i="4"/>
  <c r="D1210" i="4"/>
  <c r="D1222" i="4"/>
  <c r="D1234" i="4"/>
  <c r="D1246" i="4"/>
  <c r="D1258" i="4"/>
  <c r="D1270" i="4"/>
  <c r="D1282" i="4"/>
  <c r="D1294" i="4"/>
  <c r="D1306" i="4"/>
  <c r="D1318" i="4"/>
  <c r="D1330" i="4"/>
  <c r="D1342" i="4"/>
  <c r="D1354" i="4"/>
  <c r="D1366" i="4"/>
  <c r="D1378" i="4"/>
  <c r="D1390" i="4"/>
  <c r="D1402" i="4"/>
  <c r="D1414" i="4"/>
  <c r="D1426" i="4"/>
  <c r="D1438" i="4"/>
  <c r="D1450" i="4"/>
  <c r="D1462" i="4"/>
  <c r="D1474" i="4"/>
  <c r="D1486" i="4"/>
  <c r="D1498" i="4"/>
  <c r="D12" i="4"/>
  <c r="D42" i="4"/>
  <c r="D71" i="4"/>
  <c r="D97" i="4"/>
  <c r="D129" i="4"/>
  <c r="D155" i="4"/>
  <c r="D179" i="4"/>
  <c r="D203" i="4"/>
  <c r="D227" i="4"/>
  <c r="D251" i="4"/>
  <c r="D275" i="4"/>
  <c r="D299" i="4"/>
  <c r="D323" i="4"/>
  <c r="D347" i="4"/>
  <c r="D371" i="4"/>
  <c r="D395" i="4"/>
  <c r="D419" i="4"/>
  <c r="D443" i="4"/>
  <c r="D13" i="4"/>
  <c r="D18" i="4"/>
  <c r="D47" i="4"/>
  <c r="D73" i="4"/>
  <c r="D105" i="4"/>
  <c r="D132" i="4"/>
  <c r="D157" i="4"/>
  <c r="D181" i="4"/>
  <c r="D205" i="4"/>
  <c r="D229" i="4"/>
  <c r="D253" i="4"/>
  <c r="D277" i="4"/>
  <c r="D301" i="4"/>
  <c r="D325" i="4"/>
  <c r="D349" i="4"/>
  <c r="D373" i="4"/>
  <c r="D397" i="4"/>
  <c r="D421" i="4"/>
  <c r="D445" i="4"/>
  <c r="D469" i="4"/>
  <c r="D493" i="4"/>
  <c r="D517" i="4"/>
  <c r="D541" i="4"/>
  <c r="D565" i="4"/>
  <c r="D589" i="4"/>
  <c r="D613" i="4"/>
  <c r="D637" i="4"/>
  <c r="D661" i="4"/>
  <c r="D685" i="4"/>
  <c r="D709" i="4"/>
  <c r="D733" i="4"/>
  <c r="D757" i="4"/>
  <c r="D780" i="4"/>
  <c r="D802" i="4"/>
  <c r="D823" i="4"/>
  <c r="D841" i="4"/>
  <c r="D861" i="4"/>
  <c r="D877" i="4"/>
  <c r="D897" i="4"/>
  <c r="D913" i="4"/>
  <c r="D933" i="4"/>
  <c r="D949" i="4"/>
  <c r="D969" i="4"/>
  <c r="D985" i="4"/>
  <c r="D1005" i="4"/>
  <c r="D1021" i="4"/>
  <c r="D1033" i="4"/>
  <c r="D1045" i="4"/>
  <c r="D1057" i="4"/>
  <c r="D1069" i="4"/>
  <c r="D1081" i="4"/>
  <c r="D1093" i="4"/>
  <c r="D1105" i="4"/>
  <c r="D1117" i="4"/>
  <c r="D1129" i="4"/>
  <c r="D1141" i="4"/>
  <c r="D1153" i="4"/>
  <c r="D1165" i="4"/>
  <c r="D1177" i="4"/>
  <c r="D1189" i="4"/>
  <c r="D1201" i="4"/>
  <c r="D1213" i="4"/>
  <c r="D1225" i="4"/>
  <c r="D1237" i="4"/>
  <c r="D1249" i="4"/>
  <c r="D1261" i="4"/>
  <c r="D1273" i="4"/>
  <c r="D1285" i="4"/>
  <c r="D1297" i="4"/>
  <c r="D1309" i="4"/>
  <c r="D1321" i="4"/>
  <c r="D1333" i="4"/>
  <c r="D1345" i="4"/>
  <c r="D1357" i="4"/>
  <c r="D1369" i="4"/>
  <c r="D1381" i="4"/>
  <c r="D1393" i="4"/>
  <c r="D1405" i="4"/>
  <c r="D1417" i="4"/>
  <c r="D1429" i="4"/>
  <c r="D1441" i="4"/>
  <c r="D1453" i="4"/>
  <c r="D1465" i="4"/>
  <c r="D1477" i="4"/>
  <c r="D1489" i="4"/>
  <c r="D1501" i="4"/>
  <c r="D1513" i="4"/>
  <c r="D1525" i="4"/>
  <c r="D21" i="4"/>
  <c r="D48" i="4"/>
  <c r="D78" i="4"/>
  <c r="D107" i="4"/>
  <c r="D133" i="4"/>
  <c r="D162" i="4"/>
  <c r="D186" i="4"/>
  <c r="D210" i="4"/>
  <c r="D234" i="4"/>
  <c r="D258" i="4"/>
  <c r="D282" i="4"/>
  <c r="D306" i="4"/>
  <c r="D330" i="4"/>
  <c r="D354" i="4"/>
  <c r="D378" i="4"/>
  <c r="D402" i="4"/>
  <c r="D426" i="4"/>
  <c r="D450" i="4"/>
  <c r="D474" i="4"/>
  <c r="D498" i="4"/>
  <c r="D522" i="4"/>
  <c r="D546" i="4"/>
  <c r="D570" i="4"/>
  <c r="D594" i="4"/>
  <c r="D618" i="4"/>
  <c r="D642" i="4"/>
  <c r="D666" i="4"/>
  <c r="D690" i="4"/>
  <c r="D714" i="4"/>
  <c r="D738" i="4"/>
  <c r="D762" i="4"/>
  <c r="D781" i="4"/>
  <c r="D803" i="4"/>
  <c r="D825" i="4"/>
  <c r="D846" i="4"/>
  <c r="D862" i="4"/>
  <c r="D882" i="4"/>
  <c r="D898" i="4"/>
  <c r="D918" i="4"/>
  <c r="D934" i="4"/>
  <c r="D954" i="4"/>
  <c r="D970" i="4"/>
  <c r="D990" i="4"/>
  <c r="D1006" i="4"/>
  <c r="D1022" i="4"/>
  <c r="D1034" i="4"/>
  <c r="D1046" i="4"/>
  <c r="D1058" i="4"/>
  <c r="D1070" i="4"/>
  <c r="D1082" i="4"/>
  <c r="D1094" i="4"/>
  <c r="D1106" i="4"/>
  <c r="D1118" i="4"/>
  <c r="D1130" i="4"/>
  <c r="D1142" i="4"/>
  <c r="D1154" i="4"/>
  <c r="D1166" i="4"/>
  <c r="D1178" i="4"/>
  <c r="D1190" i="4"/>
  <c r="D1202" i="4"/>
  <c r="D1214" i="4"/>
  <c r="D1226" i="4"/>
  <c r="D1238" i="4"/>
  <c r="D1250" i="4"/>
  <c r="D1262" i="4"/>
  <c r="D1274" i="4"/>
  <c r="D1286" i="4"/>
  <c r="D1298" i="4"/>
  <c r="D1310" i="4"/>
  <c r="D1322" i="4"/>
  <c r="D1334" i="4"/>
  <c r="D1346" i="4"/>
  <c r="D1358" i="4"/>
  <c r="D1370" i="4"/>
  <c r="D1382" i="4"/>
  <c r="D1394" i="4"/>
  <c r="D1406" i="4"/>
  <c r="D1418" i="4"/>
  <c r="D1430" i="4"/>
  <c r="D1442" i="4"/>
  <c r="D1454" i="4"/>
  <c r="D1466" i="4"/>
  <c r="D1478" i="4"/>
  <c r="D1490" i="4"/>
  <c r="D1502" i="4"/>
  <c r="D1514" i="4"/>
  <c r="D1526" i="4"/>
  <c r="D1538" i="4"/>
  <c r="D1550" i="4"/>
  <c r="D1562" i="4"/>
  <c r="D1574" i="4"/>
  <c r="D1586" i="4"/>
  <c r="D1598" i="4"/>
  <c r="D1610" i="4"/>
  <c r="D1622" i="4"/>
  <c r="D1634" i="4"/>
  <c r="D1646" i="4"/>
  <c r="D1658" i="4"/>
  <c r="D1670" i="4"/>
  <c r="D1682" i="4"/>
  <c r="D1694" i="4"/>
  <c r="D1706" i="4"/>
  <c r="D1718" i="4"/>
  <c r="D1730" i="4"/>
  <c r="D1742" i="4"/>
  <c r="D1754" i="4"/>
  <c r="D1766" i="4"/>
  <c r="D1778" i="4"/>
  <c r="D1790" i="4"/>
  <c r="D1802" i="4"/>
  <c r="D1814" i="4"/>
  <c r="D1826" i="4"/>
  <c r="D1838" i="4"/>
  <c r="D1850" i="4"/>
  <c r="D1862" i="4"/>
  <c r="D23" i="4"/>
  <c r="D49" i="4"/>
  <c r="D81" i="4"/>
  <c r="D108" i="4"/>
  <c r="D138" i="4"/>
  <c r="D165" i="4"/>
  <c r="D189" i="4"/>
  <c r="D213" i="4"/>
  <c r="D237" i="4"/>
  <c r="D261" i="4"/>
  <c r="D285" i="4"/>
  <c r="D309" i="4"/>
  <c r="D333" i="4"/>
  <c r="D357" i="4"/>
  <c r="D381" i="4"/>
  <c r="D405" i="4"/>
  <c r="D429" i="4"/>
  <c r="D453" i="4"/>
  <c r="D477" i="4"/>
  <c r="D501" i="4"/>
  <c r="D525" i="4"/>
  <c r="D549" i="4"/>
  <c r="D573" i="4"/>
  <c r="D597" i="4"/>
  <c r="D621" i="4"/>
  <c r="D645" i="4"/>
  <c r="D669" i="4"/>
  <c r="D693" i="4"/>
  <c r="D717" i="4"/>
  <c r="D741" i="4"/>
  <c r="D765" i="4"/>
  <c r="D786" i="4"/>
  <c r="D804" i="4"/>
  <c r="D826" i="4"/>
  <c r="D847" i="4"/>
  <c r="D863" i="4"/>
  <c r="D883" i="4"/>
  <c r="D899" i="4"/>
  <c r="D919" i="4"/>
  <c r="D935" i="4"/>
  <c r="D955" i="4"/>
  <c r="D971" i="4"/>
  <c r="D991" i="4"/>
  <c r="D1007" i="4"/>
  <c r="D1023" i="4"/>
  <c r="D1035" i="4"/>
  <c r="D1047" i="4"/>
  <c r="D1059" i="4"/>
  <c r="D1071" i="4"/>
  <c r="D1083" i="4"/>
  <c r="D1095" i="4"/>
  <c r="D1107" i="4"/>
  <c r="D1119" i="4"/>
  <c r="D1131" i="4"/>
  <c r="D1143" i="4"/>
  <c r="D1155" i="4"/>
  <c r="D1167" i="4"/>
  <c r="D1179" i="4"/>
  <c r="D1191" i="4"/>
  <c r="D1203" i="4"/>
  <c r="D1215" i="4"/>
  <c r="D1227" i="4"/>
  <c r="D1239" i="4"/>
  <c r="D1251" i="4"/>
  <c r="D1263" i="4"/>
  <c r="D1275" i="4"/>
  <c r="D1287" i="4"/>
  <c r="D1299" i="4"/>
  <c r="D1311" i="4"/>
  <c r="D1323" i="4"/>
  <c r="D1335" i="4"/>
  <c r="D1347" i="4"/>
  <c r="D1359" i="4"/>
  <c r="D1371" i="4"/>
  <c r="D1383" i="4"/>
  <c r="D1395" i="4"/>
  <c r="D1407" i="4"/>
  <c r="D1419" i="4"/>
  <c r="D1431" i="4"/>
  <c r="D1443" i="4"/>
  <c r="D1455" i="4"/>
  <c r="D1467" i="4"/>
  <c r="D1479" i="4"/>
  <c r="D1491" i="4"/>
  <c r="D1503" i="4"/>
  <c r="D1515" i="4"/>
  <c r="D1527" i="4"/>
  <c r="D1539" i="4"/>
  <c r="D1551" i="4"/>
  <c r="D1563" i="4"/>
  <c r="D1575" i="4"/>
  <c r="D1587" i="4"/>
  <c r="D1599" i="4"/>
  <c r="D1611" i="4"/>
  <c r="D1623" i="4"/>
  <c r="D1635" i="4"/>
  <c r="D1647" i="4"/>
  <c r="D1659" i="4"/>
  <c r="D1671" i="4"/>
  <c r="D1683" i="4"/>
  <c r="D1695" i="4"/>
  <c r="D1707" i="4"/>
  <c r="D1719" i="4"/>
  <c r="D1731" i="4"/>
  <c r="D24" i="4"/>
  <c r="D54" i="4"/>
  <c r="D83" i="4"/>
  <c r="D109" i="4"/>
  <c r="D141" i="4"/>
  <c r="D166" i="4"/>
  <c r="D190" i="4"/>
  <c r="D214" i="4"/>
  <c r="D238" i="4"/>
  <c r="D262" i="4"/>
  <c r="D286" i="4"/>
  <c r="D310" i="4"/>
  <c r="D334" i="4"/>
  <c r="D358" i="4"/>
  <c r="D382" i="4"/>
  <c r="D406" i="4"/>
  <c r="D430" i="4"/>
  <c r="D454" i="4"/>
  <c r="D478" i="4"/>
  <c r="D502" i="4"/>
  <c r="D526" i="4"/>
  <c r="D550" i="4"/>
  <c r="D574" i="4"/>
  <c r="D598" i="4"/>
  <c r="D622" i="4"/>
  <c r="D646" i="4"/>
  <c r="D670" i="4"/>
  <c r="D694" i="4"/>
  <c r="D718" i="4"/>
  <c r="D742" i="4"/>
  <c r="D766" i="4"/>
  <c r="D787" i="4"/>
  <c r="D805" i="4"/>
  <c r="D827" i="4"/>
  <c r="D848" i="4"/>
  <c r="D864" i="4"/>
  <c r="D884" i="4"/>
  <c r="D900" i="4"/>
  <c r="D920" i="4"/>
  <c r="D936" i="4"/>
  <c r="D956" i="4"/>
  <c r="D972" i="4"/>
  <c r="D992" i="4"/>
  <c r="D1008" i="4"/>
  <c r="D1024" i="4"/>
  <c r="D1036" i="4"/>
  <c r="D1048" i="4"/>
  <c r="D1060" i="4"/>
  <c r="D1072" i="4"/>
  <c r="D1084" i="4"/>
  <c r="D1096" i="4"/>
  <c r="D1108" i="4"/>
  <c r="D1120" i="4"/>
  <c r="D1132" i="4"/>
  <c r="D1144" i="4"/>
  <c r="D1156" i="4"/>
  <c r="D1168" i="4"/>
  <c r="D1180" i="4"/>
  <c r="D1192" i="4"/>
  <c r="D1204" i="4"/>
  <c r="D1216" i="4"/>
  <c r="D1228" i="4"/>
  <c r="D1240" i="4"/>
  <c r="D1252" i="4"/>
  <c r="D1264" i="4"/>
  <c r="D1276" i="4"/>
  <c r="D1288" i="4"/>
  <c r="D1300" i="4"/>
  <c r="D1312" i="4"/>
  <c r="D1324" i="4"/>
  <c r="D1336" i="4"/>
  <c r="D1348" i="4"/>
  <c r="D1360" i="4"/>
  <c r="D1372" i="4"/>
  <c r="D1384" i="4"/>
  <c r="D1396" i="4"/>
  <c r="D1408" i="4"/>
  <c r="D1420" i="4"/>
  <c r="D1432" i="4"/>
  <c r="D1444" i="4"/>
  <c r="D1456" i="4"/>
  <c r="D1468" i="4"/>
  <c r="D1480" i="4"/>
  <c r="D1492" i="4"/>
  <c r="D1504" i="4"/>
  <c r="D1516" i="4"/>
  <c r="D1528" i="4"/>
  <c r="D1540" i="4"/>
  <c r="D1552" i="4"/>
  <c r="D1564" i="4"/>
  <c r="D1576" i="4"/>
  <c r="D1588" i="4"/>
  <c r="D1600" i="4"/>
  <c r="D1612" i="4"/>
  <c r="D1624" i="4"/>
  <c r="D1636" i="4"/>
  <c r="D1648" i="4"/>
  <c r="D1660" i="4"/>
  <c r="D1672" i="4"/>
  <c r="D1684" i="4"/>
  <c r="D1696" i="4"/>
  <c r="D1708" i="4"/>
  <c r="D1720" i="4"/>
  <c r="D25" i="4"/>
  <c r="D57" i="4"/>
  <c r="D84" i="4"/>
  <c r="D114" i="4"/>
  <c r="D143" i="4"/>
  <c r="D167" i="4"/>
  <c r="D191" i="4"/>
  <c r="D215" i="4"/>
  <c r="D239" i="4"/>
  <c r="D263" i="4"/>
  <c r="D287" i="4"/>
  <c r="D311" i="4"/>
  <c r="D335" i="4"/>
  <c r="D359" i="4"/>
  <c r="D383" i="4"/>
  <c r="D407" i="4"/>
  <c r="D431" i="4"/>
  <c r="D455" i="4"/>
  <c r="D479" i="4"/>
  <c r="D503" i="4"/>
  <c r="D527" i="4"/>
  <c r="D551" i="4"/>
  <c r="D575" i="4"/>
  <c r="D599" i="4"/>
  <c r="D623" i="4"/>
  <c r="D647" i="4"/>
  <c r="D671" i="4"/>
  <c r="D695" i="4"/>
  <c r="D719" i="4"/>
  <c r="D743" i="4"/>
  <c r="D767" i="4"/>
  <c r="D789" i="4"/>
  <c r="D810" i="4"/>
  <c r="D828" i="4"/>
  <c r="D849" i="4"/>
  <c r="D865" i="4"/>
  <c r="D885" i="4"/>
  <c r="D901" i="4"/>
  <c r="D921" i="4"/>
  <c r="D937" i="4"/>
  <c r="D957" i="4"/>
  <c r="D973" i="4"/>
  <c r="D993" i="4"/>
  <c r="D1009" i="4"/>
  <c r="D1025" i="4"/>
  <c r="D1037" i="4"/>
  <c r="D1049" i="4"/>
  <c r="D1061" i="4"/>
  <c r="D1073" i="4"/>
  <c r="D1085" i="4"/>
  <c r="D1097" i="4"/>
  <c r="D1109" i="4"/>
  <c r="D1121" i="4"/>
  <c r="D1133" i="4"/>
  <c r="D1145" i="4"/>
  <c r="D1157" i="4"/>
  <c r="D1169" i="4"/>
  <c r="D1181" i="4"/>
  <c r="D1193" i="4"/>
  <c r="D1205" i="4"/>
  <c r="D30" i="4"/>
  <c r="D59" i="4"/>
  <c r="D85" i="4"/>
  <c r="D117" i="4"/>
  <c r="D144" i="4"/>
  <c r="D168" i="4"/>
  <c r="D192" i="4"/>
  <c r="D216" i="4"/>
  <c r="D240" i="4"/>
  <c r="D264" i="4"/>
  <c r="D288" i="4"/>
  <c r="D312" i="4"/>
  <c r="D336" i="4"/>
  <c r="D360" i="4"/>
  <c r="D384" i="4"/>
  <c r="D408" i="4"/>
  <c r="D432" i="4"/>
  <c r="D456" i="4"/>
  <c r="D480" i="4"/>
  <c r="D504" i="4"/>
  <c r="D528" i="4"/>
  <c r="D552" i="4"/>
  <c r="D576" i="4"/>
  <c r="D600" i="4"/>
  <c r="D624" i="4"/>
  <c r="D648" i="4"/>
  <c r="D672" i="4"/>
  <c r="D696" i="4"/>
  <c r="D720" i="4"/>
  <c r="D744" i="4"/>
  <c r="D768" i="4"/>
  <c r="D790" i="4"/>
  <c r="D811" i="4"/>
  <c r="D829" i="4"/>
  <c r="D850" i="4"/>
  <c r="D870" i="4"/>
  <c r="D886" i="4"/>
  <c r="D906" i="4"/>
  <c r="D922" i="4"/>
  <c r="D942" i="4"/>
  <c r="D958" i="4"/>
  <c r="D978" i="4"/>
  <c r="D994" i="4"/>
  <c r="D1014" i="4"/>
  <c r="D1026" i="4"/>
  <c r="D1038" i="4"/>
  <c r="D1050" i="4"/>
  <c r="D1062" i="4"/>
  <c r="D1074" i="4"/>
  <c r="D1086" i="4"/>
  <c r="D1098" i="4"/>
  <c r="D1110" i="4"/>
  <c r="D1122" i="4"/>
  <c r="D1134" i="4"/>
  <c r="D1146" i="4"/>
  <c r="D1158" i="4"/>
  <c r="D1170" i="4"/>
  <c r="D1182" i="4"/>
  <c r="D1194" i="4"/>
  <c r="D33" i="4"/>
  <c r="D60" i="4"/>
  <c r="D90" i="4"/>
  <c r="D119" i="4"/>
  <c r="D145" i="4"/>
  <c r="D169" i="4"/>
  <c r="D193" i="4"/>
  <c r="D217" i="4"/>
  <c r="D241" i="4"/>
  <c r="D265" i="4"/>
  <c r="D289" i="4"/>
  <c r="D313" i="4"/>
  <c r="D337" i="4"/>
  <c r="D361" i="4"/>
  <c r="D385" i="4"/>
  <c r="D409" i="4"/>
  <c r="D433" i="4"/>
  <c r="D457" i="4"/>
  <c r="D481" i="4"/>
  <c r="D505" i="4"/>
  <c r="D529" i="4"/>
  <c r="D553" i="4"/>
  <c r="D577" i="4"/>
  <c r="D601" i="4"/>
  <c r="D625" i="4"/>
  <c r="D649" i="4"/>
  <c r="D673" i="4"/>
  <c r="D697" i="4"/>
  <c r="D721" i="4"/>
  <c r="D745" i="4"/>
  <c r="D769" i="4"/>
  <c r="D791" i="4"/>
  <c r="D813" i="4"/>
  <c r="D834" i="4"/>
  <c r="D851" i="4"/>
  <c r="D871" i="4"/>
  <c r="D887" i="4"/>
  <c r="D907" i="4"/>
  <c r="D923" i="4"/>
  <c r="D943" i="4"/>
  <c r="D959" i="4"/>
  <c r="D979" i="4"/>
  <c r="D995" i="4"/>
  <c r="D1015" i="4"/>
  <c r="D1027" i="4"/>
  <c r="D1039" i="4"/>
  <c r="D1051" i="4"/>
  <c r="D1063" i="4"/>
  <c r="D1075" i="4"/>
  <c r="D1087" i="4"/>
  <c r="D1099" i="4"/>
  <c r="D1111" i="4"/>
  <c r="D1123" i="4"/>
  <c r="D1135" i="4"/>
  <c r="D1147" i="4"/>
  <c r="D1159" i="4"/>
  <c r="D1171" i="4"/>
  <c r="D1183" i="4"/>
  <c r="D1195" i="4"/>
  <c r="D1207" i="4"/>
  <c r="D1219" i="4"/>
  <c r="D1231" i="4"/>
  <c r="D1243" i="4"/>
  <c r="D1255" i="4"/>
  <c r="D1267" i="4"/>
  <c r="D1279" i="4"/>
  <c r="D1291" i="4"/>
  <c r="D1303" i="4"/>
  <c r="D1315" i="4"/>
  <c r="D1327" i="4"/>
  <c r="D1339" i="4"/>
  <c r="D1351" i="4"/>
  <c r="D1363" i="4"/>
  <c r="D1375" i="4"/>
  <c r="D1387" i="4"/>
  <c r="D1399" i="4"/>
  <c r="D1411" i="4"/>
  <c r="D1423" i="4"/>
  <c r="D1435" i="4"/>
  <c r="D1447" i="4"/>
  <c r="D36" i="4"/>
  <c r="D66" i="4"/>
  <c r="D95" i="4"/>
  <c r="D121" i="4"/>
  <c r="D153" i="4"/>
  <c r="D177" i="4"/>
  <c r="D201" i="4"/>
  <c r="D225" i="4"/>
  <c r="D249" i="4"/>
  <c r="D273" i="4"/>
  <c r="D297" i="4"/>
  <c r="D321" i="4"/>
  <c r="D345" i="4"/>
  <c r="D369" i="4"/>
  <c r="D393" i="4"/>
  <c r="D417" i="4"/>
  <c r="D441" i="4"/>
  <c r="D465" i="4"/>
  <c r="D489" i="4"/>
  <c r="D513" i="4"/>
  <c r="D537" i="4"/>
  <c r="D561" i="4"/>
  <c r="D585" i="4"/>
  <c r="D609" i="4"/>
  <c r="D633" i="4"/>
  <c r="D657" i="4"/>
  <c r="D681" i="4"/>
  <c r="D705" i="4"/>
  <c r="D35" i="4"/>
  <c r="D198" i="4"/>
  <c r="D342" i="4"/>
  <c r="D468" i="4"/>
  <c r="D564" i="4"/>
  <c r="D660" i="4"/>
  <c r="D753" i="4"/>
  <c r="D815" i="4"/>
  <c r="D873" i="4"/>
  <c r="D925" i="4"/>
  <c r="D981" i="4"/>
  <c r="D1029" i="4"/>
  <c r="D1065" i="4"/>
  <c r="D1101" i="4"/>
  <c r="D1137" i="4"/>
  <c r="D1173" i="4"/>
  <c r="D1208" i="4"/>
  <c r="D1232" i="4"/>
  <c r="D1256" i="4"/>
  <c r="D1280" i="4"/>
  <c r="D1304" i="4"/>
  <c r="D1328" i="4"/>
  <c r="D1352" i="4"/>
  <c r="D1376" i="4"/>
  <c r="D1400" i="4"/>
  <c r="D1424" i="4"/>
  <c r="D1448" i="4"/>
  <c r="D1470" i="4"/>
  <c r="D1488" i="4"/>
  <c r="D1509" i="4"/>
  <c r="D1529" i="4"/>
  <c r="D1544" i="4"/>
  <c r="D1559" i="4"/>
  <c r="D1577" i="4"/>
  <c r="D1592" i="4"/>
  <c r="D1607" i="4"/>
  <c r="D1625" i="4"/>
  <c r="D1640" i="4"/>
  <c r="D1655" i="4"/>
  <c r="D1673" i="4"/>
  <c r="D1688" i="4"/>
  <c r="D1703" i="4"/>
  <c r="D1721" i="4"/>
  <c r="D1735" i="4"/>
  <c r="D1748" i="4"/>
  <c r="D1761" i="4"/>
  <c r="D1774" i="4"/>
  <c r="D1787" i="4"/>
  <c r="D1800" i="4"/>
  <c r="D1813" i="4"/>
  <c r="D1827" i="4"/>
  <c r="D1840" i="4"/>
  <c r="D1853" i="4"/>
  <c r="D1866" i="4"/>
  <c r="D1878" i="4"/>
  <c r="D1890" i="4"/>
  <c r="D1902" i="4"/>
  <c r="D1914" i="4"/>
  <c r="D1926" i="4"/>
  <c r="D1938" i="4"/>
  <c r="D1950" i="4"/>
  <c r="D1962" i="4"/>
  <c r="D1974" i="4"/>
  <c r="D1986" i="4"/>
  <c r="D1998" i="4"/>
  <c r="D2010" i="4"/>
  <c r="D2022" i="4"/>
  <c r="D2034" i="4"/>
  <c r="D2046" i="4"/>
  <c r="D2058" i="4"/>
  <c r="D2070" i="4"/>
  <c r="D2082" i="4"/>
  <c r="D2094" i="4"/>
  <c r="D2106" i="4"/>
  <c r="D2118" i="4"/>
  <c r="D2130" i="4"/>
  <c r="D2142" i="4"/>
  <c r="D2154" i="4"/>
  <c r="D2166" i="4"/>
  <c r="D2178" i="4"/>
  <c r="D2190" i="4"/>
  <c r="D2202" i="4"/>
  <c r="D2214" i="4"/>
  <c r="D2226" i="4"/>
  <c r="D2238" i="4"/>
  <c r="D2250" i="4"/>
  <c r="D2262" i="4"/>
  <c r="D2274" i="4"/>
  <c r="D2286" i="4"/>
  <c r="D45" i="4"/>
  <c r="D204" i="4"/>
  <c r="D348" i="4"/>
  <c r="D486" i="4"/>
  <c r="D582" i="4"/>
  <c r="D678" i="4"/>
  <c r="D755" i="4"/>
  <c r="D817" i="4"/>
  <c r="D875" i="4"/>
  <c r="D931" i="4"/>
  <c r="D983" i="4"/>
  <c r="D1031" i="4"/>
  <c r="D1067" i="4"/>
  <c r="D1103" i="4"/>
  <c r="D1139" i="4"/>
  <c r="D1175" i="4"/>
  <c r="D1209" i="4"/>
  <c r="D1233" i="4"/>
  <c r="D1257" i="4"/>
  <c r="D1281" i="4"/>
  <c r="D1305" i="4"/>
  <c r="D1329" i="4"/>
  <c r="D1353" i="4"/>
  <c r="D1377" i="4"/>
  <c r="D1401" i="4"/>
  <c r="D1425" i="4"/>
  <c r="D1449" i="4"/>
  <c r="D1471" i="4"/>
  <c r="D1493" i="4"/>
  <c r="D1510" i="4"/>
  <c r="D1530" i="4"/>
  <c r="D1545" i="4"/>
  <c r="D1560" i="4"/>
  <c r="D1578" i="4"/>
  <c r="D1593" i="4"/>
  <c r="D1608" i="4"/>
  <c r="D1626" i="4"/>
  <c r="D1641" i="4"/>
  <c r="D1656" i="4"/>
  <c r="D1674" i="4"/>
  <c r="D1689" i="4"/>
  <c r="D1704" i="4"/>
  <c r="D1722" i="4"/>
  <c r="D1736" i="4"/>
  <c r="D1749" i="4"/>
  <c r="D1762" i="4"/>
  <c r="D1775" i="4"/>
  <c r="D1788" i="4"/>
  <c r="D1801" i="4"/>
  <c r="D1815" i="4"/>
  <c r="D1828" i="4"/>
  <c r="D1841" i="4"/>
  <c r="D1854" i="4"/>
  <c r="D1867" i="4"/>
  <c r="D1879" i="4"/>
  <c r="D1891" i="4"/>
  <c r="D1903" i="4"/>
  <c r="D1915" i="4"/>
  <c r="D1927" i="4"/>
  <c r="D1939" i="4"/>
  <c r="D1951" i="4"/>
  <c r="D1963" i="4"/>
  <c r="D1975" i="4"/>
  <c r="D1987" i="4"/>
  <c r="D61" i="4"/>
  <c r="D222" i="4"/>
  <c r="D366" i="4"/>
  <c r="D491" i="4"/>
  <c r="D587" i="4"/>
  <c r="D683" i="4"/>
  <c r="D756" i="4"/>
  <c r="D822" i="4"/>
  <c r="D876" i="4"/>
  <c r="D932" i="4"/>
  <c r="D984" i="4"/>
  <c r="D1032" i="4"/>
  <c r="D1068" i="4"/>
  <c r="D1104" i="4"/>
  <c r="D1140" i="4"/>
  <c r="D1176" i="4"/>
  <c r="D1211" i="4"/>
  <c r="D1235" i="4"/>
  <c r="D1259" i="4"/>
  <c r="D1283" i="4"/>
  <c r="D1307" i="4"/>
  <c r="D1331" i="4"/>
  <c r="D1355" i="4"/>
  <c r="D1379" i="4"/>
  <c r="D1403" i="4"/>
  <c r="D1427" i="4"/>
  <c r="D1451" i="4"/>
  <c r="D1472" i="4"/>
  <c r="D1494" i="4"/>
  <c r="D1511" i="4"/>
  <c r="D1531" i="4"/>
  <c r="D1546" i="4"/>
  <c r="D1561" i="4"/>
  <c r="D1579" i="4"/>
  <c r="D1594" i="4"/>
  <c r="D1609" i="4"/>
  <c r="D1627" i="4"/>
  <c r="D1642" i="4"/>
  <c r="D1657" i="4"/>
  <c r="D1675" i="4"/>
  <c r="D1690" i="4"/>
  <c r="D1705" i="4"/>
  <c r="D1723" i="4"/>
  <c r="D1737" i="4"/>
  <c r="D1750" i="4"/>
  <c r="D1763" i="4"/>
  <c r="D1776" i="4"/>
  <c r="D1789" i="4"/>
  <c r="D1803" i="4"/>
  <c r="D1816" i="4"/>
  <c r="D1829" i="4"/>
  <c r="D1842" i="4"/>
  <c r="D1855" i="4"/>
  <c r="D1868" i="4"/>
  <c r="D1880" i="4"/>
  <c r="D1892" i="4"/>
  <c r="D1904" i="4"/>
  <c r="D1916" i="4"/>
  <c r="D1928" i="4"/>
  <c r="D1940" i="4"/>
  <c r="D72" i="4"/>
  <c r="D228" i="4"/>
  <c r="D372" i="4"/>
  <c r="D492" i="4"/>
  <c r="D588" i="4"/>
  <c r="D684" i="4"/>
  <c r="D774" i="4"/>
  <c r="D835" i="4"/>
  <c r="D888" i="4"/>
  <c r="D944" i="4"/>
  <c r="D996" i="4"/>
  <c r="D1040" i="4"/>
  <c r="D1076" i="4"/>
  <c r="D1112" i="4"/>
  <c r="D1148" i="4"/>
  <c r="D1184" i="4"/>
  <c r="D1212" i="4"/>
  <c r="D1236" i="4"/>
  <c r="D1260" i="4"/>
  <c r="D1284" i="4"/>
  <c r="D1308" i="4"/>
  <c r="D1332" i="4"/>
  <c r="D1356" i="4"/>
  <c r="D1380" i="4"/>
  <c r="D1404" i="4"/>
  <c r="D1428" i="4"/>
  <c r="D1452" i="4"/>
  <c r="D1473" i="4"/>
  <c r="D1495" i="4"/>
  <c r="D1512" i="4"/>
  <c r="D1532" i="4"/>
  <c r="D1547" i="4"/>
  <c r="D1565" i="4"/>
  <c r="D1580" i="4"/>
  <c r="D1595" i="4"/>
  <c r="D1613" i="4"/>
  <c r="D1628" i="4"/>
  <c r="D1643" i="4"/>
  <c r="D1661" i="4"/>
  <c r="D1676" i="4"/>
  <c r="D1691" i="4"/>
  <c r="D1709" i="4"/>
  <c r="D1724" i="4"/>
  <c r="D1738" i="4"/>
  <c r="D1751" i="4"/>
  <c r="D1764" i="4"/>
  <c r="D1777" i="4"/>
  <c r="D1791" i="4"/>
  <c r="D1804" i="4"/>
  <c r="D1817" i="4"/>
  <c r="D1830" i="4"/>
  <c r="D1843" i="4"/>
  <c r="D1856" i="4"/>
  <c r="D1869" i="4"/>
  <c r="D1881" i="4"/>
  <c r="D1893" i="4"/>
  <c r="D1905" i="4"/>
  <c r="D1917" i="4"/>
  <c r="D1929" i="4"/>
  <c r="D1941" i="4"/>
  <c r="D1953" i="4"/>
  <c r="D1965" i="4"/>
  <c r="D1977" i="4"/>
  <c r="D1989" i="4"/>
  <c r="D2001" i="4"/>
  <c r="D2013" i="4"/>
  <c r="D2025" i="4"/>
  <c r="D2037" i="4"/>
  <c r="D2049" i="4"/>
  <c r="D2061" i="4"/>
  <c r="D2073" i="4"/>
  <c r="D2085" i="4"/>
  <c r="D2097" i="4"/>
  <c r="D2109" i="4"/>
  <c r="D2121" i="4"/>
  <c r="D2133" i="4"/>
  <c r="D2145" i="4"/>
  <c r="D2157" i="4"/>
  <c r="D2169" i="4"/>
  <c r="D2181" i="4"/>
  <c r="D2193" i="4"/>
  <c r="D2205" i="4"/>
  <c r="D2217" i="4"/>
  <c r="D2229" i="4"/>
  <c r="D2241" i="4"/>
  <c r="D2253" i="4"/>
  <c r="D2265" i="4"/>
  <c r="D2277" i="4"/>
  <c r="D2289" i="4"/>
  <c r="D2301" i="4"/>
  <c r="D2313" i="4"/>
  <c r="D2325" i="4"/>
  <c r="D2337" i="4"/>
  <c r="D2349" i="4"/>
  <c r="D2361" i="4"/>
  <c r="D2373" i="4"/>
  <c r="D2385" i="4"/>
  <c r="D2397" i="4"/>
  <c r="D2409" i="4"/>
  <c r="D2421" i="4"/>
  <c r="D2433" i="4"/>
  <c r="D2445" i="4"/>
  <c r="D2457" i="4"/>
  <c r="D2469" i="4"/>
  <c r="D2481" i="4"/>
  <c r="D2493" i="4"/>
  <c r="D2505" i="4"/>
  <c r="D2517" i="4"/>
  <c r="D2529" i="4"/>
  <c r="D2541" i="4"/>
  <c r="D2553" i="4"/>
  <c r="D2565" i="4"/>
  <c r="D2577" i="4"/>
  <c r="D2589" i="4"/>
  <c r="D2601" i="4"/>
  <c r="D2613" i="4"/>
  <c r="D93" i="4"/>
  <c r="D246" i="4"/>
  <c r="D390" i="4"/>
  <c r="D510" i="4"/>
  <c r="D606" i="4"/>
  <c r="D702" i="4"/>
  <c r="D775" i="4"/>
  <c r="D837" i="4"/>
  <c r="D889" i="4"/>
  <c r="D945" i="4"/>
  <c r="D997" i="4"/>
  <c r="D1041" i="4"/>
  <c r="D1077" i="4"/>
  <c r="D1113" i="4"/>
  <c r="D1149" i="4"/>
  <c r="D1185" i="4"/>
  <c r="D1217" i="4"/>
  <c r="D1241" i="4"/>
  <c r="D1265" i="4"/>
  <c r="D1289" i="4"/>
  <c r="D1313" i="4"/>
  <c r="D1337" i="4"/>
  <c r="D1361" i="4"/>
  <c r="D1385" i="4"/>
  <c r="D1409" i="4"/>
  <c r="D1433" i="4"/>
  <c r="D1457" i="4"/>
  <c r="D1475" i="4"/>
  <c r="D1496" i="4"/>
  <c r="D1517" i="4"/>
  <c r="D1533" i="4"/>
  <c r="D1548" i="4"/>
  <c r="D1566" i="4"/>
  <c r="D1581" i="4"/>
  <c r="D1596" i="4"/>
  <c r="D1614" i="4"/>
  <c r="D1629" i="4"/>
  <c r="D1644" i="4"/>
  <c r="D1662" i="4"/>
  <c r="D1677" i="4"/>
  <c r="D1692" i="4"/>
  <c r="D1710" i="4"/>
  <c r="D1725" i="4"/>
  <c r="D1739" i="4"/>
  <c r="D1752" i="4"/>
  <c r="D1765" i="4"/>
  <c r="D1779" i="4"/>
  <c r="D1792" i="4"/>
  <c r="D1805" i="4"/>
  <c r="D1818" i="4"/>
  <c r="D1831" i="4"/>
  <c r="D1844" i="4"/>
  <c r="D1857" i="4"/>
  <c r="D1870" i="4"/>
  <c r="D1882" i="4"/>
  <c r="D1894" i="4"/>
  <c r="D1906" i="4"/>
  <c r="D1918" i="4"/>
  <c r="D1930" i="4"/>
  <c r="D1942" i="4"/>
  <c r="D102" i="4"/>
  <c r="D252" i="4"/>
  <c r="D396" i="4"/>
  <c r="D515" i="4"/>
  <c r="D611" i="4"/>
  <c r="D707" i="4"/>
  <c r="D778" i="4"/>
  <c r="D839" i="4"/>
  <c r="D895" i="4"/>
  <c r="D947" i="4"/>
  <c r="D1003" i="4"/>
  <c r="D1043" i="4"/>
  <c r="D1079" i="4"/>
  <c r="D1115" i="4"/>
  <c r="D1151" i="4"/>
  <c r="D1187" i="4"/>
  <c r="D1218" i="4"/>
  <c r="D1242" i="4"/>
  <c r="D1266" i="4"/>
  <c r="D1290" i="4"/>
  <c r="D1314" i="4"/>
  <c r="D1338" i="4"/>
  <c r="D1362" i="4"/>
  <c r="D1386" i="4"/>
  <c r="D1410" i="4"/>
  <c r="D1434" i="4"/>
  <c r="D1458" i="4"/>
  <c r="D1476" i="4"/>
  <c r="D1497" i="4"/>
  <c r="D1518" i="4"/>
  <c r="D1534" i="4"/>
  <c r="D1549" i="4"/>
  <c r="D1567" i="4"/>
  <c r="D1582" i="4"/>
  <c r="D1597" i="4"/>
  <c r="D1615" i="4"/>
  <c r="D1630" i="4"/>
  <c r="D1645" i="4"/>
  <c r="D1663" i="4"/>
  <c r="D1678" i="4"/>
  <c r="D1693" i="4"/>
  <c r="D1711" i="4"/>
  <c r="D1726" i="4"/>
  <c r="D1740" i="4"/>
  <c r="D1753" i="4"/>
  <c r="D1767" i="4"/>
  <c r="D1780" i="4"/>
  <c r="D1793" i="4"/>
  <c r="D1806" i="4"/>
  <c r="D1819" i="4"/>
  <c r="D1832" i="4"/>
  <c r="D1845" i="4"/>
  <c r="D1858" i="4"/>
  <c r="D1871" i="4"/>
  <c r="D1883" i="4"/>
  <c r="D1895" i="4"/>
  <c r="D1907" i="4"/>
  <c r="D1919" i="4"/>
  <c r="D1931" i="4"/>
  <c r="D1943" i="4"/>
  <c r="D1955" i="4"/>
  <c r="D1967" i="4"/>
  <c r="D1979" i="4"/>
  <c r="D120" i="4"/>
  <c r="D270" i="4"/>
  <c r="D414" i="4"/>
  <c r="D516" i="4"/>
  <c r="D612" i="4"/>
  <c r="D708" i="4"/>
  <c r="D779" i="4"/>
  <c r="D840" i="4"/>
  <c r="D896" i="4"/>
  <c r="D948" i="4"/>
  <c r="D1004" i="4"/>
  <c r="D1044" i="4"/>
  <c r="D1080" i="4"/>
  <c r="D1116" i="4"/>
  <c r="D1152" i="4"/>
  <c r="D1188" i="4"/>
  <c r="D1220" i="4"/>
  <c r="D1244" i="4"/>
  <c r="D1268" i="4"/>
  <c r="D1292" i="4"/>
  <c r="D1316" i="4"/>
  <c r="D1340" i="4"/>
  <c r="D1364" i="4"/>
  <c r="D1388" i="4"/>
  <c r="D1412" i="4"/>
  <c r="D1436" i="4"/>
  <c r="D1459" i="4"/>
  <c r="D1481" i="4"/>
  <c r="D1499" i="4"/>
  <c r="D1519" i="4"/>
  <c r="D1535" i="4"/>
  <c r="D1553" i="4"/>
  <c r="D1568" i="4"/>
  <c r="D1583" i="4"/>
  <c r="D1601" i="4"/>
  <c r="D1616" i="4"/>
  <c r="D1631" i="4"/>
  <c r="D1649" i="4"/>
  <c r="D1664" i="4"/>
  <c r="D1679" i="4"/>
  <c r="D1697" i="4"/>
  <c r="D1712" i="4"/>
  <c r="D1727" i="4"/>
  <c r="D1741" i="4"/>
  <c r="D1755" i="4"/>
  <c r="D1768" i="4"/>
  <c r="D1781" i="4"/>
  <c r="D1794" i="4"/>
  <c r="D1807" i="4"/>
  <c r="D1820" i="4"/>
  <c r="D1833" i="4"/>
  <c r="D1846" i="4"/>
  <c r="D1859" i="4"/>
  <c r="D1872" i="4"/>
  <c r="D1884" i="4"/>
  <c r="D1896" i="4"/>
  <c r="D1908" i="4"/>
  <c r="D1920" i="4"/>
  <c r="D1932" i="4"/>
  <c r="D1944" i="4"/>
  <c r="D1956" i="4"/>
  <c r="D1968" i="4"/>
  <c r="D1980" i="4"/>
  <c r="D1992" i="4"/>
  <c r="D2004" i="4"/>
  <c r="D2016" i="4"/>
  <c r="D2028" i="4"/>
  <c r="D2040" i="4"/>
  <c r="D2052" i="4"/>
  <c r="D2064" i="4"/>
  <c r="D2076" i="4"/>
  <c r="D2088" i="4"/>
  <c r="D2100" i="4"/>
  <c r="D2112" i="4"/>
  <c r="D2124" i="4"/>
  <c r="D2136" i="4"/>
  <c r="D2148" i="4"/>
  <c r="D2160" i="4"/>
  <c r="D2172" i="4"/>
  <c r="D2184" i="4"/>
  <c r="D2196" i="4"/>
  <c r="D2208" i="4"/>
  <c r="D2220" i="4"/>
  <c r="D2232" i="4"/>
  <c r="D2244" i="4"/>
  <c r="D2256" i="4"/>
  <c r="D2268" i="4"/>
  <c r="D2280" i="4"/>
  <c r="D2292" i="4"/>
  <c r="D131" i="4"/>
  <c r="D276" i="4"/>
  <c r="D420" i="4"/>
  <c r="D534" i="4"/>
  <c r="D630" i="4"/>
  <c r="D726" i="4"/>
  <c r="D792" i="4"/>
  <c r="D852" i="4"/>
  <c r="D908" i="4"/>
  <c r="D960" i="4"/>
  <c r="D1016" i="4"/>
  <c r="D1052" i="4"/>
  <c r="D1088" i="4"/>
  <c r="D1124" i="4"/>
  <c r="D1160" i="4"/>
  <c r="D1196" i="4"/>
  <c r="D1221" i="4"/>
  <c r="D1245" i="4"/>
  <c r="D1269" i="4"/>
  <c r="D1293" i="4"/>
  <c r="D1317" i="4"/>
  <c r="D1341" i="4"/>
  <c r="D1365" i="4"/>
  <c r="D1389" i="4"/>
  <c r="D1413" i="4"/>
  <c r="D1437" i="4"/>
  <c r="D1460" i="4"/>
  <c r="D1482" i="4"/>
  <c r="D1500" i="4"/>
  <c r="D1520" i="4"/>
  <c r="D1536" i="4"/>
  <c r="D1554" i="4"/>
  <c r="D1569" i="4"/>
  <c r="D1584" i="4"/>
  <c r="D1602" i="4"/>
  <c r="D1617" i="4"/>
  <c r="D1632" i="4"/>
  <c r="D1650" i="4"/>
  <c r="D1665" i="4"/>
  <c r="D1680" i="4"/>
  <c r="D1698" i="4"/>
  <c r="D1713" i="4"/>
  <c r="D1728" i="4"/>
  <c r="D1743" i="4"/>
  <c r="D1756" i="4"/>
  <c r="D1769" i="4"/>
  <c r="D1782" i="4"/>
  <c r="D1795" i="4"/>
  <c r="D1808" i="4"/>
  <c r="D1821" i="4"/>
  <c r="D1834" i="4"/>
  <c r="D1847" i="4"/>
  <c r="D1860" i="4"/>
  <c r="D1873" i="4"/>
  <c r="D1885" i="4"/>
  <c r="D1897" i="4"/>
  <c r="D1909" i="4"/>
  <c r="D1921" i="4"/>
  <c r="D1933" i="4"/>
  <c r="D1945" i="4"/>
  <c r="D1957" i="4"/>
  <c r="D1969" i="4"/>
  <c r="D1981" i="4"/>
  <c r="D1993" i="4"/>
  <c r="D2005" i="4"/>
  <c r="D2017" i="4"/>
  <c r="D2029" i="4"/>
  <c r="D2041" i="4"/>
  <c r="D2053" i="4"/>
  <c r="D2065" i="4"/>
  <c r="D2077" i="4"/>
  <c r="D2089" i="4"/>
  <c r="D2101" i="4"/>
  <c r="D2113" i="4"/>
  <c r="D2125" i="4"/>
  <c r="D2137" i="4"/>
  <c r="D2149" i="4"/>
  <c r="D2161" i="4"/>
  <c r="D2173" i="4"/>
  <c r="D2185" i="4"/>
  <c r="D2197" i="4"/>
  <c r="D2209" i="4"/>
  <c r="D2221" i="4"/>
  <c r="D2233" i="4"/>
  <c r="D2245" i="4"/>
  <c r="D150" i="4"/>
  <c r="D294" i="4"/>
  <c r="D438" i="4"/>
  <c r="D539" i="4"/>
  <c r="D635" i="4"/>
  <c r="D729" i="4"/>
  <c r="D793" i="4"/>
  <c r="D853" i="4"/>
  <c r="D909" i="4"/>
  <c r="D961" i="4"/>
  <c r="D1017" i="4"/>
  <c r="D1053" i="4"/>
  <c r="D1089" i="4"/>
  <c r="D1125" i="4"/>
  <c r="D1161" i="4"/>
  <c r="D1197" i="4"/>
  <c r="D1223" i="4"/>
  <c r="D1247" i="4"/>
  <c r="D1271" i="4"/>
  <c r="D1295" i="4"/>
  <c r="D1319" i="4"/>
  <c r="D1343" i="4"/>
  <c r="D1367" i="4"/>
  <c r="D1391" i="4"/>
  <c r="D1415" i="4"/>
  <c r="D1439" i="4"/>
  <c r="D1461" i="4"/>
  <c r="D1483" i="4"/>
  <c r="D1505" i="4"/>
  <c r="D1521" i="4"/>
  <c r="D1537" i="4"/>
  <c r="D1555" i="4"/>
  <c r="D1570" i="4"/>
  <c r="D1585" i="4"/>
  <c r="D1603" i="4"/>
  <c r="D1618" i="4"/>
  <c r="D1633" i="4"/>
  <c r="D1651" i="4"/>
  <c r="D1666" i="4"/>
  <c r="D1681" i="4"/>
  <c r="D1699" i="4"/>
  <c r="D1714" i="4"/>
  <c r="D1729" i="4"/>
  <c r="D1744" i="4"/>
  <c r="D1757" i="4"/>
  <c r="D1770" i="4"/>
  <c r="D1783" i="4"/>
  <c r="D1796" i="4"/>
  <c r="D1809" i="4"/>
  <c r="D1822" i="4"/>
  <c r="D1835" i="4"/>
  <c r="D1848" i="4"/>
  <c r="D1861" i="4"/>
  <c r="D1874" i="4"/>
  <c r="D1886" i="4"/>
  <c r="D1898" i="4"/>
  <c r="D1910" i="4"/>
  <c r="D1922" i="4"/>
  <c r="D1934" i="4"/>
  <c r="D1946" i="4"/>
  <c r="D1958" i="4"/>
  <c r="D1970" i="4"/>
  <c r="D1982" i="4"/>
  <c r="D1994" i="4"/>
  <c r="D2006" i="4"/>
  <c r="D2018" i="4"/>
  <c r="D2030" i="4"/>
  <c r="D2042" i="4"/>
  <c r="D2054" i="4"/>
  <c r="D2066" i="4"/>
  <c r="D2078" i="4"/>
  <c r="D2090" i="4"/>
  <c r="D2102" i="4"/>
  <c r="D2114" i="4"/>
  <c r="D2126" i="4"/>
  <c r="D2138" i="4"/>
  <c r="D2150" i="4"/>
  <c r="D2162" i="4"/>
  <c r="D156" i="4"/>
  <c r="D300" i="4"/>
  <c r="D444" i="4"/>
  <c r="D540" i="4"/>
  <c r="D636" i="4"/>
  <c r="D731" i="4"/>
  <c r="D799" i="4"/>
  <c r="D859" i="4"/>
  <c r="D911" i="4"/>
  <c r="D967" i="4"/>
  <c r="D1019" i="4"/>
  <c r="D1055" i="4"/>
  <c r="D1091" i="4"/>
  <c r="D1127" i="4"/>
  <c r="D1163" i="4"/>
  <c r="D1199" i="4"/>
  <c r="D1224" i="4"/>
  <c r="D1248" i="4"/>
  <c r="D1272" i="4"/>
  <c r="D1296" i="4"/>
  <c r="D1320" i="4"/>
  <c r="D1344" i="4"/>
  <c r="D1368" i="4"/>
  <c r="D1392" i="4"/>
  <c r="D1416" i="4"/>
  <c r="D1440" i="4"/>
  <c r="D1463" i="4"/>
  <c r="D1484" i="4"/>
  <c r="D1506" i="4"/>
  <c r="D1522" i="4"/>
  <c r="D1541" i="4"/>
  <c r="D1556" i="4"/>
  <c r="D1571" i="4"/>
  <c r="D1589" i="4"/>
  <c r="D1604" i="4"/>
  <c r="D1619" i="4"/>
  <c r="D1637" i="4"/>
  <c r="D1652" i="4"/>
  <c r="D1667" i="4"/>
  <c r="D1685" i="4"/>
  <c r="D1700" i="4"/>
  <c r="D1715" i="4"/>
  <c r="D1732" i="4"/>
  <c r="D1745" i="4"/>
  <c r="D1758" i="4"/>
  <c r="D1771" i="4"/>
  <c r="D1784" i="4"/>
  <c r="D1797" i="4"/>
  <c r="D1810" i="4"/>
  <c r="D1823" i="4"/>
  <c r="D1836" i="4"/>
  <c r="D1849" i="4"/>
  <c r="D1863" i="4"/>
  <c r="D1875" i="4"/>
  <c r="D1887" i="4"/>
  <c r="D1899" i="4"/>
  <c r="D1911" i="4"/>
  <c r="D1923" i="4"/>
  <c r="D1935" i="4"/>
  <c r="D1947" i="4"/>
  <c r="D1959" i="4"/>
  <c r="D1971" i="4"/>
  <c r="D1983" i="4"/>
  <c r="D1995" i="4"/>
  <c r="D2007" i="4"/>
  <c r="D2019" i="4"/>
  <c r="D2031" i="4"/>
  <c r="D2043" i="4"/>
  <c r="D2055" i="4"/>
  <c r="D2067" i="4"/>
  <c r="D2079" i="4"/>
  <c r="D2091" i="4"/>
  <c r="D2103" i="4"/>
  <c r="D2115" i="4"/>
  <c r="D2127" i="4"/>
  <c r="D2139" i="4"/>
  <c r="D180" i="4"/>
  <c r="D324" i="4"/>
  <c r="D467" i="4"/>
  <c r="D563" i="4"/>
  <c r="D659" i="4"/>
  <c r="D750" i="4"/>
  <c r="D814" i="4"/>
  <c r="D872" i="4"/>
  <c r="D924" i="4"/>
  <c r="D980" i="4"/>
  <c r="D1028" i="4"/>
  <c r="D1064" i="4"/>
  <c r="D1100" i="4"/>
  <c r="D1136" i="4"/>
  <c r="D1172" i="4"/>
  <c r="D1206" i="4"/>
  <c r="D1230" i="4"/>
  <c r="D1254" i="4"/>
  <c r="D1278" i="4"/>
  <c r="D1302" i="4"/>
  <c r="D1326" i="4"/>
  <c r="D1350" i="4"/>
  <c r="D1374" i="4"/>
  <c r="D1398" i="4"/>
  <c r="D1422" i="4"/>
  <c r="D1446" i="4"/>
  <c r="D1469" i="4"/>
  <c r="D1487" i="4"/>
  <c r="D1508" i="4"/>
  <c r="D1524" i="4"/>
  <c r="D1543" i="4"/>
  <c r="D1558" i="4"/>
  <c r="D1573" i="4"/>
  <c r="D1591" i="4"/>
  <c r="D1606" i="4"/>
  <c r="D1621" i="4"/>
  <c r="D1639" i="4"/>
  <c r="D1654" i="4"/>
  <c r="D1669" i="4"/>
  <c r="D1687" i="4"/>
  <c r="D1702" i="4"/>
  <c r="D1717" i="4"/>
  <c r="D1734" i="4"/>
  <c r="D1747" i="4"/>
  <c r="D1760" i="4"/>
  <c r="D1773" i="4"/>
  <c r="D1786" i="4"/>
  <c r="D1799" i="4"/>
  <c r="D1812" i="4"/>
  <c r="D1825" i="4"/>
  <c r="D1839" i="4"/>
  <c r="D1852" i="4"/>
  <c r="D1865" i="4"/>
  <c r="D1877" i="4"/>
  <c r="D1889" i="4"/>
  <c r="D1901" i="4"/>
  <c r="D1913" i="4"/>
  <c r="D1925" i="4"/>
  <c r="D1937" i="4"/>
  <c r="D1949" i="4"/>
  <c r="D1961" i="4"/>
  <c r="D1973" i="4"/>
  <c r="D1985" i="4"/>
  <c r="D1997" i="4"/>
  <c r="D2009" i="4"/>
  <c r="D2021" i="4"/>
  <c r="D2033" i="4"/>
  <c r="D2045" i="4"/>
  <c r="D2057" i="4"/>
  <c r="D2069" i="4"/>
  <c r="D174" i="4"/>
  <c r="D1092" i="4"/>
  <c r="D1421" i="4"/>
  <c r="D1638" i="4"/>
  <c r="D1811" i="4"/>
  <c r="D1952" i="4"/>
  <c r="D1996" i="4"/>
  <c r="D2024" i="4"/>
  <c r="D2051" i="4"/>
  <c r="D2081" i="4"/>
  <c r="D2105" i="4"/>
  <c r="D2129" i="4"/>
  <c r="D2152" i="4"/>
  <c r="D2171" i="4"/>
  <c r="D2189" i="4"/>
  <c r="D2207" i="4"/>
  <c r="D2225" i="4"/>
  <c r="D2243" i="4"/>
  <c r="D2260" i="4"/>
  <c r="D2276" i="4"/>
  <c r="D2293" i="4"/>
  <c r="D2306" i="4"/>
  <c r="D2319" i="4"/>
  <c r="D2332" i="4"/>
  <c r="D2345" i="4"/>
  <c r="D2358" i="4"/>
  <c r="D2371" i="4"/>
  <c r="D2384" i="4"/>
  <c r="D2398" i="4"/>
  <c r="D2411" i="4"/>
  <c r="D2424" i="4"/>
  <c r="D2437" i="4"/>
  <c r="D2450" i="4"/>
  <c r="D2463" i="4"/>
  <c r="D2476" i="4"/>
  <c r="D2489" i="4"/>
  <c r="D2502" i="4"/>
  <c r="D2515" i="4"/>
  <c r="D2528" i="4"/>
  <c r="D2542" i="4"/>
  <c r="D2555" i="4"/>
  <c r="D2568" i="4"/>
  <c r="D2581" i="4"/>
  <c r="D2594" i="4"/>
  <c r="D2607" i="4"/>
  <c r="D2620" i="4"/>
  <c r="D2632" i="4"/>
  <c r="D2644" i="4"/>
  <c r="D2656" i="4"/>
  <c r="D2668" i="4"/>
  <c r="D2680" i="4"/>
  <c r="D2692" i="4"/>
  <c r="D2704" i="4"/>
  <c r="D2716" i="4"/>
  <c r="D2728" i="4"/>
  <c r="D2740" i="4"/>
  <c r="D2752" i="4"/>
  <c r="D2764" i="4"/>
  <c r="D2776" i="4"/>
  <c r="D2788" i="4"/>
  <c r="D2800" i="4"/>
  <c r="D2812" i="4"/>
  <c r="D2824" i="4"/>
  <c r="D2836" i="4"/>
  <c r="D2848" i="4"/>
  <c r="D2860" i="4"/>
  <c r="D2872" i="4"/>
  <c r="D2884" i="4"/>
  <c r="D2896" i="4"/>
  <c r="D2908" i="4"/>
  <c r="D2920" i="4"/>
  <c r="D2932" i="4"/>
  <c r="D2944" i="4"/>
  <c r="D2956" i="4"/>
  <c r="D2968" i="4"/>
  <c r="D2980" i="4"/>
  <c r="D2992" i="4"/>
  <c r="D3004" i="4"/>
  <c r="D3016" i="4"/>
  <c r="D3028" i="4"/>
  <c r="D3040" i="4"/>
  <c r="D3052" i="4"/>
  <c r="D3064" i="4"/>
  <c r="D3076" i="4"/>
  <c r="D3088" i="4"/>
  <c r="D3100" i="4"/>
  <c r="D3112" i="4"/>
  <c r="D3124" i="4"/>
  <c r="D3098" i="4"/>
  <c r="D3086" i="4"/>
  <c r="D3074" i="4"/>
  <c r="D3062" i="4"/>
  <c r="D3050" i="4"/>
  <c r="D3038" i="4"/>
  <c r="D3026" i="4"/>
  <c r="D3014" i="4"/>
  <c r="D3002" i="4"/>
  <c r="D2990" i="4"/>
  <c r="D2978" i="4"/>
  <c r="D2966" i="4"/>
  <c r="D2954" i="4"/>
  <c r="D2942" i="4"/>
  <c r="D2930" i="4"/>
  <c r="D2918" i="4"/>
  <c r="D2906" i="4"/>
  <c r="D2894" i="4"/>
  <c r="D2882" i="4"/>
  <c r="D2870" i="4"/>
  <c r="D2858" i="4"/>
  <c r="D2846" i="4"/>
  <c r="D2834" i="4"/>
  <c r="D2822" i="4"/>
  <c r="D2810" i="4"/>
  <c r="D2798" i="4"/>
  <c r="D2786" i="4"/>
  <c r="D2774" i="4"/>
  <c r="D2762" i="4"/>
  <c r="D2750" i="4"/>
  <c r="D2738" i="4"/>
  <c r="D2726" i="4"/>
  <c r="D2714" i="4"/>
  <c r="D2702" i="4"/>
  <c r="D2690" i="4"/>
  <c r="D2678" i="4"/>
  <c r="D2666" i="4"/>
  <c r="D2654" i="4"/>
  <c r="D2642" i="4"/>
  <c r="D2630" i="4"/>
  <c r="D2618" i="4"/>
  <c r="D2605" i="4"/>
  <c r="D2592" i="4"/>
  <c r="D2579" i="4"/>
  <c r="D2566" i="4"/>
  <c r="D2552" i="4"/>
  <c r="D2539" i="4"/>
  <c r="D2526" i="4"/>
  <c r="D2513" i="4"/>
  <c r="D2500" i="4"/>
  <c r="D2487" i="4"/>
  <c r="D2474" i="4"/>
  <c r="D2461" i="4"/>
  <c r="D2448" i="4"/>
  <c r="D2435" i="4"/>
  <c r="D2422" i="4"/>
  <c r="D2408" i="4"/>
  <c r="D2395" i="4"/>
  <c r="D2382" i="4"/>
  <c r="D2369" i="4"/>
  <c r="D2356" i="4"/>
  <c r="D2343" i="4"/>
  <c r="D2330" i="4"/>
  <c r="D2317" i="4"/>
  <c r="D2304" i="4"/>
  <c r="D2290" i="4"/>
  <c r="D2273" i="4"/>
  <c r="D2258" i="4"/>
  <c r="D2240" i="4"/>
  <c r="D2223" i="4"/>
  <c r="D2204" i="4"/>
  <c r="D2187" i="4"/>
  <c r="D2168" i="4"/>
  <c r="D2147" i="4"/>
  <c r="D2123" i="4"/>
  <c r="D2099" i="4"/>
  <c r="D2075" i="4"/>
  <c r="D2048" i="4"/>
  <c r="D2020" i="4"/>
  <c r="D1990" i="4"/>
  <c r="D1936" i="4"/>
  <c r="D1785" i="4"/>
  <c r="D1605" i="4"/>
  <c r="D1373" i="4"/>
  <c r="D1020" i="4"/>
  <c r="D3097" i="4"/>
  <c r="D3085" i="4"/>
  <c r="D3073" i="4"/>
  <c r="D3061" i="4"/>
  <c r="D3049" i="4"/>
  <c r="D3037" i="4"/>
  <c r="D3025" i="4"/>
  <c r="D3013" i="4"/>
  <c r="D3001" i="4"/>
  <c r="D2989" i="4"/>
  <c r="D2977" i="4"/>
  <c r="D2965" i="4"/>
  <c r="D2953" i="4"/>
  <c r="D2941" i="4"/>
  <c r="D2929" i="4"/>
  <c r="D2917" i="4"/>
  <c r="D2905" i="4"/>
  <c r="D2893" i="4"/>
  <c r="D2881" i="4"/>
  <c r="D2869" i="4"/>
  <c r="D2857" i="4"/>
  <c r="D2845" i="4"/>
  <c r="D2833" i="4"/>
  <c r="D2821" i="4"/>
  <c r="D2809" i="4"/>
  <c r="D2797" i="4"/>
  <c r="D2785" i="4"/>
  <c r="D2773" i="4"/>
  <c r="D2761" i="4"/>
  <c r="D2749" i="4"/>
  <c r="D2737" i="4"/>
  <c r="D2725" i="4"/>
  <c r="D2713" i="4"/>
  <c r="D2701" i="4"/>
  <c r="D2689" i="4"/>
  <c r="D2677" i="4"/>
  <c r="D2665" i="4"/>
  <c r="D2653" i="4"/>
  <c r="D2641" i="4"/>
  <c r="D2629" i="4"/>
  <c r="D2617" i="4"/>
  <c r="D2604" i="4"/>
  <c r="D2591" i="4"/>
  <c r="D2578" i="4"/>
  <c r="D2564" i="4"/>
  <c r="D2551" i="4"/>
  <c r="D2538" i="4"/>
  <c r="D2525" i="4"/>
  <c r="D2512" i="4"/>
  <c r="D2499" i="4"/>
  <c r="D2486" i="4"/>
  <c r="D2473" i="4"/>
  <c r="D2460" i="4"/>
  <c r="D2447" i="4"/>
  <c r="D2434" i="4"/>
  <c r="D2420" i="4"/>
  <c r="D2407" i="4"/>
  <c r="D2394" i="4"/>
  <c r="D2381" i="4"/>
  <c r="D2368" i="4"/>
  <c r="D2355" i="4"/>
  <c r="D2342" i="4"/>
  <c r="D2329" i="4"/>
  <c r="D2316" i="4"/>
  <c r="D2303" i="4"/>
  <c r="D2288" i="4"/>
  <c r="D2272" i="4"/>
  <c r="D2257" i="4"/>
  <c r="D2239" i="4"/>
  <c r="D2222" i="4"/>
  <c r="D2203" i="4"/>
  <c r="D2186" i="4"/>
  <c r="D2167" i="4"/>
  <c r="D2146" i="4"/>
  <c r="D2122" i="4"/>
  <c r="D2098" i="4"/>
  <c r="D2074" i="4"/>
  <c r="D2047" i="4"/>
  <c r="D2015" i="4"/>
  <c r="D1988" i="4"/>
  <c r="D1924" i="4"/>
  <c r="D1772" i="4"/>
  <c r="D1590" i="4"/>
  <c r="D1349" i="4"/>
  <c r="D968" i="4"/>
  <c r="D2868" i="4"/>
  <c r="D2856" i="4"/>
  <c r="D2844" i="4"/>
  <c r="D2832" i="4"/>
  <c r="D2820" i="4"/>
  <c r="D2808" i="4"/>
  <c r="D2796" i="4"/>
  <c r="D2784" i="4"/>
  <c r="D2772" i="4"/>
  <c r="D2760" i="4"/>
  <c r="D2748" i="4"/>
  <c r="D2736" i="4"/>
  <c r="D2724" i="4"/>
  <c r="D2712" i="4"/>
  <c r="D2700" i="4"/>
  <c r="D2688" i="4"/>
  <c r="D2676" i="4"/>
  <c r="D2664" i="4"/>
  <c r="D2652" i="4"/>
  <c r="D2640" i="4"/>
  <c r="D2628" i="4"/>
  <c r="D2616" i="4"/>
  <c r="D2603" i="4"/>
  <c r="D2590" i="4"/>
  <c r="D2576" i="4"/>
  <c r="D2563" i="4"/>
  <c r="D2550" i="4"/>
  <c r="D2537" i="4"/>
  <c r="D2524" i="4"/>
  <c r="D2511" i="4"/>
  <c r="D2498" i="4"/>
  <c r="D2485" i="4"/>
  <c r="D2472" i="4"/>
  <c r="D2459" i="4"/>
  <c r="D2446" i="4"/>
  <c r="D2432" i="4"/>
  <c r="D2419" i="4"/>
  <c r="D2406" i="4"/>
  <c r="D2393" i="4"/>
  <c r="D2380" i="4"/>
  <c r="D2367" i="4"/>
  <c r="D2354" i="4"/>
  <c r="D2341" i="4"/>
  <c r="D2328" i="4"/>
  <c r="D2315" i="4"/>
  <c r="D2302" i="4"/>
  <c r="D2287" i="4"/>
  <c r="D2271" i="4"/>
  <c r="D2255" i="4"/>
  <c r="D2237" i="4"/>
  <c r="D2219" i="4"/>
  <c r="D2201" i="4"/>
  <c r="D2183" i="4"/>
  <c r="D2165" i="4"/>
  <c r="D2144" i="4"/>
  <c r="D2120" i="4"/>
  <c r="D2096" i="4"/>
  <c r="D2072" i="4"/>
  <c r="D2044" i="4"/>
  <c r="D2014" i="4"/>
  <c r="D1984" i="4"/>
  <c r="D1912" i="4"/>
  <c r="D1759" i="4"/>
  <c r="D1572" i="4"/>
  <c r="D1325" i="4"/>
  <c r="D912" i="4"/>
  <c r="D3131" i="4"/>
  <c r="D3119" i="4"/>
  <c r="D3107" i="4"/>
  <c r="D3095" i="4"/>
  <c r="D3083" i="4"/>
  <c r="D3071" i="4"/>
  <c r="D3059" i="4"/>
  <c r="D3047" i="4"/>
  <c r="D3035" i="4"/>
  <c r="D3023" i="4"/>
  <c r="D3011" i="4"/>
  <c r="D2999" i="4"/>
  <c r="D2987" i="4"/>
  <c r="D2975" i="4"/>
  <c r="D2963" i="4"/>
  <c r="D2951" i="4"/>
  <c r="D2939" i="4"/>
  <c r="D2927" i="4"/>
  <c r="D2915" i="4"/>
  <c r="D2903" i="4"/>
  <c r="D2891" i="4"/>
  <c r="D2879" i="4"/>
  <c r="D2867" i="4"/>
  <c r="D2855" i="4"/>
  <c r="D2843" i="4"/>
  <c r="D2831" i="4"/>
  <c r="D2819" i="4"/>
  <c r="D2807" i="4"/>
  <c r="D2795" i="4"/>
  <c r="D2783" i="4"/>
  <c r="D2771" i="4"/>
  <c r="D2759" i="4"/>
  <c r="D2747" i="4"/>
  <c r="D2735" i="4"/>
  <c r="D2723" i="4"/>
  <c r="D2711" i="4"/>
  <c r="D2699" i="4"/>
  <c r="D2687" i="4"/>
  <c r="D2675" i="4"/>
  <c r="D2663" i="4"/>
  <c r="D2651" i="4"/>
  <c r="D2639" i="4"/>
  <c r="D2627" i="4"/>
  <c r="D2615" i="4"/>
  <c r="D2602" i="4"/>
  <c r="D2588" i="4"/>
  <c r="D2575" i="4"/>
  <c r="D2562" i="4"/>
  <c r="D2549" i="4"/>
  <c r="D2536" i="4"/>
  <c r="D2523" i="4"/>
  <c r="D2510" i="4"/>
  <c r="D2497" i="4"/>
  <c r="D2484" i="4"/>
  <c r="D2471" i="4"/>
  <c r="D2458" i="4"/>
  <c r="D2444" i="4"/>
  <c r="D2431" i="4"/>
  <c r="D2418" i="4"/>
  <c r="D2405" i="4"/>
  <c r="D2392" i="4"/>
  <c r="D2379" i="4"/>
  <c r="D2366" i="4"/>
  <c r="D2353" i="4"/>
  <c r="D2340" i="4"/>
  <c r="D2327" i="4"/>
  <c r="D2314" i="4"/>
  <c r="D2300" i="4"/>
  <c r="D2285" i="4"/>
  <c r="D2270" i="4"/>
  <c r="D2254" i="4"/>
  <c r="D2236" i="4"/>
  <c r="D2218" i="4"/>
  <c r="D2200" i="4"/>
  <c r="D2182" i="4"/>
  <c r="D2164" i="4"/>
  <c r="D2143" i="4"/>
  <c r="D2119" i="4"/>
  <c r="D2095" i="4"/>
  <c r="D2071" i="4"/>
  <c r="D2039" i="4"/>
  <c r="D2012" i="4"/>
  <c r="D1978" i="4"/>
  <c r="D1900" i="4"/>
  <c r="D1746" i="4"/>
  <c r="D1557" i="4"/>
  <c r="D1301" i="4"/>
  <c r="D860" i="4"/>
  <c r="D3130" i="4"/>
  <c r="D3118" i="4"/>
  <c r="D3106" i="4"/>
  <c r="D3094" i="4"/>
  <c r="D3082" i="4"/>
  <c r="D3070" i="4"/>
  <c r="D3058" i="4"/>
  <c r="D3046" i="4"/>
  <c r="D3034" i="4"/>
  <c r="D3022" i="4"/>
  <c r="D3010" i="4"/>
  <c r="D2998" i="4"/>
  <c r="D2986" i="4"/>
  <c r="D2974" i="4"/>
  <c r="D2962" i="4"/>
  <c r="D2950" i="4"/>
  <c r="D2938" i="4"/>
  <c r="D2926" i="4"/>
  <c r="D2914" i="4"/>
  <c r="D2902" i="4"/>
  <c r="D2890" i="4"/>
  <c r="D2878" i="4"/>
  <c r="D2866" i="4"/>
  <c r="D2854" i="4"/>
  <c r="D2842" i="4"/>
  <c r="D2830" i="4"/>
  <c r="D2818" i="4"/>
  <c r="D2806" i="4"/>
  <c r="D2794" i="4"/>
  <c r="D2782" i="4"/>
  <c r="D2770" i="4"/>
  <c r="D2758" i="4"/>
  <c r="D2746" i="4"/>
  <c r="D2734" i="4"/>
  <c r="D2722" i="4"/>
  <c r="D2710" i="4"/>
  <c r="D2698" i="4"/>
  <c r="D2686" i="4"/>
  <c r="D2674" i="4"/>
  <c r="D2662" i="4"/>
  <c r="D2650" i="4"/>
  <c r="D2638" i="4"/>
  <c r="D2626" i="4"/>
  <c r="D2614" i="4"/>
  <c r="D2600" i="4"/>
  <c r="D2587" i="4"/>
  <c r="D2574" i="4"/>
  <c r="D2561" i="4"/>
  <c r="D2548" i="4"/>
  <c r="D2535" i="4"/>
  <c r="D2522" i="4"/>
  <c r="D2509" i="4"/>
  <c r="D2496" i="4"/>
  <c r="D2483" i="4"/>
  <c r="D2470" i="4"/>
  <c r="D2456" i="4"/>
  <c r="D2443" i="4"/>
  <c r="D2430" i="4"/>
  <c r="D2417" i="4"/>
  <c r="D2404" i="4"/>
  <c r="D2391" i="4"/>
  <c r="D2378" i="4"/>
  <c r="D2365" i="4"/>
  <c r="D2352" i="4"/>
  <c r="D2339" i="4"/>
  <c r="D2326" i="4"/>
  <c r="D2312" i="4"/>
  <c r="D2299" i="4"/>
  <c r="D2284" i="4"/>
  <c r="D2269" i="4"/>
  <c r="D2252" i="4"/>
  <c r="D2235" i="4"/>
  <c r="D2216" i="4"/>
  <c r="D2199" i="4"/>
  <c r="D2180" i="4"/>
  <c r="D2163" i="4"/>
  <c r="D2141" i="4"/>
  <c r="D2117" i="4"/>
  <c r="D2093" i="4"/>
  <c r="D2068" i="4"/>
  <c r="D2038" i="4"/>
  <c r="D2011" i="4"/>
  <c r="D1976" i="4"/>
  <c r="D1888" i="4"/>
  <c r="D1733" i="4"/>
  <c r="D1542" i="4"/>
  <c r="D1277" i="4"/>
  <c r="D801" i="4"/>
  <c r="D2841" i="4"/>
  <c r="D2829" i="4"/>
  <c r="D2817" i="4"/>
  <c r="D2805" i="4"/>
  <c r="D2793" i="4"/>
  <c r="D2781" i="4"/>
  <c r="D2769" i="4"/>
  <c r="D2757" i="4"/>
  <c r="D2745" i="4"/>
  <c r="D2733" i="4"/>
  <c r="D2721" i="4"/>
  <c r="D2709" i="4"/>
  <c r="D2697" i="4"/>
  <c r="D2685" i="4"/>
  <c r="D2673" i="4"/>
  <c r="D2661" i="4"/>
  <c r="D2649" i="4"/>
  <c r="D2637" i="4"/>
  <c r="D2625" i="4"/>
  <c r="D2612" i="4"/>
  <c r="D2599" i="4"/>
  <c r="D2586" i="4"/>
  <c r="D2573" i="4"/>
  <c r="D2560" i="4"/>
  <c r="D2547" i="4"/>
  <c r="D2534" i="4"/>
  <c r="D2521" i="4"/>
  <c r="D2508" i="4"/>
  <c r="D2495" i="4"/>
  <c r="D2482" i="4"/>
  <c r="D2468" i="4"/>
  <c r="D2455" i="4"/>
  <c r="D2442" i="4"/>
  <c r="D2429" i="4"/>
  <c r="D2416" i="4"/>
  <c r="D2403" i="4"/>
  <c r="D2390" i="4"/>
  <c r="D2377" i="4"/>
  <c r="D2364" i="4"/>
  <c r="D2351" i="4"/>
  <c r="D2338" i="4"/>
  <c r="D2324" i="4"/>
  <c r="D2311" i="4"/>
  <c r="D2298" i="4"/>
  <c r="D2283" i="4"/>
  <c r="D2267" i="4"/>
  <c r="D2251" i="4"/>
  <c r="D2234" i="4"/>
  <c r="D2215" i="4"/>
  <c r="D2198" i="4"/>
  <c r="D2179" i="4"/>
  <c r="D2159" i="4"/>
  <c r="D2140" i="4"/>
  <c r="D2116" i="4"/>
  <c r="D2092" i="4"/>
  <c r="D2063" i="4"/>
  <c r="D2036" i="4"/>
  <c r="D2008" i="4"/>
  <c r="D1972" i="4"/>
  <c r="D1876" i="4"/>
  <c r="D1716" i="4"/>
  <c r="D1523" i="4"/>
  <c r="D1253" i="4"/>
  <c r="D732" i="4"/>
  <c r="D3128" i="4"/>
  <c r="D3116" i="4"/>
  <c r="D3104" i="4"/>
  <c r="D3092" i="4"/>
  <c r="D3080" i="4"/>
  <c r="D3068" i="4"/>
  <c r="D3056" i="4"/>
  <c r="D3044" i="4"/>
  <c r="D3032" i="4"/>
  <c r="D3020" i="4"/>
  <c r="D3008" i="4"/>
  <c r="D2996" i="4"/>
  <c r="D2984" i="4"/>
  <c r="D2972" i="4"/>
  <c r="D2960" i="4"/>
  <c r="D2948" i="4"/>
  <c r="D2936" i="4"/>
  <c r="D2924" i="4"/>
  <c r="D2912" i="4"/>
  <c r="D2900" i="4"/>
  <c r="D2888" i="4"/>
  <c r="D2876" i="4"/>
  <c r="D2864" i="4"/>
  <c r="D2852" i="4"/>
  <c r="D2840" i="4"/>
  <c r="D2828" i="4"/>
  <c r="D2816" i="4"/>
  <c r="D2804" i="4"/>
  <c r="D2792" i="4"/>
  <c r="D2780" i="4"/>
  <c r="D2768" i="4"/>
  <c r="D2756" i="4"/>
  <c r="D2744" i="4"/>
  <c r="D2732" i="4"/>
  <c r="D2720" i="4"/>
  <c r="D2708" i="4"/>
  <c r="D2696" i="4"/>
  <c r="D2684" i="4"/>
  <c r="D2672" i="4"/>
  <c r="D2660" i="4"/>
  <c r="D2648" i="4"/>
  <c r="D2636" i="4"/>
  <c r="D2624" i="4"/>
  <c r="D2611" i="4"/>
  <c r="D2598" i="4"/>
  <c r="D2585" i="4"/>
  <c r="D2572" i="4"/>
  <c r="D2559" i="4"/>
  <c r="D2546" i="4"/>
  <c r="D2533" i="4"/>
  <c r="D2520" i="4"/>
  <c r="D2507" i="4"/>
  <c r="D2494" i="4"/>
  <c r="D2480" i="4"/>
  <c r="D2467" i="4"/>
  <c r="D2454" i="4"/>
  <c r="D2441" i="4"/>
  <c r="D2428" i="4"/>
  <c r="D2415" i="4"/>
  <c r="D2402" i="4"/>
  <c r="D2389" i="4"/>
  <c r="D2376" i="4"/>
  <c r="D2363" i="4"/>
  <c r="D2350" i="4"/>
  <c r="D2336" i="4"/>
  <c r="D2323" i="4"/>
  <c r="D2310" i="4"/>
  <c r="D2297" i="4"/>
  <c r="D2282" i="4"/>
  <c r="D2266" i="4"/>
  <c r="D2249" i="4"/>
  <c r="D2231" i="4"/>
  <c r="D2213" i="4"/>
  <c r="D2195" i="4"/>
  <c r="D2177" i="4"/>
  <c r="D2158" i="4"/>
  <c r="D2135" i="4"/>
  <c r="D2111" i="4"/>
  <c r="D2087" i="4"/>
  <c r="D2062" i="4"/>
  <c r="D2035" i="4"/>
  <c r="D2003" i="4"/>
  <c r="D1966" i="4"/>
  <c r="D1864" i="4"/>
  <c r="D1701" i="4"/>
  <c r="D1507" i="4"/>
  <c r="D1229" i="4"/>
  <c r="D654" i="4"/>
  <c r="D3127" i="4"/>
  <c r="D3115" i="4"/>
  <c r="D3103" i="4"/>
  <c r="D3091" i="4"/>
  <c r="D3079" i="4"/>
  <c r="D3067" i="4"/>
  <c r="D3055" i="4"/>
  <c r="D3043" i="4"/>
  <c r="D3031" i="4"/>
  <c r="D3019" i="4"/>
  <c r="D3007" i="4"/>
  <c r="D2995" i="4"/>
  <c r="D2983" i="4"/>
  <c r="D2971" i="4"/>
  <c r="D2959" i="4"/>
  <c r="D2947" i="4"/>
  <c r="D2935" i="4"/>
  <c r="D2923" i="4"/>
  <c r="D2911" i="4"/>
  <c r="D2899" i="4"/>
  <c r="D2887" i="4"/>
  <c r="D2875" i="4"/>
  <c r="D2863" i="4"/>
  <c r="D2851" i="4"/>
  <c r="D2839" i="4"/>
  <c r="D2827" i="4"/>
  <c r="D2815" i="4"/>
  <c r="D2803" i="4"/>
  <c r="D2791" i="4"/>
  <c r="D2779" i="4"/>
  <c r="D2767" i="4"/>
  <c r="D2755" i="4"/>
  <c r="D2743" i="4"/>
  <c r="D2731" i="4"/>
  <c r="D2719" i="4"/>
  <c r="D2707" i="4"/>
  <c r="D2695" i="4"/>
  <c r="D2683" i="4"/>
  <c r="D2671" i="4"/>
  <c r="D2659" i="4"/>
  <c r="D2647" i="4"/>
  <c r="D2635" i="4"/>
  <c r="D2623" i="4"/>
  <c r="D2610" i="4"/>
  <c r="D2597" i="4"/>
  <c r="D2584" i="4"/>
  <c r="D2571" i="4"/>
  <c r="D2558" i="4"/>
  <c r="D2545" i="4"/>
  <c r="D2532" i="4"/>
  <c r="D2519" i="4"/>
  <c r="D2506" i="4"/>
  <c r="D2492" i="4"/>
  <c r="D2479" i="4"/>
  <c r="D2466" i="4"/>
  <c r="D2453" i="4"/>
  <c r="D2440" i="4"/>
  <c r="D2427" i="4"/>
  <c r="D2414" i="4"/>
  <c r="D2401" i="4"/>
  <c r="D2388" i="4"/>
  <c r="D2375" i="4"/>
  <c r="D2362" i="4"/>
  <c r="D2348" i="4"/>
  <c r="D2335" i="4"/>
  <c r="D2322" i="4"/>
  <c r="D2309" i="4"/>
  <c r="D2296" i="4"/>
  <c r="D2281" i="4"/>
  <c r="D2264" i="4"/>
  <c r="D2248" i="4"/>
  <c r="D2230" i="4"/>
  <c r="D2212" i="4"/>
  <c r="D2194" i="4"/>
  <c r="D2176" i="4"/>
  <c r="D2156" i="4"/>
  <c r="D2134" i="4"/>
  <c r="D2110" i="4"/>
  <c r="D2086" i="4"/>
  <c r="D2060" i="4"/>
  <c r="D2032" i="4"/>
  <c r="D2002" i="4"/>
  <c r="D1964" i="4"/>
  <c r="D1851" i="4"/>
  <c r="D1686" i="4"/>
  <c r="D1485" i="4"/>
  <c r="D1200" i="4"/>
  <c r="D558" i="4"/>
  <c r="D2826" i="4"/>
  <c r="D2814" i="4"/>
  <c r="D2802" i="4"/>
  <c r="D2790" i="4"/>
  <c r="D2778" i="4"/>
  <c r="D2766" i="4"/>
  <c r="D2754" i="4"/>
  <c r="D2742" i="4"/>
  <c r="D2730" i="4"/>
  <c r="D2718" i="4"/>
  <c r="D2706" i="4"/>
  <c r="D2694" i="4"/>
  <c r="D2682" i="4"/>
  <c r="D2670" i="4"/>
  <c r="D2658" i="4"/>
  <c r="D2646" i="4"/>
  <c r="D2634" i="4"/>
  <c r="D2622" i="4"/>
  <c r="D2609" i="4"/>
  <c r="D2596" i="4"/>
  <c r="D2583" i="4"/>
  <c r="D2570" i="4"/>
  <c r="D2557" i="4"/>
  <c r="D2544" i="4"/>
  <c r="D2531" i="4"/>
  <c r="D2518" i="4"/>
  <c r="D2504" i="4"/>
  <c r="D2491" i="4"/>
  <c r="D2478" i="4"/>
  <c r="D2465" i="4"/>
  <c r="D2452" i="4"/>
  <c r="D2439" i="4"/>
  <c r="D2426" i="4"/>
  <c r="D2413" i="4"/>
  <c r="D2400" i="4"/>
  <c r="D2387" i="4"/>
  <c r="D2374" i="4"/>
  <c r="D2360" i="4"/>
  <c r="D2347" i="4"/>
  <c r="D2334" i="4"/>
  <c r="D2321" i="4"/>
  <c r="D2308" i="4"/>
  <c r="D2295" i="4"/>
  <c r="D2279" i="4"/>
  <c r="D2263" i="4"/>
  <c r="D2247" i="4"/>
  <c r="D2228" i="4"/>
  <c r="D2211" i="4"/>
  <c r="D2192" i="4"/>
  <c r="D2175" i="4"/>
  <c r="D2155" i="4"/>
  <c r="D2132" i="4"/>
  <c r="D2108" i="4"/>
  <c r="D2084" i="4"/>
  <c r="D2059" i="4"/>
  <c r="D2027" i="4"/>
  <c r="D2000" i="4"/>
  <c r="D1960" i="4"/>
  <c r="D1837" i="4"/>
  <c r="D1668" i="4"/>
  <c r="D1464" i="4"/>
  <c r="D1164" i="4"/>
  <c r="D462" i="4"/>
  <c r="D2825" i="4"/>
  <c r="D2813" i="4"/>
  <c r="D2801" i="4"/>
  <c r="D2789" i="4"/>
  <c r="D2777" i="4"/>
  <c r="D2765" i="4"/>
  <c r="D2753" i="4"/>
  <c r="D2741" i="4"/>
  <c r="D2729" i="4"/>
  <c r="D2717" i="4"/>
  <c r="D2705" i="4"/>
  <c r="D2693" i="4"/>
  <c r="D2681" i="4"/>
  <c r="D2669" i="4"/>
  <c r="D2657" i="4"/>
  <c r="D2645" i="4"/>
  <c r="D2633" i="4"/>
  <c r="D2621" i="4"/>
  <c r="D2608" i="4"/>
  <c r="D2595" i="4"/>
  <c r="D2582" i="4"/>
  <c r="D2569" i="4"/>
  <c r="D2556" i="4"/>
  <c r="D2543" i="4"/>
  <c r="D2530" i="4"/>
  <c r="D2516" i="4"/>
  <c r="D2503" i="4"/>
  <c r="D2490" i="4"/>
  <c r="D2477" i="4"/>
  <c r="D2464" i="4"/>
  <c r="D2451" i="4"/>
  <c r="D2438" i="4"/>
  <c r="D2425" i="4"/>
  <c r="D2412" i="4"/>
  <c r="D2399" i="4"/>
  <c r="D2386" i="4"/>
  <c r="D2372" i="4"/>
  <c r="D2359" i="4"/>
  <c r="D2346" i="4"/>
  <c r="D2333" i="4"/>
  <c r="D2320" i="4"/>
  <c r="D2307" i="4"/>
  <c r="D2294" i="4"/>
  <c r="D2278" i="4"/>
  <c r="D2261" i="4"/>
  <c r="D2246" i="4"/>
  <c r="D2227" i="4"/>
  <c r="D2210" i="4"/>
  <c r="D2191" i="4"/>
  <c r="D2174" i="4"/>
  <c r="D2153" i="4"/>
  <c r="D2131" i="4"/>
  <c r="D2107" i="4"/>
  <c r="D2083" i="4"/>
  <c r="D2056" i="4"/>
  <c r="D2026" i="4"/>
  <c r="D1999" i="4"/>
  <c r="D1954" i="4"/>
  <c r="D1824" i="4"/>
  <c r="D1653" i="4"/>
  <c r="D1445" i="4"/>
  <c r="D1128" i="4"/>
  <c r="D318" i="4"/>
  <c r="I2" i="2"/>
  <c r="H2" i="2"/>
  <c r="G2" i="4" l="1" a="1"/>
  <c r="K16" i="4" l="1"/>
  <c r="K28" i="4"/>
  <c r="K40" i="4"/>
  <c r="K52" i="4"/>
  <c r="K64" i="4"/>
  <c r="K76" i="4"/>
  <c r="K88" i="4"/>
  <c r="K100" i="4"/>
  <c r="K112" i="4"/>
  <c r="K124" i="4"/>
  <c r="K136" i="4"/>
  <c r="K148" i="4"/>
  <c r="K160" i="4"/>
  <c r="K172" i="4"/>
  <c r="K184" i="4"/>
  <c r="K196" i="4"/>
  <c r="K208" i="4"/>
  <c r="K220" i="4"/>
  <c r="K232" i="4"/>
  <c r="K244" i="4"/>
  <c r="K256" i="4"/>
  <c r="K268" i="4"/>
  <c r="K280" i="4"/>
  <c r="K292" i="4"/>
  <c r="K304" i="4"/>
  <c r="K316" i="4"/>
  <c r="K328" i="4"/>
  <c r="K340" i="4"/>
  <c r="K352" i="4"/>
  <c r="K364" i="4"/>
  <c r="K376" i="4"/>
  <c r="K388" i="4"/>
  <c r="K400" i="4"/>
  <c r="K412" i="4"/>
  <c r="K424" i="4"/>
  <c r="K436" i="4"/>
  <c r="K17" i="4"/>
  <c r="K29" i="4"/>
  <c r="K41" i="4"/>
  <c r="K53" i="4"/>
  <c r="K65" i="4"/>
  <c r="K77" i="4"/>
  <c r="K89" i="4"/>
  <c r="K101" i="4"/>
  <c r="K113" i="4"/>
  <c r="K125" i="4"/>
  <c r="K137" i="4"/>
  <c r="K149" i="4"/>
  <c r="K161" i="4"/>
  <c r="K173" i="4"/>
  <c r="K185" i="4"/>
  <c r="K197" i="4"/>
  <c r="K209" i="4"/>
  <c r="K221" i="4"/>
  <c r="K233" i="4"/>
  <c r="K245" i="4"/>
  <c r="K257" i="4"/>
  <c r="K269" i="4"/>
  <c r="K281" i="4"/>
  <c r="K293" i="4"/>
  <c r="K305" i="4"/>
  <c r="K317" i="4"/>
  <c r="K329" i="4"/>
  <c r="K341" i="4"/>
  <c r="K353" i="4"/>
  <c r="K365" i="4"/>
  <c r="K377" i="4"/>
  <c r="K389" i="4"/>
  <c r="K401" i="4"/>
  <c r="K18" i="4"/>
  <c r="K30" i="4"/>
  <c r="K42" i="4"/>
  <c r="K54" i="4"/>
  <c r="K66" i="4"/>
  <c r="K78" i="4"/>
  <c r="K90" i="4"/>
  <c r="K102" i="4"/>
  <c r="K114" i="4"/>
  <c r="K126" i="4"/>
  <c r="K138" i="4"/>
  <c r="K150" i="4"/>
  <c r="K162" i="4"/>
  <c r="K174" i="4"/>
  <c r="K186" i="4"/>
  <c r="K198" i="4"/>
  <c r="K210" i="4"/>
  <c r="K222" i="4"/>
  <c r="K234" i="4"/>
  <c r="K246" i="4"/>
  <c r="K258" i="4"/>
  <c r="K270" i="4"/>
  <c r="K282" i="4"/>
  <c r="K294" i="4"/>
  <c r="K306" i="4"/>
  <c r="K318" i="4"/>
  <c r="K330" i="4"/>
  <c r="K342" i="4"/>
  <c r="K354" i="4"/>
  <c r="K366" i="4"/>
  <c r="K378" i="4"/>
  <c r="K390" i="4"/>
  <c r="K402" i="4"/>
  <c r="K414" i="4"/>
  <c r="K426" i="4"/>
  <c r="K438" i="4"/>
  <c r="K450" i="4"/>
  <c r="K462" i="4"/>
  <c r="K474" i="4"/>
  <c r="K486" i="4"/>
  <c r="K498" i="4"/>
  <c r="K510" i="4"/>
  <c r="K522" i="4"/>
  <c r="K534" i="4"/>
  <c r="K546" i="4"/>
  <c r="K558" i="4"/>
  <c r="K570" i="4"/>
  <c r="K582" i="4"/>
  <c r="K594" i="4"/>
  <c r="K606" i="4"/>
  <c r="K618" i="4"/>
  <c r="K630" i="4"/>
  <c r="K642" i="4"/>
  <c r="K654" i="4"/>
  <c r="K666" i="4"/>
  <c r="K678" i="4"/>
  <c r="K690" i="4"/>
  <c r="K702" i="4"/>
  <c r="K714" i="4"/>
  <c r="K726" i="4"/>
  <c r="K738" i="4"/>
  <c r="K750" i="4"/>
  <c r="K762" i="4"/>
  <c r="K774" i="4"/>
  <c r="K786" i="4"/>
  <c r="K798" i="4"/>
  <c r="K810" i="4"/>
  <c r="K822" i="4"/>
  <c r="K834" i="4"/>
  <c r="K846" i="4"/>
  <c r="K858" i="4"/>
  <c r="K870" i="4"/>
  <c r="K882" i="4"/>
  <c r="K894" i="4"/>
  <c r="K906" i="4"/>
  <c r="K918" i="4"/>
  <c r="K930" i="4"/>
  <c r="K942" i="4"/>
  <c r="K954" i="4"/>
  <c r="K966" i="4"/>
  <c r="K978" i="4"/>
  <c r="K7" i="4"/>
  <c r="K19" i="4"/>
  <c r="K31" i="4"/>
  <c r="K43" i="4"/>
  <c r="K55" i="4"/>
  <c r="K67" i="4"/>
  <c r="K79" i="4"/>
  <c r="K91" i="4"/>
  <c r="K103" i="4"/>
  <c r="K115" i="4"/>
  <c r="K127" i="4"/>
  <c r="K139" i="4"/>
  <c r="K151" i="4"/>
  <c r="K163" i="4"/>
  <c r="K175" i="4"/>
  <c r="K187" i="4"/>
  <c r="K199" i="4"/>
  <c r="K211" i="4"/>
  <c r="K223" i="4"/>
  <c r="K235" i="4"/>
  <c r="K247" i="4"/>
  <c r="K259" i="4"/>
  <c r="K271" i="4"/>
  <c r="K283" i="4"/>
  <c r="K295" i="4"/>
  <c r="K307" i="4"/>
  <c r="K319" i="4"/>
  <c r="K331" i="4"/>
  <c r="K343" i="4"/>
  <c r="K355" i="4"/>
  <c r="K367" i="4"/>
  <c r="K379" i="4"/>
  <c r="K391" i="4"/>
  <c r="K403" i="4"/>
  <c r="K415" i="4"/>
  <c r="K427" i="4"/>
  <c r="K439" i="4"/>
  <c r="K451" i="4"/>
  <c r="K463" i="4"/>
  <c r="K475" i="4"/>
  <c r="K487" i="4"/>
  <c r="K499" i="4"/>
  <c r="K511" i="4"/>
  <c r="K523" i="4"/>
  <c r="K535" i="4"/>
  <c r="K547" i="4"/>
  <c r="K559" i="4"/>
  <c r="K571" i="4"/>
  <c r="K583" i="4"/>
  <c r="K595" i="4"/>
  <c r="K607" i="4"/>
  <c r="K619" i="4"/>
  <c r="K631" i="4"/>
  <c r="K643" i="4"/>
  <c r="K655" i="4"/>
  <c r="K667" i="4"/>
  <c r="K679" i="4"/>
  <c r="K691" i="4"/>
  <c r="K703" i="4"/>
  <c r="K715" i="4"/>
  <c r="K727" i="4"/>
  <c r="K739" i="4"/>
  <c r="K751" i="4"/>
  <c r="K763" i="4"/>
  <c r="K775" i="4"/>
  <c r="K787" i="4"/>
  <c r="K799" i="4"/>
  <c r="K811" i="4"/>
  <c r="K823" i="4"/>
  <c r="K835" i="4"/>
  <c r="K847" i="4"/>
  <c r="K859" i="4"/>
  <c r="K871" i="4"/>
  <c r="K883" i="4"/>
  <c r="K895" i="4"/>
  <c r="K907" i="4"/>
  <c r="K919" i="4"/>
  <c r="K931" i="4"/>
  <c r="K943" i="4"/>
  <c r="K955" i="4"/>
  <c r="K967" i="4"/>
  <c r="K979" i="4"/>
  <c r="K991" i="4"/>
  <c r="K1003" i="4"/>
  <c r="K1015" i="4"/>
  <c r="K8" i="4"/>
  <c r="K20" i="4"/>
  <c r="K32" i="4"/>
  <c r="K44" i="4"/>
  <c r="K56" i="4"/>
  <c r="K68" i="4"/>
  <c r="K80" i="4"/>
  <c r="K92" i="4"/>
  <c r="K104" i="4"/>
  <c r="K116" i="4"/>
  <c r="K128" i="4"/>
  <c r="K140" i="4"/>
  <c r="K152" i="4"/>
  <c r="K164" i="4"/>
  <c r="K176" i="4"/>
  <c r="K188" i="4"/>
  <c r="K200" i="4"/>
  <c r="K212" i="4"/>
  <c r="K224" i="4"/>
  <c r="K236" i="4"/>
  <c r="K248" i="4"/>
  <c r="K260" i="4"/>
  <c r="K272" i="4"/>
  <c r="K284" i="4"/>
  <c r="K296" i="4"/>
  <c r="K308" i="4"/>
  <c r="K320" i="4"/>
  <c r="K332" i="4"/>
  <c r="K344" i="4"/>
  <c r="K356" i="4"/>
  <c r="K368" i="4"/>
  <c r="K380" i="4"/>
  <c r="K392" i="4"/>
  <c r="K404" i="4"/>
  <c r="K416" i="4"/>
  <c r="K428" i="4"/>
  <c r="K440" i="4"/>
  <c r="K452" i="4"/>
  <c r="K464" i="4"/>
  <c r="K476" i="4"/>
  <c r="K488" i="4"/>
  <c r="K500" i="4"/>
  <c r="K512" i="4"/>
  <c r="K524" i="4"/>
  <c r="K536" i="4"/>
  <c r="K548" i="4"/>
  <c r="K560" i="4"/>
  <c r="K572" i="4"/>
  <c r="K584" i="4"/>
  <c r="K596" i="4"/>
  <c r="K608" i="4"/>
  <c r="K620" i="4"/>
  <c r="K632" i="4"/>
  <c r="K644" i="4"/>
  <c r="K656" i="4"/>
  <c r="K668" i="4"/>
  <c r="K680" i="4"/>
  <c r="K692" i="4"/>
  <c r="K704" i="4"/>
  <c r="K716" i="4"/>
  <c r="K728" i="4"/>
  <c r="K740" i="4"/>
  <c r="K752" i="4"/>
  <c r="K764" i="4"/>
  <c r="K776" i="4"/>
  <c r="K788" i="4"/>
  <c r="K800" i="4"/>
  <c r="K812" i="4"/>
  <c r="K824" i="4"/>
  <c r="K836" i="4"/>
  <c r="K848" i="4"/>
  <c r="K860" i="4"/>
  <c r="K872" i="4"/>
  <c r="K884" i="4"/>
  <c r="K896" i="4"/>
  <c r="K908" i="4"/>
  <c r="K920" i="4"/>
  <c r="K932" i="4"/>
  <c r="K944" i="4"/>
  <c r="K956" i="4"/>
  <c r="K968" i="4"/>
  <c r="K980" i="4"/>
  <c r="K992" i="4"/>
  <c r="K9" i="4"/>
  <c r="K21" i="4"/>
  <c r="K33" i="4"/>
  <c r="K45" i="4"/>
  <c r="K57" i="4"/>
  <c r="K69" i="4"/>
  <c r="K81" i="4"/>
  <c r="K93" i="4"/>
  <c r="K105" i="4"/>
  <c r="K117" i="4"/>
  <c r="K129" i="4"/>
  <c r="K141" i="4"/>
  <c r="K153" i="4"/>
  <c r="K165" i="4"/>
  <c r="K177" i="4"/>
  <c r="K189" i="4"/>
  <c r="K201" i="4"/>
  <c r="K213" i="4"/>
  <c r="K225" i="4"/>
  <c r="K237" i="4"/>
  <c r="K249" i="4"/>
  <c r="K261" i="4"/>
  <c r="K273" i="4"/>
  <c r="K285" i="4"/>
  <c r="K297" i="4"/>
  <c r="K309" i="4"/>
  <c r="K321" i="4"/>
  <c r="K333" i="4"/>
  <c r="K345" i="4"/>
  <c r="K357" i="4"/>
  <c r="K369" i="4"/>
  <c r="K381" i="4"/>
  <c r="K393" i="4"/>
  <c r="K405" i="4"/>
  <c r="K417" i="4"/>
  <c r="K429" i="4"/>
  <c r="K441" i="4"/>
  <c r="K453" i="4"/>
  <c r="K465" i="4"/>
  <c r="K477" i="4"/>
  <c r="K489" i="4"/>
  <c r="K501" i="4"/>
  <c r="K513" i="4"/>
  <c r="K525" i="4"/>
  <c r="K537" i="4"/>
  <c r="K549" i="4"/>
  <c r="K561" i="4"/>
  <c r="K573" i="4"/>
  <c r="K585" i="4"/>
  <c r="K597" i="4"/>
  <c r="K609" i="4"/>
  <c r="K621" i="4"/>
  <c r="K633" i="4"/>
  <c r="K645" i="4"/>
  <c r="K657" i="4"/>
  <c r="K669" i="4"/>
  <c r="K681" i="4"/>
  <c r="K693" i="4"/>
  <c r="K705" i="4"/>
  <c r="K717" i="4"/>
  <c r="K729" i="4"/>
  <c r="K741" i="4"/>
  <c r="K753" i="4"/>
  <c r="K765" i="4"/>
  <c r="K777" i="4"/>
  <c r="K789" i="4"/>
  <c r="K801" i="4"/>
  <c r="K813" i="4"/>
  <c r="K825" i="4"/>
  <c r="K837" i="4"/>
  <c r="K849" i="4"/>
  <c r="K861" i="4"/>
  <c r="K873" i="4"/>
  <c r="K885" i="4"/>
  <c r="K897" i="4"/>
  <c r="K909" i="4"/>
  <c r="K921" i="4"/>
  <c r="K933" i="4"/>
  <c r="K945" i="4"/>
  <c r="K957" i="4"/>
  <c r="K969" i="4"/>
  <c r="K981" i="4"/>
  <c r="K10" i="4"/>
  <c r="K22" i="4"/>
  <c r="K34" i="4"/>
  <c r="K46" i="4"/>
  <c r="K58" i="4"/>
  <c r="K70" i="4"/>
  <c r="K82" i="4"/>
  <c r="K94" i="4"/>
  <c r="K106" i="4"/>
  <c r="K118" i="4"/>
  <c r="K130" i="4"/>
  <c r="K142" i="4"/>
  <c r="K154" i="4"/>
  <c r="K166" i="4"/>
  <c r="K178" i="4"/>
  <c r="K190" i="4"/>
  <c r="K202" i="4"/>
  <c r="K214" i="4"/>
  <c r="K226" i="4"/>
  <c r="K238" i="4"/>
  <c r="K250" i="4"/>
  <c r="K262" i="4"/>
  <c r="K274" i="4"/>
  <c r="K286" i="4"/>
  <c r="K298" i="4"/>
  <c r="K310" i="4"/>
  <c r="K322" i="4"/>
  <c r="K334" i="4"/>
  <c r="K346" i="4"/>
  <c r="K358" i="4"/>
  <c r="K370" i="4"/>
  <c r="K382" i="4"/>
  <c r="K394" i="4"/>
  <c r="K406" i="4"/>
  <c r="K418" i="4"/>
  <c r="K430" i="4"/>
  <c r="K442" i="4"/>
  <c r="K454" i="4"/>
  <c r="K466" i="4"/>
  <c r="K478" i="4"/>
  <c r="K490" i="4"/>
  <c r="K502" i="4"/>
  <c r="K514" i="4"/>
  <c r="K526" i="4"/>
  <c r="K538" i="4"/>
  <c r="K550" i="4"/>
  <c r="K562" i="4"/>
  <c r="K574" i="4"/>
  <c r="K586" i="4"/>
  <c r="K598" i="4"/>
  <c r="K610" i="4"/>
  <c r="K622" i="4"/>
  <c r="K634" i="4"/>
  <c r="K646" i="4"/>
  <c r="K658" i="4"/>
  <c r="K670" i="4"/>
  <c r="K682" i="4"/>
  <c r="K694" i="4"/>
  <c r="K706" i="4"/>
  <c r="K718" i="4"/>
  <c r="K730" i="4"/>
  <c r="K742" i="4"/>
  <c r="K754" i="4"/>
  <c r="K766" i="4"/>
  <c r="K778" i="4"/>
  <c r="K790" i="4"/>
  <c r="K802" i="4"/>
  <c r="K814" i="4"/>
  <c r="K826" i="4"/>
  <c r="K838" i="4"/>
  <c r="K850" i="4"/>
  <c r="K862" i="4"/>
  <c r="K874" i="4"/>
  <c r="K886" i="4"/>
  <c r="K898" i="4"/>
  <c r="K910" i="4"/>
  <c r="K922" i="4"/>
  <c r="K11" i="4"/>
  <c r="K23" i="4"/>
  <c r="K35" i="4"/>
  <c r="K47" i="4"/>
  <c r="K59" i="4"/>
  <c r="K71" i="4"/>
  <c r="K83" i="4"/>
  <c r="K95" i="4"/>
  <c r="K107" i="4"/>
  <c r="K119" i="4"/>
  <c r="K131" i="4"/>
  <c r="K143" i="4"/>
  <c r="K155" i="4"/>
  <c r="K167" i="4"/>
  <c r="K179" i="4"/>
  <c r="K191" i="4"/>
  <c r="K203" i="4"/>
  <c r="K215" i="4"/>
  <c r="K227" i="4"/>
  <c r="K239" i="4"/>
  <c r="K251" i="4"/>
  <c r="K263" i="4"/>
  <c r="K275" i="4"/>
  <c r="K287" i="4"/>
  <c r="K299" i="4"/>
  <c r="K311" i="4"/>
  <c r="K323" i="4"/>
  <c r="K335" i="4"/>
  <c r="K347" i="4"/>
  <c r="K359" i="4"/>
  <c r="K371" i="4"/>
  <c r="K383" i="4"/>
  <c r="K395" i="4"/>
  <c r="K407" i="4"/>
  <c r="K419" i="4"/>
  <c r="K431" i="4"/>
  <c r="K443" i="4"/>
  <c r="K455" i="4"/>
  <c r="K467" i="4"/>
  <c r="K479" i="4"/>
  <c r="K491" i="4"/>
  <c r="K503" i="4"/>
  <c r="K515" i="4"/>
  <c r="K527" i="4"/>
  <c r="K539" i="4"/>
  <c r="K551" i="4"/>
  <c r="K563" i="4"/>
  <c r="K575" i="4"/>
  <c r="K587" i="4"/>
  <c r="K599" i="4"/>
  <c r="K611" i="4"/>
  <c r="K623" i="4"/>
  <c r="K635" i="4"/>
  <c r="K647" i="4"/>
  <c r="K659" i="4"/>
  <c r="K671" i="4"/>
  <c r="K683" i="4"/>
  <c r="K695" i="4"/>
  <c r="K707" i="4"/>
  <c r="K719" i="4"/>
  <c r="K731" i="4"/>
  <c r="K743" i="4"/>
  <c r="K755" i="4"/>
  <c r="K767" i="4"/>
  <c r="K779" i="4"/>
  <c r="K791" i="4"/>
  <c r="K803" i="4"/>
  <c r="K815" i="4"/>
  <c r="K827" i="4"/>
  <c r="K839" i="4"/>
  <c r="K851" i="4"/>
  <c r="K863" i="4"/>
  <c r="K875" i="4"/>
  <c r="K887" i="4"/>
  <c r="K899" i="4"/>
  <c r="K911" i="4"/>
  <c r="K923" i="4"/>
  <c r="K935" i="4"/>
  <c r="K947" i="4"/>
  <c r="K959" i="4"/>
  <c r="K971" i="4"/>
  <c r="K983" i="4"/>
  <c r="K995" i="4"/>
  <c r="K1007" i="4"/>
  <c r="K1019" i="4"/>
  <c r="K39" i="4"/>
  <c r="K75" i="4"/>
  <c r="K111" i="4"/>
  <c r="K147" i="4"/>
  <c r="K183" i="4"/>
  <c r="K219" i="4"/>
  <c r="K255" i="4"/>
  <c r="K291" i="4"/>
  <c r="K327" i="4"/>
  <c r="K363" i="4"/>
  <c r="K399" i="4"/>
  <c r="K433" i="4"/>
  <c r="K458" i="4"/>
  <c r="K482" i="4"/>
  <c r="K506" i="4"/>
  <c r="K530" i="4"/>
  <c r="K554" i="4"/>
  <c r="K578" i="4"/>
  <c r="K602" i="4"/>
  <c r="K626" i="4"/>
  <c r="K650" i="4"/>
  <c r="K674" i="4"/>
  <c r="K698" i="4"/>
  <c r="K722" i="4"/>
  <c r="K746" i="4"/>
  <c r="K770" i="4"/>
  <c r="K794" i="4"/>
  <c r="K818" i="4"/>
  <c r="K842" i="4"/>
  <c r="K866" i="4"/>
  <c r="K890" i="4"/>
  <c r="K914" i="4"/>
  <c r="K937" i="4"/>
  <c r="K958" i="4"/>
  <c r="K976" i="4"/>
  <c r="K996" i="4"/>
  <c r="K1010" i="4"/>
  <c r="K1024" i="4"/>
  <c r="K1036" i="4"/>
  <c r="K1048" i="4"/>
  <c r="K1060" i="4"/>
  <c r="K1072" i="4"/>
  <c r="K1084" i="4"/>
  <c r="K1096" i="4"/>
  <c r="K1108" i="4"/>
  <c r="K1120" i="4"/>
  <c r="K1132" i="4"/>
  <c r="K1144" i="4"/>
  <c r="K1156" i="4"/>
  <c r="K1168" i="4"/>
  <c r="K1180" i="4"/>
  <c r="K1192" i="4"/>
  <c r="K1204" i="4"/>
  <c r="K1216" i="4"/>
  <c r="K1228" i="4"/>
  <c r="K1240" i="4"/>
  <c r="K1252" i="4"/>
  <c r="K1264" i="4"/>
  <c r="K1276" i="4"/>
  <c r="K1288" i="4"/>
  <c r="K1300" i="4"/>
  <c r="K1312" i="4"/>
  <c r="K1324" i="4"/>
  <c r="K1336" i="4"/>
  <c r="K1348" i="4"/>
  <c r="K1360" i="4"/>
  <c r="K1372" i="4"/>
  <c r="K1384" i="4"/>
  <c r="K1396" i="4"/>
  <c r="K1408" i="4"/>
  <c r="K1420" i="4"/>
  <c r="K1432" i="4"/>
  <c r="K1444" i="4"/>
  <c r="K1456" i="4"/>
  <c r="K1468" i="4"/>
  <c r="K1480" i="4"/>
  <c r="K1492" i="4"/>
  <c r="K1504" i="4"/>
  <c r="K1516" i="4"/>
  <c r="K1528" i="4"/>
  <c r="K1540" i="4"/>
  <c r="K1552" i="4"/>
  <c r="K1564" i="4"/>
  <c r="K1576" i="4"/>
  <c r="K1588" i="4"/>
  <c r="K12" i="4"/>
  <c r="K48" i="4"/>
  <c r="K84" i="4"/>
  <c r="K120" i="4"/>
  <c r="K156" i="4"/>
  <c r="K192" i="4"/>
  <c r="K228" i="4"/>
  <c r="K264" i="4"/>
  <c r="K300" i="4"/>
  <c r="K336" i="4"/>
  <c r="K372" i="4"/>
  <c r="K408" i="4"/>
  <c r="K434" i="4"/>
  <c r="K459" i="4"/>
  <c r="K483" i="4"/>
  <c r="K507" i="4"/>
  <c r="K531" i="4"/>
  <c r="K555" i="4"/>
  <c r="K579" i="4"/>
  <c r="K603" i="4"/>
  <c r="K627" i="4"/>
  <c r="K651" i="4"/>
  <c r="K675" i="4"/>
  <c r="K699" i="4"/>
  <c r="K723" i="4"/>
  <c r="K747" i="4"/>
  <c r="K771" i="4"/>
  <c r="K795" i="4"/>
  <c r="K819" i="4"/>
  <c r="K843" i="4"/>
  <c r="K867" i="4"/>
  <c r="K891" i="4"/>
  <c r="K915" i="4"/>
  <c r="K938" i="4"/>
  <c r="K960" i="4"/>
  <c r="K977" i="4"/>
  <c r="K997" i="4"/>
  <c r="K1011" i="4"/>
  <c r="K1025" i="4"/>
  <c r="K1037" i="4"/>
  <c r="K1049" i="4"/>
  <c r="K1061" i="4"/>
  <c r="K1073" i="4"/>
  <c r="K1085" i="4"/>
  <c r="K1097" i="4"/>
  <c r="K1109" i="4"/>
  <c r="K1121" i="4"/>
  <c r="K1133" i="4"/>
  <c r="K1145" i="4"/>
  <c r="K1157" i="4"/>
  <c r="K1169" i="4"/>
  <c r="K1181" i="4"/>
  <c r="K1193" i="4"/>
  <c r="K1205" i="4"/>
  <c r="K1217" i="4"/>
  <c r="K1229" i="4"/>
  <c r="K1241" i="4"/>
  <c r="K1253" i="4"/>
  <c r="K1265" i="4"/>
  <c r="K1277" i="4"/>
  <c r="K1289" i="4"/>
  <c r="K1301" i="4"/>
  <c r="K1313" i="4"/>
  <c r="K1325" i="4"/>
  <c r="K1337" i="4"/>
  <c r="K1349" i="4"/>
  <c r="K1361" i="4"/>
  <c r="K1373" i="4"/>
  <c r="K1385" i="4"/>
  <c r="K1397" i="4"/>
  <c r="K1409" i="4"/>
  <c r="K1421" i="4"/>
  <c r="K1433" i="4"/>
  <c r="K1445" i="4"/>
  <c r="K13" i="4"/>
  <c r="K49" i="4"/>
  <c r="K85" i="4"/>
  <c r="K121" i="4"/>
  <c r="K157" i="4"/>
  <c r="K193" i="4"/>
  <c r="K229" i="4"/>
  <c r="K265" i="4"/>
  <c r="K301" i="4"/>
  <c r="K337" i="4"/>
  <c r="K373" i="4"/>
  <c r="K409" i="4"/>
  <c r="K435" i="4"/>
  <c r="K460" i="4"/>
  <c r="K484" i="4"/>
  <c r="K508" i="4"/>
  <c r="K532" i="4"/>
  <c r="K556" i="4"/>
  <c r="K580" i="4"/>
  <c r="K604" i="4"/>
  <c r="K628" i="4"/>
  <c r="K652" i="4"/>
  <c r="K676" i="4"/>
  <c r="K700" i="4"/>
  <c r="K724" i="4"/>
  <c r="K748" i="4"/>
  <c r="K772" i="4"/>
  <c r="K796" i="4"/>
  <c r="K820" i="4"/>
  <c r="K844" i="4"/>
  <c r="K868" i="4"/>
  <c r="K892" i="4"/>
  <c r="K916" i="4"/>
  <c r="K939" i="4"/>
  <c r="K961" i="4"/>
  <c r="K982" i="4"/>
  <c r="K998" i="4"/>
  <c r="K1012" i="4"/>
  <c r="K1026" i="4"/>
  <c r="K1038" i="4"/>
  <c r="K1050" i="4"/>
  <c r="K1062" i="4"/>
  <c r="K1074" i="4"/>
  <c r="K1086" i="4"/>
  <c r="K1098" i="4"/>
  <c r="K1110" i="4"/>
  <c r="K1122" i="4"/>
  <c r="K1134" i="4"/>
  <c r="K1146" i="4"/>
  <c r="K1158" i="4"/>
  <c r="K1170" i="4"/>
  <c r="K1182" i="4"/>
  <c r="K1194" i="4"/>
  <c r="K1206" i="4"/>
  <c r="K1218" i="4"/>
  <c r="K1230" i="4"/>
  <c r="K1242" i="4"/>
  <c r="K1254" i="4"/>
  <c r="K1266" i="4"/>
  <c r="K1278" i="4"/>
  <c r="K1290" i="4"/>
  <c r="K1302" i="4"/>
  <c r="K1314" i="4"/>
  <c r="K1326" i="4"/>
  <c r="K1338" i="4"/>
  <c r="K1350" i="4"/>
  <c r="K1362" i="4"/>
  <c r="K1374" i="4"/>
  <c r="K1386" i="4"/>
  <c r="K1398" i="4"/>
  <c r="K1410" i="4"/>
  <c r="K1422" i="4"/>
  <c r="K1434" i="4"/>
  <c r="K1446" i="4"/>
  <c r="K14" i="4"/>
  <c r="K50" i="4"/>
  <c r="K86" i="4"/>
  <c r="K122" i="4"/>
  <c r="K158" i="4"/>
  <c r="K194" i="4"/>
  <c r="K230" i="4"/>
  <c r="K266" i="4"/>
  <c r="K302" i="4"/>
  <c r="K338" i="4"/>
  <c r="K374" i="4"/>
  <c r="K410" i="4"/>
  <c r="K437" i="4"/>
  <c r="K461" i="4"/>
  <c r="K485" i="4"/>
  <c r="K509" i="4"/>
  <c r="K533" i="4"/>
  <c r="K557" i="4"/>
  <c r="K581" i="4"/>
  <c r="K605" i="4"/>
  <c r="K629" i="4"/>
  <c r="K653" i="4"/>
  <c r="K677" i="4"/>
  <c r="K701" i="4"/>
  <c r="K725" i="4"/>
  <c r="K749" i="4"/>
  <c r="K773" i="4"/>
  <c r="K797" i="4"/>
  <c r="K821" i="4"/>
  <c r="K845" i="4"/>
  <c r="K869" i="4"/>
  <c r="K893" i="4"/>
  <c r="K917" i="4"/>
  <c r="K940" i="4"/>
  <c r="K962" i="4"/>
  <c r="K984" i="4"/>
  <c r="K999" i="4"/>
  <c r="K1013" i="4"/>
  <c r="K1027" i="4"/>
  <c r="K1039" i="4"/>
  <c r="K1051" i="4"/>
  <c r="K1063" i="4"/>
  <c r="K1075" i="4"/>
  <c r="K1087" i="4"/>
  <c r="K1099" i="4"/>
  <c r="K1111" i="4"/>
  <c r="K1123" i="4"/>
  <c r="K1135" i="4"/>
  <c r="K1147" i="4"/>
  <c r="K1159" i="4"/>
  <c r="K1171" i="4"/>
  <c r="K1183" i="4"/>
  <c r="K1195" i="4"/>
  <c r="K1207" i="4"/>
  <c r="K1219" i="4"/>
  <c r="K1231" i="4"/>
  <c r="K1243" i="4"/>
  <c r="K1255" i="4"/>
  <c r="K1267" i="4"/>
  <c r="K1279" i="4"/>
  <c r="K1291" i="4"/>
  <c r="K1303" i="4"/>
  <c r="K1315" i="4"/>
  <c r="K1327" i="4"/>
  <c r="K1339" i="4"/>
  <c r="K1351" i="4"/>
  <c r="K1363" i="4"/>
  <c r="K1375" i="4"/>
  <c r="K1387" i="4"/>
  <c r="K1399" i="4"/>
  <c r="K1411" i="4"/>
  <c r="K1423" i="4"/>
  <c r="K1435" i="4"/>
  <c r="K15" i="4"/>
  <c r="K51" i="4"/>
  <c r="K87" i="4"/>
  <c r="K123" i="4"/>
  <c r="K159" i="4"/>
  <c r="K195" i="4"/>
  <c r="K231" i="4"/>
  <c r="K267" i="4"/>
  <c r="K303" i="4"/>
  <c r="K339" i="4"/>
  <c r="K375" i="4"/>
  <c r="K411" i="4"/>
  <c r="K444" i="4"/>
  <c r="K468" i="4"/>
  <c r="K492" i="4"/>
  <c r="K516" i="4"/>
  <c r="K540" i="4"/>
  <c r="K564" i="4"/>
  <c r="K588" i="4"/>
  <c r="K612" i="4"/>
  <c r="K636" i="4"/>
  <c r="K660" i="4"/>
  <c r="K684" i="4"/>
  <c r="K708" i="4"/>
  <c r="K732" i="4"/>
  <c r="K756" i="4"/>
  <c r="K780" i="4"/>
  <c r="K804" i="4"/>
  <c r="K828" i="4"/>
  <c r="K852" i="4"/>
  <c r="K876" i="4"/>
  <c r="K900" i="4"/>
  <c r="K924" i="4"/>
  <c r="K941" i="4"/>
  <c r="K963" i="4"/>
  <c r="K985" i="4"/>
  <c r="K1000" i="4"/>
  <c r="K1014" i="4"/>
  <c r="K1028" i="4"/>
  <c r="K1040" i="4"/>
  <c r="K1052" i="4"/>
  <c r="K1064" i="4"/>
  <c r="K1076" i="4"/>
  <c r="K1088" i="4"/>
  <c r="K1100" i="4"/>
  <c r="K1112" i="4"/>
  <c r="K1124" i="4"/>
  <c r="K1136" i="4"/>
  <c r="K1148" i="4"/>
  <c r="K1160" i="4"/>
  <c r="K1172" i="4"/>
  <c r="K1184" i="4"/>
  <c r="K1196" i="4"/>
  <c r="K1208" i="4"/>
  <c r="K1220" i="4"/>
  <c r="K1232" i="4"/>
  <c r="K1244" i="4"/>
  <c r="K1256" i="4"/>
  <c r="K1268" i="4"/>
  <c r="K1280" i="4"/>
  <c r="K1292" i="4"/>
  <c r="K1304" i="4"/>
  <c r="K1316" i="4"/>
  <c r="K1328" i="4"/>
  <c r="K1340" i="4"/>
  <c r="K1352" i="4"/>
  <c r="K1364" i="4"/>
  <c r="K1376" i="4"/>
  <c r="K1388" i="4"/>
  <c r="K1400" i="4"/>
  <c r="K1412" i="4"/>
  <c r="K1424" i="4"/>
  <c r="K1436" i="4"/>
  <c r="K1448" i="4"/>
  <c r="K24" i="4"/>
  <c r="K60" i="4"/>
  <c r="K96" i="4"/>
  <c r="K132" i="4"/>
  <c r="K168" i="4"/>
  <c r="K204" i="4"/>
  <c r="K240" i="4"/>
  <c r="K276" i="4"/>
  <c r="K312" i="4"/>
  <c r="K348" i="4"/>
  <c r="K384" i="4"/>
  <c r="K413" i="4"/>
  <c r="K445" i="4"/>
  <c r="K469" i="4"/>
  <c r="K493" i="4"/>
  <c r="K517" i="4"/>
  <c r="K541" i="4"/>
  <c r="K565" i="4"/>
  <c r="K589" i="4"/>
  <c r="K613" i="4"/>
  <c r="K637" i="4"/>
  <c r="K661" i="4"/>
  <c r="K685" i="4"/>
  <c r="K709" i="4"/>
  <c r="K733" i="4"/>
  <c r="K757" i="4"/>
  <c r="K781" i="4"/>
  <c r="K805" i="4"/>
  <c r="K829" i="4"/>
  <c r="K853" i="4"/>
  <c r="K877" i="4"/>
  <c r="K901" i="4"/>
  <c r="K925" i="4"/>
  <c r="K946" i="4"/>
  <c r="K964" i="4"/>
  <c r="K986" i="4"/>
  <c r="K1001" i="4"/>
  <c r="K1016" i="4"/>
  <c r="K1029" i="4"/>
  <c r="K1041" i="4"/>
  <c r="K1053" i="4"/>
  <c r="K1065" i="4"/>
  <c r="K1077" i="4"/>
  <c r="K1089" i="4"/>
  <c r="K1101" i="4"/>
  <c r="K1113" i="4"/>
  <c r="K1125" i="4"/>
  <c r="K1137" i="4"/>
  <c r="K1149" i="4"/>
  <c r="K1161" i="4"/>
  <c r="K1173" i="4"/>
  <c r="K1185" i="4"/>
  <c r="K1197" i="4"/>
  <c r="K1209" i="4"/>
  <c r="K1221" i="4"/>
  <c r="K1233" i="4"/>
  <c r="K1245" i="4"/>
  <c r="K1257" i="4"/>
  <c r="K1269" i="4"/>
  <c r="K1281" i="4"/>
  <c r="K1293" i="4"/>
  <c r="K1305" i="4"/>
  <c r="K1317" i="4"/>
  <c r="K1329" i="4"/>
  <c r="K1341" i="4"/>
  <c r="K1353" i="4"/>
  <c r="K1365" i="4"/>
  <c r="K1377" i="4"/>
  <c r="K1389" i="4"/>
  <c r="K1401" i="4"/>
  <c r="K1413" i="4"/>
  <c r="K1425" i="4"/>
  <c r="K1437" i="4"/>
  <c r="K1449" i="4"/>
  <c r="K25" i="4"/>
  <c r="K61" i="4"/>
  <c r="K97" i="4"/>
  <c r="K133" i="4"/>
  <c r="K169" i="4"/>
  <c r="K205" i="4"/>
  <c r="K241" i="4"/>
  <c r="K277" i="4"/>
  <c r="K313" i="4"/>
  <c r="K349" i="4"/>
  <c r="K385" i="4"/>
  <c r="K420" i="4"/>
  <c r="K446" i="4"/>
  <c r="K470" i="4"/>
  <c r="K494" i="4"/>
  <c r="K518" i="4"/>
  <c r="K542" i="4"/>
  <c r="K566" i="4"/>
  <c r="K590" i="4"/>
  <c r="K614" i="4"/>
  <c r="K638" i="4"/>
  <c r="K662" i="4"/>
  <c r="K686" i="4"/>
  <c r="K710" i="4"/>
  <c r="K734" i="4"/>
  <c r="K758" i="4"/>
  <c r="K782" i="4"/>
  <c r="K806" i="4"/>
  <c r="K830" i="4"/>
  <c r="K854" i="4"/>
  <c r="K878" i="4"/>
  <c r="K902" i="4"/>
  <c r="K926" i="4"/>
  <c r="K948" i="4"/>
  <c r="K965" i="4"/>
  <c r="K987" i="4"/>
  <c r="K1002" i="4"/>
  <c r="K1017" i="4"/>
  <c r="K1030" i="4"/>
  <c r="K1042" i="4"/>
  <c r="K1054" i="4"/>
  <c r="K1066" i="4"/>
  <c r="K1078" i="4"/>
  <c r="K1090" i="4"/>
  <c r="K1102" i="4"/>
  <c r="K1114" i="4"/>
  <c r="K1126" i="4"/>
  <c r="K1138" i="4"/>
  <c r="K1150" i="4"/>
  <c r="K1162" i="4"/>
  <c r="K1174" i="4"/>
  <c r="K1186" i="4"/>
  <c r="K1198" i="4"/>
  <c r="K1210" i="4"/>
  <c r="K1222" i="4"/>
  <c r="K1234" i="4"/>
  <c r="K1246" i="4"/>
  <c r="K1258" i="4"/>
  <c r="K1270" i="4"/>
  <c r="K1282" i="4"/>
  <c r="K1294" i="4"/>
  <c r="K1306" i="4"/>
  <c r="K1318" i="4"/>
  <c r="K1330" i="4"/>
  <c r="K1342" i="4"/>
  <c r="K1354" i="4"/>
  <c r="K1366" i="4"/>
  <c r="K1378" i="4"/>
  <c r="K1390" i="4"/>
  <c r="K1402" i="4"/>
  <c r="K1414" i="4"/>
  <c r="K1426" i="4"/>
  <c r="K1438" i="4"/>
  <c r="K1450" i="4"/>
  <c r="K26" i="4"/>
  <c r="K62" i="4"/>
  <c r="K98" i="4"/>
  <c r="K134" i="4"/>
  <c r="K170" i="4"/>
  <c r="K206" i="4"/>
  <c r="K242" i="4"/>
  <c r="K278" i="4"/>
  <c r="K314" i="4"/>
  <c r="K350" i="4"/>
  <c r="K386" i="4"/>
  <c r="K421" i="4"/>
  <c r="K447" i="4"/>
  <c r="K471" i="4"/>
  <c r="K495" i="4"/>
  <c r="K519" i="4"/>
  <c r="K543" i="4"/>
  <c r="K567" i="4"/>
  <c r="K591" i="4"/>
  <c r="K615" i="4"/>
  <c r="K639" i="4"/>
  <c r="K663" i="4"/>
  <c r="K687" i="4"/>
  <c r="K711" i="4"/>
  <c r="K735" i="4"/>
  <c r="K759" i="4"/>
  <c r="K783" i="4"/>
  <c r="K807" i="4"/>
  <c r="K831" i="4"/>
  <c r="K855" i="4"/>
  <c r="K879" i="4"/>
  <c r="K903" i="4"/>
  <c r="K927" i="4"/>
  <c r="K949" i="4"/>
  <c r="K970" i="4"/>
  <c r="K988" i="4"/>
  <c r="K1004" i="4"/>
  <c r="K1018" i="4"/>
  <c r="K1031" i="4"/>
  <c r="K1043" i="4"/>
  <c r="K1055" i="4"/>
  <c r="K1067" i="4"/>
  <c r="K1079" i="4"/>
  <c r="K1091" i="4"/>
  <c r="K1103" i="4"/>
  <c r="K1115" i="4"/>
  <c r="K1127" i="4"/>
  <c r="K1139" i="4"/>
  <c r="K1151" i="4"/>
  <c r="K1163" i="4"/>
  <c r="K1175" i="4"/>
  <c r="K1187" i="4"/>
  <c r="K1199" i="4"/>
  <c r="K1211" i="4"/>
  <c r="K1223" i="4"/>
  <c r="K1235" i="4"/>
  <c r="K1247" i="4"/>
  <c r="K1259" i="4"/>
  <c r="K1271" i="4"/>
  <c r="K1283" i="4"/>
  <c r="K1295" i="4"/>
  <c r="K1307" i="4"/>
  <c r="K1319" i="4"/>
  <c r="K1331" i="4"/>
  <c r="K1343" i="4"/>
  <c r="K1355" i="4"/>
  <c r="K1367" i="4"/>
  <c r="K1379" i="4"/>
  <c r="K1391" i="4"/>
  <c r="K1403" i="4"/>
  <c r="K1415" i="4"/>
  <c r="K1427" i="4"/>
  <c r="K1439" i="4"/>
  <c r="K27" i="4"/>
  <c r="K63" i="4"/>
  <c r="K99" i="4"/>
  <c r="K135" i="4"/>
  <c r="K171" i="4"/>
  <c r="K207" i="4"/>
  <c r="K243" i="4"/>
  <c r="K279" i="4"/>
  <c r="K315" i="4"/>
  <c r="K351" i="4"/>
  <c r="K387" i="4"/>
  <c r="K422" i="4"/>
  <c r="K448" i="4"/>
  <c r="K472" i="4"/>
  <c r="K496" i="4"/>
  <c r="K520" i="4"/>
  <c r="K544" i="4"/>
  <c r="K568" i="4"/>
  <c r="K592" i="4"/>
  <c r="K616" i="4"/>
  <c r="K640" i="4"/>
  <c r="K664" i="4"/>
  <c r="K688" i="4"/>
  <c r="K712" i="4"/>
  <c r="K736" i="4"/>
  <c r="K760" i="4"/>
  <c r="K784" i="4"/>
  <c r="K808" i="4"/>
  <c r="K832" i="4"/>
  <c r="K856" i="4"/>
  <c r="K880" i="4"/>
  <c r="K904" i="4"/>
  <c r="K928" i="4"/>
  <c r="K950" i="4"/>
  <c r="K972" i="4"/>
  <c r="K989" i="4"/>
  <c r="K1005" i="4"/>
  <c r="K1020" i="4"/>
  <c r="K1032" i="4"/>
  <c r="K1044" i="4"/>
  <c r="K1056" i="4"/>
  <c r="K1068" i="4"/>
  <c r="K1080" i="4"/>
  <c r="K1092" i="4"/>
  <c r="K1104" i="4"/>
  <c r="K1116" i="4"/>
  <c r="K1128" i="4"/>
  <c r="K1140" i="4"/>
  <c r="K1152" i="4"/>
  <c r="K1164" i="4"/>
  <c r="K1176" i="4"/>
  <c r="K1188" i="4"/>
  <c r="K1200" i="4"/>
  <c r="K1212" i="4"/>
  <c r="K1224" i="4"/>
  <c r="K1236" i="4"/>
  <c r="K1248" i="4"/>
  <c r="K1260" i="4"/>
  <c r="K1272" i="4"/>
  <c r="K1284" i="4"/>
  <c r="K1296" i="4"/>
  <c r="K1308" i="4"/>
  <c r="K1320" i="4"/>
  <c r="K1332" i="4"/>
  <c r="K1344" i="4"/>
  <c r="K1356" i="4"/>
  <c r="K1368" i="4"/>
  <c r="K36" i="4"/>
  <c r="K72" i="4"/>
  <c r="K108" i="4"/>
  <c r="K144" i="4"/>
  <c r="K180" i="4"/>
  <c r="K216" i="4"/>
  <c r="K252" i="4"/>
  <c r="K288" i="4"/>
  <c r="K324" i="4"/>
  <c r="K360" i="4"/>
  <c r="K396" i="4"/>
  <c r="K423" i="4"/>
  <c r="K449" i="4"/>
  <c r="K473" i="4"/>
  <c r="K497" i="4"/>
  <c r="K521" i="4"/>
  <c r="K545" i="4"/>
  <c r="K569" i="4"/>
  <c r="K593" i="4"/>
  <c r="K617" i="4"/>
  <c r="K641" i="4"/>
  <c r="K665" i="4"/>
  <c r="K689" i="4"/>
  <c r="K713" i="4"/>
  <c r="K737" i="4"/>
  <c r="K761" i="4"/>
  <c r="K785" i="4"/>
  <c r="K809" i="4"/>
  <c r="K833" i="4"/>
  <c r="K857" i="4"/>
  <c r="K881" i="4"/>
  <c r="K905" i="4"/>
  <c r="K929" i="4"/>
  <c r="K951" i="4"/>
  <c r="K973" i="4"/>
  <c r="K990" i="4"/>
  <c r="K1006" i="4"/>
  <c r="K1021" i="4"/>
  <c r="K1033" i="4"/>
  <c r="K1045" i="4"/>
  <c r="K1057" i="4"/>
  <c r="K1069" i="4"/>
  <c r="K1081" i="4"/>
  <c r="K1093" i="4"/>
  <c r="K1105" i="4"/>
  <c r="K1117" i="4"/>
  <c r="K1129" i="4"/>
  <c r="K1141" i="4"/>
  <c r="K1153" i="4"/>
  <c r="K1165" i="4"/>
  <c r="K1177" i="4"/>
  <c r="K1189" i="4"/>
  <c r="K1201" i="4"/>
  <c r="K1213" i="4"/>
  <c r="K1225" i="4"/>
  <c r="K1237" i="4"/>
  <c r="K1249" i="4"/>
  <c r="K1261" i="4"/>
  <c r="K1273" i="4"/>
  <c r="K1285" i="4"/>
  <c r="K1297" i="4"/>
  <c r="K1309" i="4"/>
  <c r="K37" i="4"/>
  <c r="K73" i="4"/>
  <c r="K109" i="4"/>
  <c r="K145" i="4"/>
  <c r="K181" i="4"/>
  <c r="K217" i="4"/>
  <c r="K253" i="4"/>
  <c r="K289" i="4"/>
  <c r="K325" i="4"/>
  <c r="K361" i="4"/>
  <c r="K397" i="4"/>
  <c r="K425" i="4"/>
  <c r="K456" i="4"/>
  <c r="K480" i="4"/>
  <c r="K504" i="4"/>
  <c r="K528" i="4"/>
  <c r="K552" i="4"/>
  <c r="K576" i="4"/>
  <c r="K600" i="4"/>
  <c r="K624" i="4"/>
  <c r="K648" i="4"/>
  <c r="K672" i="4"/>
  <c r="K696" i="4"/>
  <c r="K720" i="4"/>
  <c r="K744" i="4"/>
  <c r="K768" i="4"/>
  <c r="K792" i="4"/>
  <c r="K816" i="4"/>
  <c r="K840" i="4"/>
  <c r="K864" i="4"/>
  <c r="K888" i="4"/>
  <c r="K912" i="4"/>
  <c r="K934" i="4"/>
  <c r="K952" i="4"/>
  <c r="K974" i="4"/>
  <c r="K993" i="4"/>
  <c r="K1008" i="4"/>
  <c r="K1022" i="4"/>
  <c r="K1034" i="4"/>
  <c r="K1046" i="4"/>
  <c r="K1058" i="4"/>
  <c r="K1070" i="4"/>
  <c r="K1082" i="4"/>
  <c r="K1094" i="4"/>
  <c r="K1106" i="4"/>
  <c r="K1118" i="4"/>
  <c r="K1130" i="4"/>
  <c r="K1142" i="4"/>
  <c r="K432" i="4"/>
  <c r="K721" i="4"/>
  <c r="K994" i="4"/>
  <c r="K1143" i="4"/>
  <c r="K1215" i="4"/>
  <c r="K1287" i="4"/>
  <c r="K1346" i="4"/>
  <c r="K1392" i="4"/>
  <c r="K1428" i="4"/>
  <c r="K1454" i="4"/>
  <c r="K1467" i="4"/>
  <c r="K1481" i="4"/>
  <c r="K1494" i="4"/>
  <c r="K1507" i="4"/>
  <c r="K1520" i="4"/>
  <c r="K1533" i="4"/>
  <c r="K1546" i="4"/>
  <c r="K1559" i="4"/>
  <c r="K1572" i="4"/>
  <c r="K1585" i="4"/>
  <c r="K1598" i="4"/>
  <c r="K1610" i="4"/>
  <c r="K1622" i="4"/>
  <c r="K1634" i="4"/>
  <c r="K1646" i="4"/>
  <c r="K1658" i="4"/>
  <c r="K1670" i="4"/>
  <c r="K1682" i="4"/>
  <c r="K1694" i="4"/>
  <c r="K1706" i="4"/>
  <c r="K1718" i="4"/>
  <c r="K1730" i="4"/>
  <c r="K1742" i="4"/>
  <c r="K1754" i="4"/>
  <c r="K1766" i="4"/>
  <c r="K1778" i="4"/>
  <c r="K1790" i="4"/>
  <c r="K1802" i="4"/>
  <c r="K1814" i="4"/>
  <c r="K1826" i="4"/>
  <c r="K1838" i="4"/>
  <c r="K1850" i="4"/>
  <c r="K1862" i="4"/>
  <c r="K1874" i="4"/>
  <c r="K1886" i="4"/>
  <c r="K1898" i="4"/>
  <c r="K1910" i="4"/>
  <c r="K1922" i="4"/>
  <c r="K6" i="4"/>
  <c r="J18" i="4"/>
  <c r="J30" i="4"/>
  <c r="J42" i="4"/>
  <c r="J54" i="4"/>
  <c r="J66" i="4"/>
  <c r="J78" i="4"/>
  <c r="J90" i="4"/>
  <c r="J102" i="4"/>
  <c r="J114" i="4"/>
  <c r="J126" i="4"/>
  <c r="K38" i="4"/>
  <c r="K457" i="4"/>
  <c r="K745" i="4"/>
  <c r="K1009" i="4"/>
  <c r="K1154" i="4"/>
  <c r="K1226" i="4"/>
  <c r="K1298" i="4"/>
  <c r="K1347" i="4"/>
  <c r="K1393" i="4"/>
  <c r="K1429" i="4"/>
  <c r="K1455" i="4"/>
  <c r="K1469" i="4"/>
  <c r="K1482" i="4"/>
  <c r="K1495" i="4"/>
  <c r="K1508" i="4"/>
  <c r="K1521" i="4"/>
  <c r="K1534" i="4"/>
  <c r="K1547" i="4"/>
  <c r="K1560" i="4"/>
  <c r="K1573" i="4"/>
  <c r="K1586" i="4"/>
  <c r="K1599" i="4"/>
  <c r="K1611" i="4"/>
  <c r="K1623" i="4"/>
  <c r="K1635" i="4"/>
  <c r="K1647" i="4"/>
  <c r="K1659" i="4"/>
  <c r="K1671" i="4"/>
  <c r="K1683" i="4"/>
  <c r="K1695" i="4"/>
  <c r="K1707" i="4"/>
  <c r="K1719" i="4"/>
  <c r="K1731" i="4"/>
  <c r="K1743" i="4"/>
  <c r="K1755" i="4"/>
  <c r="K1767" i="4"/>
  <c r="K1779" i="4"/>
  <c r="K1791" i="4"/>
  <c r="K1803" i="4"/>
  <c r="K1815" i="4"/>
  <c r="K1827" i="4"/>
  <c r="K1839" i="4"/>
  <c r="K1851" i="4"/>
  <c r="K1863" i="4"/>
  <c r="K1875" i="4"/>
  <c r="K1887" i="4"/>
  <c r="K1899" i="4"/>
  <c r="K1911" i="4"/>
  <c r="K1923" i="4"/>
  <c r="K74" i="4"/>
  <c r="K481" i="4"/>
  <c r="K769" i="4"/>
  <c r="K1023" i="4"/>
  <c r="K1155" i="4"/>
  <c r="K1227" i="4"/>
  <c r="K1299" i="4"/>
  <c r="K1357" i="4"/>
  <c r="K1394" i="4"/>
  <c r="K1430" i="4"/>
  <c r="K1457" i="4"/>
  <c r="K1470" i="4"/>
  <c r="K1483" i="4"/>
  <c r="K1496" i="4"/>
  <c r="K1509" i="4"/>
  <c r="K1522" i="4"/>
  <c r="K1535" i="4"/>
  <c r="K1548" i="4"/>
  <c r="K1561" i="4"/>
  <c r="K1574" i="4"/>
  <c r="K1587" i="4"/>
  <c r="K1600" i="4"/>
  <c r="K1612" i="4"/>
  <c r="K1624" i="4"/>
  <c r="K1636" i="4"/>
  <c r="K1648" i="4"/>
  <c r="K1660" i="4"/>
  <c r="K1672" i="4"/>
  <c r="K1684" i="4"/>
  <c r="K1696" i="4"/>
  <c r="K1708" i="4"/>
  <c r="K1720" i="4"/>
  <c r="K1732" i="4"/>
  <c r="K1744" i="4"/>
  <c r="K1756" i="4"/>
  <c r="K1768" i="4"/>
  <c r="K1780" i="4"/>
  <c r="K1792" i="4"/>
  <c r="K1804" i="4"/>
  <c r="K1816" i="4"/>
  <c r="K1828" i="4"/>
  <c r="K1840" i="4"/>
  <c r="K1852" i="4"/>
  <c r="K1864" i="4"/>
  <c r="K1876" i="4"/>
  <c r="K1888" i="4"/>
  <c r="K1900" i="4"/>
  <c r="K1912" i="4"/>
  <c r="K1924" i="4"/>
  <c r="K110" i="4"/>
  <c r="K505" i="4"/>
  <c r="K793" i="4"/>
  <c r="K1035" i="4"/>
  <c r="K1166" i="4"/>
  <c r="K1238" i="4"/>
  <c r="K1310" i="4"/>
  <c r="K1358" i="4"/>
  <c r="K1395" i="4"/>
  <c r="K1431" i="4"/>
  <c r="K1458" i="4"/>
  <c r="K1471" i="4"/>
  <c r="K1484" i="4"/>
  <c r="K1497" i="4"/>
  <c r="K1510" i="4"/>
  <c r="K1523" i="4"/>
  <c r="K1536" i="4"/>
  <c r="K1549" i="4"/>
  <c r="K1562" i="4"/>
  <c r="K1575" i="4"/>
  <c r="K1589" i="4"/>
  <c r="K1601" i="4"/>
  <c r="K1613" i="4"/>
  <c r="K1625" i="4"/>
  <c r="K1637" i="4"/>
  <c r="K1649" i="4"/>
  <c r="K1661" i="4"/>
  <c r="K1673" i="4"/>
  <c r="K1685" i="4"/>
  <c r="K1697" i="4"/>
  <c r="K1709" i="4"/>
  <c r="K1721" i="4"/>
  <c r="K1733" i="4"/>
  <c r="K1745" i="4"/>
  <c r="K1757" i="4"/>
  <c r="K1769" i="4"/>
  <c r="K1781" i="4"/>
  <c r="K1793" i="4"/>
  <c r="K1805" i="4"/>
  <c r="K1817" i="4"/>
  <c r="K1829" i="4"/>
  <c r="K1841" i="4"/>
  <c r="K1853" i="4"/>
  <c r="K1865" i="4"/>
  <c r="K1877" i="4"/>
  <c r="K1889" i="4"/>
  <c r="K1901" i="4"/>
  <c r="K1913" i="4"/>
  <c r="K1925" i="4"/>
  <c r="K146" i="4"/>
  <c r="K529" i="4"/>
  <c r="K817" i="4"/>
  <c r="K1047" i="4"/>
  <c r="K1167" i="4"/>
  <c r="K1239" i="4"/>
  <c r="K1311" i="4"/>
  <c r="K1359" i="4"/>
  <c r="K1404" i="4"/>
  <c r="K1440" i="4"/>
  <c r="K1459" i="4"/>
  <c r="K1472" i="4"/>
  <c r="K1485" i="4"/>
  <c r="K1498" i="4"/>
  <c r="K1511" i="4"/>
  <c r="K1524" i="4"/>
  <c r="K1537" i="4"/>
  <c r="K1550" i="4"/>
  <c r="K1563" i="4"/>
  <c r="K1577" i="4"/>
  <c r="K1590" i="4"/>
  <c r="K1602" i="4"/>
  <c r="K1614" i="4"/>
  <c r="K1626" i="4"/>
  <c r="K1638" i="4"/>
  <c r="K1650" i="4"/>
  <c r="K1662" i="4"/>
  <c r="K1674" i="4"/>
  <c r="K1686" i="4"/>
  <c r="K1698" i="4"/>
  <c r="K1710" i="4"/>
  <c r="K1722" i="4"/>
  <c r="K1734" i="4"/>
  <c r="K1746" i="4"/>
  <c r="K1758" i="4"/>
  <c r="K1770" i="4"/>
  <c r="K1782" i="4"/>
  <c r="K1794" i="4"/>
  <c r="K1806" i="4"/>
  <c r="K1818" i="4"/>
  <c r="K1830" i="4"/>
  <c r="K1842" i="4"/>
  <c r="K1854" i="4"/>
  <c r="K1866" i="4"/>
  <c r="K1878" i="4"/>
  <c r="K1890" i="4"/>
  <c r="K1902" i="4"/>
  <c r="K1914" i="4"/>
  <c r="K1926" i="4"/>
  <c r="J10" i="4"/>
  <c r="J22" i="4"/>
  <c r="J34" i="4"/>
  <c r="J46" i="4"/>
  <c r="J58" i="4"/>
  <c r="J70" i="4"/>
  <c r="J82" i="4"/>
  <c r="J94" i="4"/>
  <c r="J106" i="4"/>
  <c r="J118" i="4"/>
  <c r="J130" i="4"/>
  <c r="J142" i="4"/>
  <c r="J154" i="4"/>
  <c r="J166" i="4"/>
  <c r="J178" i="4"/>
  <c r="J190" i="4"/>
  <c r="J202" i="4"/>
  <c r="J214" i="4"/>
  <c r="J226" i="4"/>
  <c r="J238" i="4"/>
  <c r="J250" i="4"/>
  <c r="J262" i="4"/>
  <c r="J274" i="4"/>
  <c r="K182" i="4"/>
  <c r="K553" i="4"/>
  <c r="K841" i="4"/>
  <c r="K1059" i="4"/>
  <c r="K1178" i="4"/>
  <c r="K1250" i="4"/>
  <c r="K1321" i="4"/>
  <c r="K1369" i="4"/>
  <c r="K1405" i="4"/>
  <c r="K1441" i="4"/>
  <c r="K1460" i="4"/>
  <c r="K1473" i="4"/>
  <c r="K1486" i="4"/>
  <c r="K1499" i="4"/>
  <c r="K1512" i="4"/>
  <c r="K1525" i="4"/>
  <c r="K1538" i="4"/>
  <c r="K1551" i="4"/>
  <c r="K1565" i="4"/>
  <c r="K1578" i="4"/>
  <c r="K1591" i="4"/>
  <c r="K1603" i="4"/>
  <c r="K1615" i="4"/>
  <c r="K1627" i="4"/>
  <c r="K1639" i="4"/>
  <c r="K1651" i="4"/>
  <c r="K1663" i="4"/>
  <c r="K1675" i="4"/>
  <c r="K1687" i="4"/>
  <c r="K1699" i="4"/>
  <c r="K1711" i="4"/>
  <c r="K1723" i="4"/>
  <c r="K1735" i="4"/>
  <c r="K1747" i="4"/>
  <c r="K1759" i="4"/>
  <c r="K1771" i="4"/>
  <c r="K1783" i="4"/>
  <c r="K1795" i="4"/>
  <c r="K1807" i="4"/>
  <c r="K1819" i="4"/>
  <c r="K1831" i="4"/>
  <c r="K1843" i="4"/>
  <c r="K1855" i="4"/>
  <c r="K1867" i="4"/>
  <c r="K1879" i="4"/>
  <c r="K1891" i="4"/>
  <c r="K1903" i="4"/>
  <c r="K1915" i="4"/>
  <c r="K1927" i="4"/>
  <c r="J11" i="4"/>
  <c r="J23" i="4"/>
  <c r="J35" i="4"/>
  <c r="J47" i="4"/>
  <c r="J59" i="4"/>
  <c r="J71" i="4"/>
  <c r="J83" i="4"/>
  <c r="J95" i="4"/>
  <c r="J107" i="4"/>
  <c r="J119" i="4"/>
  <c r="J131" i="4"/>
  <c r="K218" i="4"/>
  <c r="K577" i="4"/>
  <c r="K865" i="4"/>
  <c r="K1071" i="4"/>
  <c r="K1179" i="4"/>
  <c r="K1251" i="4"/>
  <c r="K1322" i="4"/>
  <c r="K1370" i="4"/>
  <c r="K1406" i="4"/>
  <c r="K1442" i="4"/>
  <c r="K1461" i="4"/>
  <c r="K1474" i="4"/>
  <c r="K1487" i="4"/>
  <c r="K1500" i="4"/>
  <c r="K1513" i="4"/>
  <c r="K1526" i="4"/>
  <c r="K1539" i="4"/>
  <c r="K1553" i="4"/>
  <c r="K1566" i="4"/>
  <c r="K1579" i="4"/>
  <c r="K1592" i="4"/>
  <c r="K1604" i="4"/>
  <c r="K1616" i="4"/>
  <c r="K1628" i="4"/>
  <c r="K1640" i="4"/>
  <c r="K1652" i="4"/>
  <c r="K1664" i="4"/>
  <c r="K1676" i="4"/>
  <c r="K1688" i="4"/>
  <c r="K1700" i="4"/>
  <c r="K1712" i="4"/>
  <c r="K1724" i="4"/>
  <c r="K1736" i="4"/>
  <c r="K1748" i="4"/>
  <c r="K1760" i="4"/>
  <c r="K1772" i="4"/>
  <c r="K1784" i="4"/>
  <c r="K1796" i="4"/>
  <c r="K1808" i="4"/>
  <c r="K1820" i="4"/>
  <c r="K1832" i="4"/>
  <c r="K1844" i="4"/>
  <c r="K1856" i="4"/>
  <c r="K1868" i="4"/>
  <c r="K1880" i="4"/>
  <c r="K1892" i="4"/>
  <c r="K1904" i="4"/>
  <c r="K1916" i="4"/>
  <c r="K1928" i="4"/>
  <c r="K254" i="4"/>
  <c r="K601" i="4"/>
  <c r="K889" i="4"/>
  <c r="K1083" i="4"/>
  <c r="K1190" i="4"/>
  <c r="K1262" i="4"/>
  <c r="K1323" i="4"/>
  <c r="K1371" i="4"/>
  <c r="K1407" i="4"/>
  <c r="K1443" i="4"/>
  <c r="K1462" i="4"/>
  <c r="K1475" i="4"/>
  <c r="K1488" i="4"/>
  <c r="K1501" i="4"/>
  <c r="K1514" i="4"/>
  <c r="K1527" i="4"/>
  <c r="K1541" i="4"/>
  <c r="K1554" i="4"/>
  <c r="K1567" i="4"/>
  <c r="K1580" i="4"/>
  <c r="K1593" i="4"/>
  <c r="K1605" i="4"/>
  <c r="K1617" i="4"/>
  <c r="K1629" i="4"/>
  <c r="K1641" i="4"/>
  <c r="K1653" i="4"/>
  <c r="K1665" i="4"/>
  <c r="K1677" i="4"/>
  <c r="K1689" i="4"/>
  <c r="K1701" i="4"/>
  <c r="K1713" i="4"/>
  <c r="K1725" i="4"/>
  <c r="K1737" i="4"/>
  <c r="K1749" i="4"/>
  <c r="K1761" i="4"/>
  <c r="K1773" i="4"/>
  <c r="K1785" i="4"/>
  <c r="K1797" i="4"/>
  <c r="K1809" i="4"/>
  <c r="K1821" i="4"/>
  <c r="K1833" i="4"/>
  <c r="K1845" i="4"/>
  <c r="K1857" i="4"/>
  <c r="K1869" i="4"/>
  <c r="K1881" i="4"/>
  <c r="K1893" i="4"/>
  <c r="K1905" i="4"/>
  <c r="K1917" i="4"/>
  <c r="K1929" i="4"/>
  <c r="K290" i="4"/>
  <c r="K625" i="4"/>
  <c r="K913" i="4"/>
  <c r="K1095" i="4"/>
  <c r="K1191" i="4"/>
  <c r="K1263" i="4"/>
  <c r="K1333" i="4"/>
  <c r="K1380" i="4"/>
  <c r="K1416" i="4"/>
  <c r="K1447" i="4"/>
  <c r="K1463" i="4"/>
  <c r="K1476" i="4"/>
  <c r="K1489" i="4"/>
  <c r="K1502" i="4"/>
  <c r="K1515" i="4"/>
  <c r="K1529" i="4"/>
  <c r="K1542" i="4"/>
  <c r="K1555" i="4"/>
  <c r="K1568" i="4"/>
  <c r="K1581" i="4"/>
  <c r="K1594" i="4"/>
  <c r="K1606" i="4"/>
  <c r="K1618" i="4"/>
  <c r="K1630" i="4"/>
  <c r="K1642" i="4"/>
  <c r="K1654" i="4"/>
  <c r="K1666" i="4"/>
  <c r="K1678" i="4"/>
  <c r="K1690" i="4"/>
  <c r="K1702" i="4"/>
  <c r="K1714" i="4"/>
  <c r="K1726" i="4"/>
  <c r="K1738" i="4"/>
  <c r="K1750" i="4"/>
  <c r="K1762" i="4"/>
  <c r="K1774" i="4"/>
  <c r="K1786" i="4"/>
  <c r="K1798" i="4"/>
  <c r="K1810" i="4"/>
  <c r="K1822" i="4"/>
  <c r="K1834" i="4"/>
  <c r="K1846" i="4"/>
  <c r="K1858" i="4"/>
  <c r="K1870" i="4"/>
  <c r="K1882" i="4"/>
  <c r="K1894" i="4"/>
  <c r="K1906" i="4"/>
  <c r="K1918" i="4"/>
  <c r="K1930" i="4"/>
  <c r="K326" i="4"/>
  <c r="K649" i="4"/>
  <c r="K936" i="4"/>
  <c r="K1107" i="4"/>
  <c r="K1202" i="4"/>
  <c r="K1274" i="4"/>
  <c r="K1334" i="4"/>
  <c r="K1381" i="4"/>
  <c r="K1417" i="4"/>
  <c r="K1451" i="4"/>
  <c r="K1464" i="4"/>
  <c r="K1477" i="4"/>
  <c r="K1490" i="4"/>
  <c r="K1503" i="4"/>
  <c r="K1517" i="4"/>
  <c r="K1530" i="4"/>
  <c r="K1543" i="4"/>
  <c r="K1556" i="4"/>
  <c r="K1569" i="4"/>
  <c r="K1582" i="4"/>
  <c r="K1595" i="4"/>
  <c r="K1607" i="4"/>
  <c r="K1619" i="4"/>
  <c r="K1631" i="4"/>
  <c r="K1643" i="4"/>
  <c r="K1655" i="4"/>
  <c r="K1667" i="4"/>
  <c r="K1679" i="4"/>
  <c r="K1691" i="4"/>
  <c r="K1703" i="4"/>
  <c r="K1715" i="4"/>
  <c r="K1727" i="4"/>
  <c r="K1739" i="4"/>
  <c r="K1751" i="4"/>
  <c r="K1763" i="4"/>
  <c r="K1775" i="4"/>
  <c r="K1787" i="4"/>
  <c r="K1799" i="4"/>
  <c r="K1811" i="4"/>
  <c r="K1823" i="4"/>
  <c r="K1835" i="4"/>
  <c r="K1847" i="4"/>
  <c r="K1859" i="4"/>
  <c r="K1871" i="4"/>
  <c r="K1883" i="4"/>
  <c r="K1895" i="4"/>
  <c r="K1907" i="4"/>
  <c r="K1919" i="4"/>
  <c r="K362" i="4"/>
  <c r="K673" i="4"/>
  <c r="K953" i="4"/>
  <c r="K1119" i="4"/>
  <c r="K1203" i="4"/>
  <c r="K1275" i="4"/>
  <c r="K1335" i="4"/>
  <c r="K1382" i="4"/>
  <c r="K1418" i="4"/>
  <c r="K1452" i="4"/>
  <c r="K1465" i="4"/>
  <c r="K1478" i="4"/>
  <c r="K1491" i="4"/>
  <c r="K1505" i="4"/>
  <c r="K1518" i="4"/>
  <c r="K1531" i="4"/>
  <c r="K1544" i="4"/>
  <c r="K1557" i="4"/>
  <c r="K1570" i="4"/>
  <c r="K1583" i="4"/>
  <c r="K1596" i="4"/>
  <c r="K1608" i="4"/>
  <c r="K1620" i="4"/>
  <c r="K1632" i="4"/>
  <c r="K1644" i="4"/>
  <c r="K1656" i="4"/>
  <c r="K1668" i="4"/>
  <c r="K1680" i="4"/>
  <c r="K1692" i="4"/>
  <c r="K1704" i="4"/>
  <c r="K1716" i="4"/>
  <c r="K1728" i="4"/>
  <c r="K1740" i="4"/>
  <c r="K1752" i="4"/>
  <c r="K1764" i="4"/>
  <c r="K1776" i="4"/>
  <c r="K1788" i="4"/>
  <c r="K1800" i="4"/>
  <c r="K1812" i="4"/>
  <c r="K1824" i="4"/>
  <c r="K1836" i="4"/>
  <c r="K1848" i="4"/>
  <c r="K1860" i="4"/>
  <c r="K1872" i="4"/>
  <c r="K1884" i="4"/>
  <c r="K1896" i="4"/>
  <c r="K1908" i="4"/>
  <c r="K1920" i="4"/>
  <c r="K1479" i="4"/>
  <c r="K1633" i="4"/>
  <c r="K1777" i="4"/>
  <c r="K1921" i="4"/>
  <c r="J14" i="4"/>
  <c r="J29" i="4"/>
  <c r="J45" i="4"/>
  <c r="J62" i="4"/>
  <c r="J77" i="4"/>
  <c r="J93" i="4"/>
  <c r="J110" i="4"/>
  <c r="J125" i="4"/>
  <c r="J140" i="4"/>
  <c r="J153" i="4"/>
  <c r="J167" i="4"/>
  <c r="J180" i="4"/>
  <c r="J193" i="4"/>
  <c r="J206" i="4"/>
  <c r="J219" i="4"/>
  <c r="J232" i="4"/>
  <c r="J245" i="4"/>
  <c r="J258" i="4"/>
  <c r="J271" i="4"/>
  <c r="J284" i="4"/>
  <c r="J296" i="4"/>
  <c r="J308" i="4"/>
  <c r="J320" i="4"/>
  <c r="J332" i="4"/>
  <c r="J344" i="4"/>
  <c r="J356" i="4"/>
  <c r="J368" i="4"/>
  <c r="J380" i="4"/>
  <c r="J392" i="4"/>
  <c r="J404" i="4"/>
  <c r="J416" i="4"/>
  <c r="J428" i="4"/>
  <c r="J440" i="4"/>
  <c r="J452" i="4"/>
  <c r="J464" i="4"/>
  <c r="J476" i="4"/>
  <c r="J488" i="4"/>
  <c r="J500" i="4"/>
  <c r="J512" i="4"/>
  <c r="J524" i="4"/>
  <c r="J536" i="4"/>
  <c r="J548" i="4"/>
  <c r="J560" i="4"/>
  <c r="J572" i="4"/>
  <c r="J584" i="4"/>
  <c r="J596" i="4"/>
  <c r="J608" i="4"/>
  <c r="J620" i="4"/>
  <c r="J632" i="4"/>
  <c r="J644" i="4"/>
  <c r="J656" i="4"/>
  <c r="J668" i="4"/>
  <c r="J680" i="4"/>
  <c r="J692" i="4"/>
  <c r="J704" i="4"/>
  <c r="J716" i="4"/>
  <c r="J728" i="4"/>
  <c r="J740" i="4"/>
  <c r="J752" i="4"/>
  <c r="J764" i="4"/>
  <c r="J776" i="4"/>
  <c r="J788" i="4"/>
  <c r="J800" i="4"/>
  <c r="J812" i="4"/>
  <c r="J824" i="4"/>
  <c r="J836" i="4"/>
  <c r="J848" i="4"/>
  <c r="J860" i="4"/>
  <c r="J872" i="4"/>
  <c r="J884" i="4"/>
  <c r="J896" i="4"/>
  <c r="J908" i="4"/>
  <c r="J920" i="4"/>
  <c r="J932" i="4"/>
  <c r="J944" i="4"/>
  <c r="J956" i="4"/>
  <c r="J968" i="4"/>
  <c r="J980" i="4"/>
  <c r="J992" i="4"/>
  <c r="J1004" i="4"/>
  <c r="J1016" i="4"/>
  <c r="J1028" i="4"/>
  <c r="J1040" i="4"/>
  <c r="K398" i="4"/>
  <c r="K1493" i="4"/>
  <c r="K1645" i="4"/>
  <c r="K1789" i="4"/>
  <c r="J15" i="4"/>
  <c r="J31" i="4"/>
  <c r="J48" i="4"/>
  <c r="J63" i="4"/>
  <c r="J79" i="4"/>
  <c r="J96" i="4"/>
  <c r="J111" i="4"/>
  <c r="J127" i="4"/>
  <c r="J141" i="4"/>
  <c r="J155" i="4"/>
  <c r="J168" i="4"/>
  <c r="J181" i="4"/>
  <c r="J194" i="4"/>
  <c r="J207" i="4"/>
  <c r="J220" i="4"/>
  <c r="J233" i="4"/>
  <c r="J246" i="4"/>
  <c r="J259" i="4"/>
  <c r="J272" i="4"/>
  <c r="J285" i="4"/>
  <c r="J297" i="4"/>
  <c r="J309" i="4"/>
  <c r="J321" i="4"/>
  <c r="J333" i="4"/>
  <c r="J345" i="4"/>
  <c r="J357" i="4"/>
  <c r="J369" i="4"/>
  <c r="J381" i="4"/>
  <c r="J393" i="4"/>
  <c r="J405" i="4"/>
  <c r="J417" i="4"/>
  <c r="J429" i="4"/>
  <c r="J441" i="4"/>
  <c r="J453" i="4"/>
  <c r="J465" i="4"/>
  <c r="J477" i="4"/>
  <c r="J489" i="4"/>
  <c r="J501" i="4"/>
  <c r="J513" i="4"/>
  <c r="J525" i="4"/>
  <c r="J537" i="4"/>
  <c r="J549" i="4"/>
  <c r="J561" i="4"/>
  <c r="J573" i="4"/>
  <c r="J585" i="4"/>
  <c r="J597" i="4"/>
  <c r="J609" i="4"/>
  <c r="J621" i="4"/>
  <c r="J633" i="4"/>
  <c r="J645" i="4"/>
  <c r="J657" i="4"/>
  <c r="J669" i="4"/>
  <c r="J681" i="4"/>
  <c r="J693" i="4"/>
  <c r="J705" i="4"/>
  <c r="J717" i="4"/>
  <c r="J729" i="4"/>
  <c r="J741" i="4"/>
  <c r="J753" i="4"/>
  <c r="J765" i="4"/>
  <c r="J777" i="4"/>
  <c r="J789" i="4"/>
  <c r="J801" i="4"/>
  <c r="J813" i="4"/>
  <c r="J825" i="4"/>
  <c r="J837" i="4"/>
  <c r="J849" i="4"/>
  <c r="J861" i="4"/>
  <c r="J873" i="4"/>
  <c r="K697" i="4"/>
  <c r="K1506" i="4"/>
  <c r="K1657" i="4"/>
  <c r="K1801" i="4"/>
  <c r="J16" i="4"/>
  <c r="J32" i="4"/>
  <c r="J49" i="4"/>
  <c r="J64" i="4"/>
  <c r="J80" i="4"/>
  <c r="J97" i="4"/>
  <c r="J112" i="4"/>
  <c r="J128" i="4"/>
  <c r="J143" i="4"/>
  <c r="J156" i="4"/>
  <c r="J169" i="4"/>
  <c r="J182" i="4"/>
  <c r="J195" i="4"/>
  <c r="J208" i="4"/>
  <c r="J221" i="4"/>
  <c r="J234" i="4"/>
  <c r="J247" i="4"/>
  <c r="J260" i="4"/>
  <c r="J273" i="4"/>
  <c r="J286" i="4"/>
  <c r="J298" i="4"/>
  <c r="J310" i="4"/>
  <c r="J322" i="4"/>
  <c r="J334" i="4"/>
  <c r="J346" i="4"/>
  <c r="J358" i="4"/>
  <c r="J370" i="4"/>
  <c r="J382" i="4"/>
  <c r="J394" i="4"/>
  <c r="J406" i="4"/>
  <c r="J418" i="4"/>
  <c r="J430" i="4"/>
  <c r="J442" i="4"/>
  <c r="J454" i="4"/>
  <c r="J466" i="4"/>
  <c r="J478" i="4"/>
  <c r="J490" i="4"/>
  <c r="J502" i="4"/>
  <c r="J514" i="4"/>
  <c r="J526" i="4"/>
  <c r="J538" i="4"/>
  <c r="J550" i="4"/>
  <c r="J562" i="4"/>
  <c r="J574" i="4"/>
  <c r="J586" i="4"/>
  <c r="J598" i="4"/>
  <c r="J610" i="4"/>
  <c r="J622" i="4"/>
  <c r="J634" i="4"/>
  <c r="J646" i="4"/>
  <c r="J658" i="4"/>
  <c r="J670" i="4"/>
  <c r="J682" i="4"/>
  <c r="J694" i="4"/>
  <c r="J706" i="4"/>
  <c r="J718" i="4"/>
  <c r="J730" i="4"/>
  <c r="J742" i="4"/>
  <c r="J754" i="4"/>
  <c r="J766" i="4"/>
  <c r="J778" i="4"/>
  <c r="J790" i="4"/>
  <c r="J802" i="4"/>
  <c r="J814" i="4"/>
  <c r="J826" i="4"/>
  <c r="J838" i="4"/>
  <c r="J850" i="4"/>
  <c r="K975" i="4"/>
  <c r="K1519" i="4"/>
  <c r="K1669" i="4"/>
  <c r="K1813" i="4"/>
  <c r="J17" i="4"/>
  <c r="J33" i="4"/>
  <c r="J50" i="4"/>
  <c r="J65" i="4"/>
  <c r="J81" i="4"/>
  <c r="J98" i="4"/>
  <c r="J113" i="4"/>
  <c r="J129" i="4"/>
  <c r="J144" i="4"/>
  <c r="J157" i="4"/>
  <c r="J170" i="4"/>
  <c r="J183" i="4"/>
  <c r="J196" i="4"/>
  <c r="J209" i="4"/>
  <c r="J222" i="4"/>
  <c r="J235" i="4"/>
  <c r="J248" i="4"/>
  <c r="J261" i="4"/>
  <c r="J275" i="4"/>
  <c r="J287" i="4"/>
  <c r="J299" i="4"/>
  <c r="J311" i="4"/>
  <c r="J323" i="4"/>
  <c r="J335" i="4"/>
  <c r="J347" i="4"/>
  <c r="J359" i="4"/>
  <c r="J371" i="4"/>
  <c r="J383" i="4"/>
  <c r="J395" i="4"/>
  <c r="J407" i="4"/>
  <c r="J419" i="4"/>
  <c r="J431" i="4"/>
  <c r="J443" i="4"/>
  <c r="J455" i="4"/>
  <c r="J467" i="4"/>
  <c r="J479" i="4"/>
  <c r="J491" i="4"/>
  <c r="J503" i="4"/>
  <c r="J515" i="4"/>
  <c r="J527" i="4"/>
  <c r="J539" i="4"/>
  <c r="J551" i="4"/>
  <c r="J563" i="4"/>
  <c r="J575" i="4"/>
  <c r="J587" i="4"/>
  <c r="J599" i="4"/>
  <c r="J611" i="4"/>
  <c r="J623" i="4"/>
  <c r="J635" i="4"/>
  <c r="J647" i="4"/>
  <c r="J659" i="4"/>
  <c r="J671" i="4"/>
  <c r="J683" i="4"/>
  <c r="J695" i="4"/>
  <c r="J707" i="4"/>
  <c r="J719" i="4"/>
  <c r="J731" i="4"/>
  <c r="J743" i="4"/>
  <c r="J755" i="4"/>
  <c r="J767" i="4"/>
  <c r="J779" i="4"/>
  <c r="J791" i="4"/>
  <c r="J803" i="4"/>
  <c r="J815" i="4"/>
  <c r="J827" i="4"/>
  <c r="J839" i="4"/>
  <c r="J851" i="4"/>
  <c r="K1131" i="4"/>
  <c r="K1532" i="4"/>
  <c r="K1681" i="4"/>
  <c r="K1825" i="4"/>
  <c r="J19" i="4"/>
  <c r="J36" i="4"/>
  <c r="J51" i="4"/>
  <c r="J67" i="4"/>
  <c r="J84" i="4"/>
  <c r="J99" i="4"/>
  <c r="J115" i="4"/>
  <c r="J132" i="4"/>
  <c r="J145" i="4"/>
  <c r="J158" i="4"/>
  <c r="J171" i="4"/>
  <c r="J184" i="4"/>
  <c r="J197" i="4"/>
  <c r="J210" i="4"/>
  <c r="J223" i="4"/>
  <c r="J236" i="4"/>
  <c r="J249" i="4"/>
  <c r="J263" i="4"/>
  <c r="J276" i="4"/>
  <c r="J288" i="4"/>
  <c r="J300" i="4"/>
  <c r="J312" i="4"/>
  <c r="J324" i="4"/>
  <c r="J336" i="4"/>
  <c r="J348" i="4"/>
  <c r="J360" i="4"/>
  <c r="J372" i="4"/>
  <c r="J384" i="4"/>
  <c r="J396" i="4"/>
  <c r="J408" i="4"/>
  <c r="J420" i="4"/>
  <c r="J432" i="4"/>
  <c r="J444" i="4"/>
  <c r="J456" i="4"/>
  <c r="J468" i="4"/>
  <c r="J480" i="4"/>
  <c r="J492" i="4"/>
  <c r="J504" i="4"/>
  <c r="J516" i="4"/>
  <c r="J528" i="4"/>
  <c r="J540" i="4"/>
  <c r="J552" i="4"/>
  <c r="J564" i="4"/>
  <c r="J576" i="4"/>
  <c r="J588" i="4"/>
  <c r="J600" i="4"/>
  <c r="J612" i="4"/>
  <c r="J624" i="4"/>
  <c r="J636" i="4"/>
  <c r="J648" i="4"/>
  <c r="J660" i="4"/>
  <c r="J672" i="4"/>
  <c r="J684" i="4"/>
  <c r="J696" i="4"/>
  <c r="J708" i="4"/>
  <c r="J720" i="4"/>
  <c r="J732" i="4"/>
  <c r="J744" i="4"/>
  <c r="J756" i="4"/>
  <c r="J768" i="4"/>
  <c r="J780" i="4"/>
  <c r="J792" i="4"/>
  <c r="J804" i="4"/>
  <c r="J816" i="4"/>
  <c r="J828" i="4"/>
  <c r="J840" i="4"/>
  <c r="J852" i="4"/>
  <c r="K1214" i="4"/>
  <c r="K1545" i="4"/>
  <c r="K1693" i="4"/>
  <c r="K1837" i="4"/>
  <c r="J20" i="4"/>
  <c r="J37" i="4"/>
  <c r="J52" i="4"/>
  <c r="J68" i="4"/>
  <c r="J85" i="4"/>
  <c r="J100" i="4"/>
  <c r="J116" i="4"/>
  <c r="J133" i="4"/>
  <c r="J146" i="4"/>
  <c r="J159" i="4"/>
  <c r="J172" i="4"/>
  <c r="J185" i="4"/>
  <c r="J198" i="4"/>
  <c r="J211" i="4"/>
  <c r="J224" i="4"/>
  <c r="J237" i="4"/>
  <c r="J251" i="4"/>
  <c r="J264" i="4"/>
  <c r="J277" i="4"/>
  <c r="J289" i="4"/>
  <c r="J301" i="4"/>
  <c r="J313" i="4"/>
  <c r="J325" i="4"/>
  <c r="J337" i="4"/>
  <c r="J349" i="4"/>
  <c r="J361" i="4"/>
  <c r="J373" i="4"/>
  <c r="J385" i="4"/>
  <c r="J397" i="4"/>
  <c r="J409" i="4"/>
  <c r="J421" i="4"/>
  <c r="J433" i="4"/>
  <c r="J445" i="4"/>
  <c r="J457" i="4"/>
  <c r="J469" i="4"/>
  <c r="J481" i="4"/>
  <c r="J493" i="4"/>
  <c r="J505" i="4"/>
  <c r="J517" i="4"/>
  <c r="J529" i="4"/>
  <c r="J541" i="4"/>
  <c r="J553" i="4"/>
  <c r="J565" i="4"/>
  <c r="J577" i="4"/>
  <c r="J589" i="4"/>
  <c r="J601" i="4"/>
  <c r="J613" i="4"/>
  <c r="J625" i="4"/>
  <c r="J637" i="4"/>
  <c r="J649" i="4"/>
  <c r="J661" i="4"/>
  <c r="J673" i="4"/>
  <c r="J685" i="4"/>
  <c r="J697" i="4"/>
  <c r="J709" i="4"/>
  <c r="J721" i="4"/>
  <c r="J733" i="4"/>
  <c r="J745" i="4"/>
  <c r="J757" i="4"/>
  <c r="J769" i="4"/>
  <c r="J781" i="4"/>
  <c r="J793" i="4"/>
  <c r="J805" i="4"/>
  <c r="J817" i="4"/>
  <c r="J829" i="4"/>
  <c r="J841" i="4"/>
  <c r="J853" i="4"/>
  <c r="J865" i="4"/>
  <c r="J877" i="4"/>
  <c r="J889" i="4"/>
  <c r="J901" i="4"/>
  <c r="J913" i="4"/>
  <c r="J925" i="4"/>
  <c r="J937" i="4"/>
  <c r="J949" i="4"/>
  <c r="J961" i="4"/>
  <c r="J973" i="4"/>
  <c r="J985" i="4"/>
  <c r="J997" i="4"/>
  <c r="J1009" i="4"/>
  <c r="J1021" i="4"/>
  <c r="J1033" i="4"/>
  <c r="J1045" i="4"/>
  <c r="J1057" i="4"/>
  <c r="J1069" i="4"/>
  <c r="J1081" i="4"/>
  <c r="J1093" i="4"/>
  <c r="J1105" i="4"/>
  <c r="J1117" i="4"/>
  <c r="J1129" i="4"/>
  <c r="J1141" i="4"/>
  <c r="J1153" i="4"/>
  <c r="J1165" i="4"/>
  <c r="J1177" i="4"/>
  <c r="J1189" i="4"/>
  <c r="J1201" i="4"/>
  <c r="K1286" i="4"/>
  <c r="K1558" i="4"/>
  <c r="K1705" i="4"/>
  <c r="K1849" i="4"/>
  <c r="J21" i="4"/>
  <c r="J38" i="4"/>
  <c r="J53" i="4"/>
  <c r="J69" i="4"/>
  <c r="J86" i="4"/>
  <c r="J101" i="4"/>
  <c r="J117" i="4"/>
  <c r="J134" i="4"/>
  <c r="J147" i="4"/>
  <c r="J160" i="4"/>
  <c r="J173" i="4"/>
  <c r="J186" i="4"/>
  <c r="J199" i="4"/>
  <c r="J212" i="4"/>
  <c r="J225" i="4"/>
  <c r="J239" i="4"/>
  <c r="J252" i="4"/>
  <c r="J265" i="4"/>
  <c r="J278" i="4"/>
  <c r="J290" i="4"/>
  <c r="J302" i="4"/>
  <c r="J314" i="4"/>
  <c r="J326" i="4"/>
  <c r="J338" i="4"/>
  <c r="J350" i="4"/>
  <c r="J362" i="4"/>
  <c r="J374" i="4"/>
  <c r="J386" i="4"/>
  <c r="J398" i="4"/>
  <c r="J410" i="4"/>
  <c r="J422" i="4"/>
  <c r="J434" i="4"/>
  <c r="J446" i="4"/>
  <c r="J458" i="4"/>
  <c r="J470" i="4"/>
  <c r="J482" i="4"/>
  <c r="J494" i="4"/>
  <c r="J506" i="4"/>
  <c r="J518" i="4"/>
  <c r="J530" i="4"/>
  <c r="J542" i="4"/>
  <c r="J554" i="4"/>
  <c r="J566" i="4"/>
  <c r="J578" i="4"/>
  <c r="J590" i="4"/>
  <c r="J602" i="4"/>
  <c r="J614" i="4"/>
  <c r="J626" i="4"/>
  <c r="J638" i="4"/>
  <c r="J650" i="4"/>
  <c r="J662" i="4"/>
  <c r="J674" i="4"/>
  <c r="J686" i="4"/>
  <c r="J698" i="4"/>
  <c r="J710" i="4"/>
  <c r="J722" i="4"/>
  <c r="J734" i="4"/>
  <c r="J746" i="4"/>
  <c r="J758" i="4"/>
  <c r="J770" i="4"/>
  <c r="J782" i="4"/>
  <c r="J794" i="4"/>
  <c r="J806" i="4"/>
  <c r="J818" i="4"/>
  <c r="J830" i="4"/>
  <c r="J842" i="4"/>
  <c r="J854" i="4"/>
  <c r="J866" i="4"/>
  <c r="J878" i="4"/>
  <c r="K1345" i="4"/>
  <c r="K1571" i="4"/>
  <c r="K1717" i="4"/>
  <c r="K1861" i="4"/>
  <c r="J7" i="4"/>
  <c r="J24" i="4"/>
  <c r="J39" i="4"/>
  <c r="J55" i="4"/>
  <c r="J72" i="4"/>
  <c r="J87" i="4"/>
  <c r="J103" i="4"/>
  <c r="J120" i="4"/>
  <c r="J135" i="4"/>
  <c r="J148" i="4"/>
  <c r="J161" i="4"/>
  <c r="J174" i="4"/>
  <c r="J187" i="4"/>
  <c r="J200" i="4"/>
  <c r="J213" i="4"/>
  <c r="J227" i="4"/>
  <c r="J240" i="4"/>
  <c r="J253" i="4"/>
  <c r="J266" i="4"/>
  <c r="J279" i="4"/>
  <c r="J291" i="4"/>
  <c r="J303" i="4"/>
  <c r="J315" i="4"/>
  <c r="J327" i="4"/>
  <c r="J339" i="4"/>
  <c r="J351" i="4"/>
  <c r="J363" i="4"/>
  <c r="J375" i="4"/>
  <c r="J387" i="4"/>
  <c r="J399" i="4"/>
  <c r="J411" i="4"/>
  <c r="J423" i="4"/>
  <c r="J435" i="4"/>
  <c r="J447" i="4"/>
  <c r="J459" i="4"/>
  <c r="J471" i="4"/>
  <c r="J483" i="4"/>
  <c r="J495" i="4"/>
  <c r="J507" i="4"/>
  <c r="J519" i="4"/>
  <c r="J531" i="4"/>
  <c r="J543" i="4"/>
  <c r="J555" i="4"/>
  <c r="J567" i="4"/>
  <c r="J579" i="4"/>
  <c r="J591" i="4"/>
  <c r="J603" i="4"/>
  <c r="J615" i="4"/>
  <c r="J627" i="4"/>
  <c r="J639" i="4"/>
  <c r="J651" i="4"/>
  <c r="J663" i="4"/>
  <c r="J675" i="4"/>
  <c r="J687" i="4"/>
  <c r="J699" i="4"/>
  <c r="J711" i="4"/>
  <c r="J723" i="4"/>
  <c r="J735" i="4"/>
  <c r="J747" i="4"/>
  <c r="J759" i="4"/>
  <c r="J771" i="4"/>
  <c r="J783" i="4"/>
  <c r="J795" i="4"/>
  <c r="J807" i="4"/>
  <c r="J819" i="4"/>
  <c r="J831" i="4"/>
  <c r="J843" i="4"/>
  <c r="J855" i="4"/>
  <c r="J867" i="4"/>
  <c r="J879" i="4"/>
  <c r="J891" i="4"/>
  <c r="J903" i="4"/>
  <c r="J915" i="4"/>
  <c r="J927" i="4"/>
  <c r="J939" i="4"/>
  <c r="J951" i="4"/>
  <c r="J963" i="4"/>
  <c r="J975" i="4"/>
  <c r="K1383" i="4"/>
  <c r="K1584" i="4"/>
  <c r="K1729" i="4"/>
  <c r="K1873" i="4"/>
  <c r="J8" i="4"/>
  <c r="J25" i="4"/>
  <c r="J40" i="4"/>
  <c r="J56" i="4"/>
  <c r="J73" i="4"/>
  <c r="J88" i="4"/>
  <c r="J104" i="4"/>
  <c r="J121" i="4"/>
  <c r="J136" i="4"/>
  <c r="J149" i="4"/>
  <c r="J162" i="4"/>
  <c r="J175" i="4"/>
  <c r="J188" i="4"/>
  <c r="J201" i="4"/>
  <c r="J215" i="4"/>
  <c r="J228" i="4"/>
  <c r="J241" i="4"/>
  <c r="J254" i="4"/>
  <c r="J267" i="4"/>
  <c r="J280" i="4"/>
  <c r="J292" i="4"/>
  <c r="J304" i="4"/>
  <c r="J316" i="4"/>
  <c r="J328" i="4"/>
  <c r="J340" i="4"/>
  <c r="J352" i="4"/>
  <c r="J364" i="4"/>
  <c r="J376" i="4"/>
  <c r="J388" i="4"/>
  <c r="J400" i="4"/>
  <c r="J412" i="4"/>
  <c r="J424" i="4"/>
  <c r="J436" i="4"/>
  <c r="J448" i="4"/>
  <c r="J460" i="4"/>
  <c r="J472" i="4"/>
  <c r="J484" i="4"/>
  <c r="J496" i="4"/>
  <c r="J508" i="4"/>
  <c r="J520" i="4"/>
  <c r="J532" i="4"/>
  <c r="J544" i="4"/>
  <c r="J556" i="4"/>
  <c r="J568" i="4"/>
  <c r="J580" i="4"/>
  <c r="J592" i="4"/>
  <c r="J604" i="4"/>
  <c r="J616" i="4"/>
  <c r="J628" i="4"/>
  <c r="J640" i="4"/>
  <c r="J652" i="4"/>
  <c r="J664" i="4"/>
  <c r="J676" i="4"/>
  <c r="J688" i="4"/>
  <c r="J700" i="4"/>
  <c r="J712" i="4"/>
  <c r="J724" i="4"/>
  <c r="J736" i="4"/>
  <c r="J748" i="4"/>
  <c r="J760" i="4"/>
  <c r="J772" i="4"/>
  <c r="J784" i="4"/>
  <c r="J796" i="4"/>
  <c r="J808" i="4"/>
  <c r="J820" i="4"/>
  <c r="J832" i="4"/>
  <c r="J844" i="4"/>
  <c r="J856" i="4"/>
  <c r="J868" i="4"/>
  <c r="J880" i="4"/>
  <c r="K1419" i="4"/>
  <c r="K1597" i="4"/>
  <c r="K1741" i="4"/>
  <c r="K1885" i="4"/>
  <c r="J9" i="4"/>
  <c r="J26" i="4"/>
  <c r="J41" i="4"/>
  <c r="J57" i="4"/>
  <c r="J74" i="4"/>
  <c r="J89" i="4"/>
  <c r="J105" i="4"/>
  <c r="J122" i="4"/>
  <c r="J137" i="4"/>
  <c r="J150" i="4"/>
  <c r="J163" i="4"/>
  <c r="J176" i="4"/>
  <c r="J189" i="4"/>
  <c r="J203" i="4"/>
  <c r="J216" i="4"/>
  <c r="J229" i="4"/>
  <c r="J242" i="4"/>
  <c r="J255" i="4"/>
  <c r="J268" i="4"/>
  <c r="J281" i="4"/>
  <c r="J293" i="4"/>
  <c r="J305" i="4"/>
  <c r="J317" i="4"/>
  <c r="J329" i="4"/>
  <c r="J341" i="4"/>
  <c r="J353" i="4"/>
  <c r="J365" i="4"/>
  <c r="J377" i="4"/>
  <c r="J389" i="4"/>
  <c r="J401" i="4"/>
  <c r="J413" i="4"/>
  <c r="J425" i="4"/>
  <c r="J437" i="4"/>
  <c r="J449" i="4"/>
  <c r="J461" i="4"/>
  <c r="J473" i="4"/>
  <c r="J485" i="4"/>
  <c r="J497" i="4"/>
  <c r="J509" i="4"/>
  <c r="J521" i="4"/>
  <c r="J533" i="4"/>
  <c r="J545" i="4"/>
  <c r="J557" i="4"/>
  <c r="J569" i="4"/>
  <c r="J581" i="4"/>
  <c r="J593" i="4"/>
  <c r="J605" i="4"/>
  <c r="J617" i="4"/>
  <c r="J629" i="4"/>
  <c r="J641" i="4"/>
  <c r="J653" i="4"/>
  <c r="J665" i="4"/>
  <c r="J677" i="4"/>
  <c r="J689" i="4"/>
  <c r="J701" i="4"/>
  <c r="J713" i="4"/>
  <c r="J725" i="4"/>
  <c r="J737" i="4"/>
  <c r="J749" i="4"/>
  <c r="J761" i="4"/>
  <c r="J773" i="4"/>
  <c r="J785" i="4"/>
  <c r="J797" i="4"/>
  <c r="J809" i="4"/>
  <c r="J821" i="4"/>
  <c r="J833" i="4"/>
  <c r="J845" i="4"/>
  <c r="J857" i="4"/>
  <c r="K1453" i="4"/>
  <c r="K1609" i="4"/>
  <c r="K1753" i="4"/>
  <c r="K1897" i="4"/>
  <c r="J12" i="4"/>
  <c r="J27" i="4"/>
  <c r="J43" i="4"/>
  <c r="J60" i="4"/>
  <c r="J75" i="4"/>
  <c r="J91" i="4"/>
  <c r="J108" i="4"/>
  <c r="J123" i="4"/>
  <c r="J138" i="4"/>
  <c r="J151" i="4"/>
  <c r="J164" i="4"/>
  <c r="J177" i="4"/>
  <c r="J191" i="4"/>
  <c r="J204" i="4"/>
  <c r="J217" i="4"/>
  <c r="J230" i="4"/>
  <c r="J243" i="4"/>
  <c r="J256" i="4"/>
  <c r="J269" i="4"/>
  <c r="J282" i="4"/>
  <c r="J294" i="4"/>
  <c r="J306" i="4"/>
  <c r="J318" i="4"/>
  <c r="J330" i="4"/>
  <c r="J342" i="4"/>
  <c r="J354" i="4"/>
  <c r="J366" i="4"/>
  <c r="J378" i="4"/>
  <c r="J390" i="4"/>
  <c r="J402" i="4"/>
  <c r="J414" i="4"/>
  <c r="J426" i="4"/>
  <c r="J438" i="4"/>
  <c r="J450" i="4"/>
  <c r="J462" i="4"/>
  <c r="J474" i="4"/>
  <c r="J486" i="4"/>
  <c r="J498" i="4"/>
  <c r="J510" i="4"/>
  <c r="J522" i="4"/>
  <c r="J534" i="4"/>
  <c r="J546" i="4"/>
  <c r="J558" i="4"/>
  <c r="J570" i="4"/>
  <c r="J582" i="4"/>
  <c r="J594" i="4"/>
  <c r="J606" i="4"/>
  <c r="J618" i="4"/>
  <c r="J630" i="4"/>
  <c r="J642" i="4"/>
  <c r="J654" i="4"/>
  <c r="J666" i="4"/>
  <c r="J678" i="4"/>
  <c r="J690" i="4"/>
  <c r="J702" i="4"/>
  <c r="J714" i="4"/>
  <c r="J726" i="4"/>
  <c r="J738" i="4"/>
  <c r="J750" i="4"/>
  <c r="J762" i="4"/>
  <c r="J774" i="4"/>
  <c r="J786" i="4"/>
  <c r="J798" i="4"/>
  <c r="J810" i="4"/>
  <c r="J822" i="4"/>
  <c r="J834" i="4"/>
  <c r="J76" i="4"/>
  <c r="J244" i="4"/>
  <c r="J391" i="4"/>
  <c r="J535" i="4"/>
  <c r="J679" i="4"/>
  <c r="J823" i="4"/>
  <c r="J874" i="4"/>
  <c r="J893" i="4"/>
  <c r="J909" i="4"/>
  <c r="J924" i="4"/>
  <c r="J941" i="4"/>
  <c r="J957" i="4"/>
  <c r="J972" i="4"/>
  <c r="J988" i="4"/>
  <c r="J1002" i="4"/>
  <c r="J1017" i="4"/>
  <c r="J1031" i="4"/>
  <c r="J1046" i="4"/>
  <c r="J1059" i="4"/>
  <c r="J1072" i="4"/>
  <c r="J1085" i="4"/>
  <c r="J1098" i="4"/>
  <c r="J1111" i="4"/>
  <c r="J1124" i="4"/>
  <c r="J1137" i="4"/>
  <c r="J1150" i="4"/>
  <c r="J1163" i="4"/>
  <c r="J1176" i="4"/>
  <c r="J1190" i="4"/>
  <c r="J1203" i="4"/>
  <c r="J1215" i="4"/>
  <c r="J1227" i="4"/>
  <c r="J1239" i="4"/>
  <c r="J1251" i="4"/>
  <c r="J1263" i="4"/>
  <c r="J1275" i="4"/>
  <c r="J1287" i="4"/>
  <c r="J1299" i="4"/>
  <c r="J1311" i="4"/>
  <c r="J1323" i="4"/>
  <c r="J1335" i="4"/>
  <c r="J1347" i="4"/>
  <c r="J1359" i="4"/>
  <c r="J1371" i="4"/>
  <c r="J1383" i="4"/>
  <c r="J1395" i="4"/>
  <c r="J1407" i="4"/>
  <c r="J1419" i="4"/>
  <c r="J1431" i="4"/>
  <c r="J1443" i="4"/>
  <c r="J1455" i="4"/>
  <c r="J1467" i="4"/>
  <c r="J1479" i="4"/>
  <c r="J1491" i="4"/>
  <c r="J1503" i="4"/>
  <c r="J1515" i="4"/>
  <c r="J1527" i="4"/>
  <c r="J1539" i="4"/>
  <c r="J1551" i="4"/>
  <c r="J1563" i="4"/>
  <c r="J1575" i="4"/>
  <c r="J1587" i="4"/>
  <c r="J1599" i="4"/>
  <c r="J1611" i="4"/>
  <c r="J1623" i="4"/>
  <c r="J1635" i="4"/>
  <c r="J1647" i="4"/>
  <c r="J1659" i="4"/>
  <c r="J1671" i="4"/>
  <c r="J1683" i="4"/>
  <c r="J1695" i="4"/>
  <c r="J1707" i="4"/>
  <c r="J1719" i="4"/>
  <c r="J1731" i="4"/>
  <c r="J1743" i="4"/>
  <c r="J1755" i="4"/>
  <c r="J1767" i="4"/>
  <c r="J1779" i="4"/>
  <c r="J1791" i="4"/>
  <c r="J1803" i="4"/>
  <c r="J1815" i="4"/>
  <c r="J1827" i="4"/>
  <c r="J1839" i="4"/>
  <c r="J1851" i="4"/>
  <c r="J1863" i="4"/>
  <c r="J1875" i="4"/>
  <c r="J1887" i="4"/>
  <c r="J1899" i="4"/>
  <c r="J1911" i="4"/>
  <c r="J1923" i="4"/>
  <c r="K1466" i="4"/>
  <c r="J92" i="4"/>
  <c r="J257" i="4"/>
  <c r="J403" i="4"/>
  <c r="J547" i="4"/>
  <c r="J691" i="4"/>
  <c r="J835" i="4"/>
  <c r="J875" i="4"/>
  <c r="J894" i="4"/>
  <c r="J910" i="4"/>
  <c r="J926" i="4"/>
  <c r="J942" i="4"/>
  <c r="J958" i="4"/>
  <c r="J974" i="4"/>
  <c r="J989" i="4"/>
  <c r="J1003" i="4"/>
  <c r="J1018" i="4"/>
  <c r="J1032" i="4"/>
  <c r="J1047" i="4"/>
  <c r="J1060" i="4"/>
  <c r="J1073" i="4"/>
  <c r="J1086" i="4"/>
  <c r="J1099" i="4"/>
  <c r="J1112" i="4"/>
  <c r="J1125" i="4"/>
  <c r="J1138" i="4"/>
  <c r="J1151" i="4"/>
  <c r="J1164" i="4"/>
  <c r="J1178" i="4"/>
  <c r="J1191" i="4"/>
  <c r="J1204" i="4"/>
  <c r="J1216" i="4"/>
  <c r="J1228" i="4"/>
  <c r="J1240" i="4"/>
  <c r="J1252" i="4"/>
  <c r="J1264" i="4"/>
  <c r="J1276" i="4"/>
  <c r="J1288" i="4"/>
  <c r="J1300" i="4"/>
  <c r="J1312" i="4"/>
  <c r="J1324" i="4"/>
  <c r="J1336" i="4"/>
  <c r="J1348" i="4"/>
  <c r="J1360" i="4"/>
  <c r="J1372" i="4"/>
  <c r="J1384" i="4"/>
  <c r="J1396" i="4"/>
  <c r="J1408" i="4"/>
  <c r="J1420" i="4"/>
  <c r="J1432" i="4"/>
  <c r="J1444" i="4"/>
  <c r="J1456" i="4"/>
  <c r="J1468" i="4"/>
  <c r="J1480" i="4"/>
  <c r="J1492" i="4"/>
  <c r="J1504" i="4"/>
  <c r="J1516" i="4"/>
  <c r="J1528" i="4"/>
  <c r="J1540" i="4"/>
  <c r="J1552" i="4"/>
  <c r="J1564" i="4"/>
  <c r="J1576" i="4"/>
  <c r="J1588" i="4"/>
  <c r="J1600" i="4"/>
  <c r="J1612" i="4"/>
  <c r="J1624" i="4"/>
  <c r="J1636" i="4"/>
  <c r="J1648" i="4"/>
  <c r="J1660" i="4"/>
  <c r="J1672" i="4"/>
  <c r="J1684" i="4"/>
  <c r="J1696" i="4"/>
  <c r="J1708" i="4"/>
  <c r="J1720" i="4"/>
  <c r="J1732" i="4"/>
  <c r="J1744" i="4"/>
  <c r="J1756" i="4"/>
  <c r="J1768" i="4"/>
  <c r="J1780" i="4"/>
  <c r="J1792" i="4"/>
  <c r="J1804" i="4"/>
  <c r="J1816" i="4"/>
  <c r="J1828" i="4"/>
  <c r="J1840" i="4"/>
  <c r="J1852" i="4"/>
  <c r="K1621" i="4"/>
  <c r="J109" i="4"/>
  <c r="J270" i="4"/>
  <c r="J415" i="4"/>
  <c r="J559" i="4"/>
  <c r="J703" i="4"/>
  <c r="J846" i="4"/>
  <c r="J876" i="4"/>
  <c r="J895" i="4"/>
  <c r="J911" i="4"/>
  <c r="J928" i="4"/>
  <c r="J943" i="4"/>
  <c r="J959" i="4"/>
  <c r="J976" i="4"/>
  <c r="J990" i="4"/>
  <c r="J1005" i="4"/>
  <c r="J1019" i="4"/>
  <c r="J1034" i="4"/>
  <c r="J1048" i="4"/>
  <c r="J1061" i="4"/>
  <c r="J1074" i="4"/>
  <c r="J1087" i="4"/>
  <c r="J1100" i="4"/>
  <c r="J1113" i="4"/>
  <c r="J1126" i="4"/>
  <c r="J1139" i="4"/>
  <c r="J1152" i="4"/>
  <c r="J1166" i="4"/>
  <c r="J1179" i="4"/>
  <c r="J1192" i="4"/>
  <c r="J1205" i="4"/>
  <c r="J1217" i="4"/>
  <c r="J1229" i="4"/>
  <c r="J1241" i="4"/>
  <c r="J1253" i="4"/>
  <c r="J1265" i="4"/>
  <c r="J1277" i="4"/>
  <c r="J1289" i="4"/>
  <c r="J1301" i="4"/>
  <c r="J1313" i="4"/>
  <c r="J1325" i="4"/>
  <c r="J1337" i="4"/>
  <c r="J1349" i="4"/>
  <c r="J1361" i="4"/>
  <c r="J1373" i="4"/>
  <c r="J1385" i="4"/>
  <c r="J1397" i="4"/>
  <c r="J1409" i="4"/>
  <c r="J1421" i="4"/>
  <c r="J1433" i="4"/>
  <c r="J1445" i="4"/>
  <c r="J1457" i="4"/>
  <c r="J1469" i="4"/>
  <c r="J1481" i="4"/>
  <c r="J1493" i="4"/>
  <c r="J1505" i="4"/>
  <c r="J1517" i="4"/>
  <c r="J1529" i="4"/>
  <c r="J1541" i="4"/>
  <c r="J1553" i="4"/>
  <c r="J1565" i="4"/>
  <c r="J1577" i="4"/>
  <c r="J1589" i="4"/>
  <c r="J1601" i="4"/>
  <c r="J1613" i="4"/>
  <c r="J1625" i="4"/>
  <c r="J1637" i="4"/>
  <c r="J1649" i="4"/>
  <c r="J1661" i="4"/>
  <c r="J1673" i="4"/>
  <c r="J1685" i="4"/>
  <c r="J1697" i="4"/>
  <c r="J1709" i="4"/>
  <c r="J1721" i="4"/>
  <c r="J1733" i="4"/>
  <c r="J1745" i="4"/>
  <c r="J1757" i="4"/>
  <c r="J1769" i="4"/>
  <c r="J1781" i="4"/>
  <c r="J1793" i="4"/>
  <c r="J1805" i="4"/>
  <c r="J1817" i="4"/>
  <c r="J1829" i="4"/>
  <c r="J1841" i="4"/>
  <c r="J1853" i="4"/>
  <c r="K1765" i="4"/>
  <c r="J124" i="4"/>
  <c r="J283" i="4"/>
  <c r="J427" i="4"/>
  <c r="J571" i="4"/>
  <c r="J715" i="4"/>
  <c r="J847" i="4"/>
  <c r="J881" i="4"/>
  <c r="J897" i="4"/>
  <c r="J912" i="4"/>
  <c r="J929" i="4"/>
  <c r="J945" i="4"/>
  <c r="J960" i="4"/>
  <c r="J977" i="4"/>
  <c r="J991" i="4"/>
  <c r="J1006" i="4"/>
  <c r="J1020" i="4"/>
  <c r="J1035" i="4"/>
  <c r="J1049" i="4"/>
  <c r="J1062" i="4"/>
  <c r="J1075" i="4"/>
  <c r="J1088" i="4"/>
  <c r="J1101" i="4"/>
  <c r="J1114" i="4"/>
  <c r="J1127" i="4"/>
  <c r="J1140" i="4"/>
  <c r="J1154" i="4"/>
  <c r="J1167" i="4"/>
  <c r="J1180" i="4"/>
  <c r="J1193" i="4"/>
  <c r="J1206" i="4"/>
  <c r="J1218" i="4"/>
  <c r="J1230" i="4"/>
  <c r="J1242" i="4"/>
  <c r="J1254" i="4"/>
  <c r="J1266" i="4"/>
  <c r="J1278" i="4"/>
  <c r="J1290" i="4"/>
  <c r="J1302" i="4"/>
  <c r="J1314" i="4"/>
  <c r="J1326" i="4"/>
  <c r="J1338" i="4"/>
  <c r="J1350" i="4"/>
  <c r="J1362" i="4"/>
  <c r="J1374" i="4"/>
  <c r="J1386" i="4"/>
  <c r="J1398" i="4"/>
  <c r="J1410" i="4"/>
  <c r="J1422" i="4"/>
  <c r="J1434" i="4"/>
  <c r="J1446" i="4"/>
  <c r="J1458" i="4"/>
  <c r="J1470" i="4"/>
  <c r="J1482" i="4"/>
  <c r="J1494" i="4"/>
  <c r="J1506" i="4"/>
  <c r="J1518" i="4"/>
  <c r="J1530" i="4"/>
  <c r="J1542" i="4"/>
  <c r="J1554" i="4"/>
  <c r="J1566" i="4"/>
  <c r="J1578" i="4"/>
  <c r="J1590" i="4"/>
  <c r="J1602" i="4"/>
  <c r="J1614" i="4"/>
  <c r="J1626" i="4"/>
  <c r="J1638" i="4"/>
  <c r="J1650" i="4"/>
  <c r="J1662" i="4"/>
  <c r="J1674" i="4"/>
  <c r="J1686" i="4"/>
  <c r="J1698" i="4"/>
  <c r="J1710" i="4"/>
  <c r="J1722" i="4"/>
  <c r="J1734" i="4"/>
  <c r="J1746" i="4"/>
  <c r="J1758" i="4"/>
  <c r="J1770" i="4"/>
  <c r="J1782" i="4"/>
  <c r="J1794" i="4"/>
  <c r="J1806" i="4"/>
  <c r="J1818" i="4"/>
  <c r="J1830" i="4"/>
  <c r="K1909" i="4"/>
  <c r="J139" i="4"/>
  <c r="J295" i="4"/>
  <c r="J439" i="4"/>
  <c r="J583" i="4"/>
  <c r="J727" i="4"/>
  <c r="J858" i="4"/>
  <c r="J882" i="4"/>
  <c r="J898" i="4"/>
  <c r="J914" i="4"/>
  <c r="J930" i="4"/>
  <c r="J946" i="4"/>
  <c r="J962" i="4"/>
  <c r="J978" i="4"/>
  <c r="J993" i="4"/>
  <c r="J1007" i="4"/>
  <c r="J1022" i="4"/>
  <c r="J1036" i="4"/>
  <c r="J1050" i="4"/>
  <c r="J1063" i="4"/>
  <c r="J1076" i="4"/>
  <c r="J1089" i="4"/>
  <c r="J1102" i="4"/>
  <c r="J1115" i="4"/>
  <c r="J1128" i="4"/>
  <c r="J1142" i="4"/>
  <c r="J1155" i="4"/>
  <c r="J1168" i="4"/>
  <c r="J1181" i="4"/>
  <c r="J1194" i="4"/>
  <c r="J1207" i="4"/>
  <c r="J1219" i="4"/>
  <c r="J1231" i="4"/>
  <c r="J1243" i="4"/>
  <c r="J1255" i="4"/>
  <c r="J1267" i="4"/>
  <c r="J1279" i="4"/>
  <c r="J1291" i="4"/>
  <c r="J1303" i="4"/>
  <c r="J1315" i="4"/>
  <c r="J1327" i="4"/>
  <c r="J1339" i="4"/>
  <c r="J1351" i="4"/>
  <c r="J1363" i="4"/>
  <c r="J1375" i="4"/>
  <c r="J1387" i="4"/>
  <c r="J1399" i="4"/>
  <c r="J1411" i="4"/>
  <c r="J1423" i="4"/>
  <c r="J1435" i="4"/>
  <c r="J1447" i="4"/>
  <c r="J1459" i="4"/>
  <c r="J1471" i="4"/>
  <c r="J1483" i="4"/>
  <c r="J1495" i="4"/>
  <c r="J1507" i="4"/>
  <c r="J1519" i="4"/>
  <c r="J1531" i="4"/>
  <c r="J1543" i="4"/>
  <c r="J1555" i="4"/>
  <c r="J1567" i="4"/>
  <c r="J1579" i="4"/>
  <c r="J1591" i="4"/>
  <c r="J1603" i="4"/>
  <c r="J1615" i="4"/>
  <c r="J1627" i="4"/>
  <c r="J1639" i="4"/>
  <c r="J1651" i="4"/>
  <c r="J1663" i="4"/>
  <c r="J1675" i="4"/>
  <c r="J1687" i="4"/>
  <c r="J1699" i="4"/>
  <c r="J1711" i="4"/>
  <c r="J1723" i="4"/>
  <c r="J1735" i="4"/>
  <c r="J1747" i="4"/>
  <c r="J1759" i="4"/>
  <c r="J1771" i="4"/>
  <c r="J1783" i="4"/>
  <c r="J1795" i="4"/>
  <c r="J1807" i="4"/>
  <c r="J1819" i="4"/>
  <c r="J1831" i="4"/>
  <c r="J1843" i="4"/>
  <c r="J1855" i="4"/>
  <c r="J1867" i="4"/>
  <c r="J1879" i="4"/>
  <c r="J1891" i="4"/>
  <c r="J1903" i="4"/>
  <c r="J1915" i="4"/>
  <c r="J1927" i="4"/>
  <c r="J152" i="4"/>
  <c r="J307" i="4"/>
  <c r="J451" i="4"/>
  <c r="J595" i="4"/>
  <c r="J739" i="4"/>
  <c r="J859" i="4"/>
  <c r="J883" i="4"/>
  <c r="J899" i="4"/>
  <c r="J916" i="4"/>
  <c r="J931" i="4"/>
  <c r="J947" i="4"/>
  <c r="J964" i="4"/>
  <c r="J979" i="4"/>
  <c r="J994" i="4"/>
  <c r="J1008" i="4"/>
  <c r="J1023" i="4"/>
  <c r="J1037" i="4"/>
  <c r="J1051" i="4"/>
  <c r="J1064" i="4"/>
  <c r="J1077" i="4"/>
  <c r="J1090" i="4"/>
  <c r="J1103" i="4"/>
  <c r="J1116" i="4"/>
  <c r="J1130" i="4"/>
  <c r="J1143" i="4"/>
  <c r="J1156" i="4"/>
  <c r="J1169" i="4"/>
  <c r="J1182" i="4"/>
  <c r="J1195" i="4"/>
  <c r="J1208" i="4"/>
  <c r="J1220" i="4"/>
  <c r="J1232" i="4"/>
  <c r="J1244" i="4"/>
  <c r="J1256" i="4"/>
  <c r="J1268" i="4"/>
  <c r="J1280" i="4"/>
  <c r="J1292" i="4"/>
  <c r="J1304" i="4"/>
  <c r="J1316" i="4"/>
  <c r="J1328" i="4"/>
  <c r="J1340" i="4"/>
  <c r="J1352" i="4"/>
  <c r="J1364" i="4"/>
  <c r="J1376" i="4"/>
  <c r="J1388" i="4"/>
  <c r="J1400" i="4"/>
  <c r="J1412" i="4"/>
  <c r="J1424" i="4"/>
  <c r="J1436" i="4"/>
  <c r="J1448" i="4"/>
  <c r="J1460" i="4"/>
  <c r="J1472" i="4"/>
  <c r="J1484" i="4"/>
  <c r="J1496" i="4"/>
  <c r="J1508" i="4"/>
  <c r="J1520" i="4"/>
  <c r="J1532" i="4"/>
  <c r="J1544" i="4"/>
  <c r="J1556" i="4"/>
  <c r="J1568" i="4"/>
  <c r="J1580" i="4"/>
  <c r="J1592" i="4"/>
  <c r="J1604" i="4"/>
  <c r="J1616" i="4"/>
  <c r="J1628" i="4"/>
  <c r="J1640" i="4"/>
  <c r="J1652" i="4"/>
  <c r="J1664" i="4"/>
  <c r="J1676" i="4"/>
  <c r="J1688" i="4"/>
  <c r="J1700" i="4"/>
  <c r="J1712" i="4"/>
  <c r="J1724" i="4"/>
  <c r="J1736" i="4"/>
  <c r="J1748" i="4"/>
  <c r="J1760" i="4"/>
  <c r="J1772" i="4"/>
  <c r="J1784" i="4"/>
  <c r="J1796" i="4"/>
  <c r="J1808" i="4"/>
  <c r="J1820" i="4"/>
  <c r="J1832" i="4"/>
  <c r="J1844" i="4"/>
  <c r="J1856" i="4"/>
  <c r="J1868" i="4"/>
  <c r="J1880" i="4"/>
  <c r="J1892" i="4"/>
  <c r="J1904" i="4"/>
  <c r="J1916" i="4"/>
  <c r="J1928" i="4"/>
  <c r="J165" i="4"/>
  <c r="J319" i="4"/>
  <c r="J463" i="4"/>
  <c r="J607" i="4"/>
  <c r="J751" i="4"/>
  <c r="J862" i="4"/>
  <c r="J885" i="4"/>
  <c r="J900" i="4"/>
  <c r="J917" i="4"/>
  <c r="J933" i="4"/>
  <c r="J948" i="4"/>
  <c r="J965" i="4"/>
  <c r="J981" i="4"/>
  <c r="J995" i="4"/>
  <c r="J1010" i="4"/>
  <c r="J1024" i="4"/>
  <c r="J1038" i="4"/>
  <c r="J1052" i="4"/>
  <c r="J1065" i="4"/>
  <c r="J1078" i="4"/>
  <c r="J1091" i="4"/>
  <c r="J1104" i="4"/>
  <c r="J1118" i="4"/>
  <c r="J1131" i="4"/>
  <c r="J1144" i="4"/>
  <c r="J1157" i="4"/>
  <c r="J1170" i="4"/>
  <c r="J1183" i="4"/>
  <c r="J1196" i="4"/>
  <c r="J1209" i="4"/>
  <c r="J1221" i="4"/>
  <c r="J1233" i="4"/>
  <c r="J1245" i="4"/>
  <c r="J1257" i="4"/>
  <c r="J1269" i="4"/>
  <c r="J1281" i="4"/>
  <c r="J1293" i="4"/>
  <c r="J1305" i="4"/>
  <c r="J1317" i="4"/>
  <c r="J1329" i="4"/>
  <c r="J1341" i="4"/>
  <c r="J1353" i="4"/>
  <c r="J1365" i="4"/>
  <c r="J1377" i="4"/>
  <c r="J1389" i="4"/>
  <c r="J1401" i="4"/>
  <c r="J1413" i="4"/>
  <c r="J1425" i="4"/>
  <c r="J1437" i="4"/>
  <c r="J1449" i="4"/>
  <c r="J1461" i="4"/>
  <c r="J1473" i="4"/>
  <c r="J1485" i="4"/>
  <c r="J1497" i="4"/>
  <c r="J1509" i="4"/>
  <c r="J1521" i="4"/>
  <c r="J1533" i="4"/>
  <c r="J1545" i="4"/>
  <c r="J1557" i="4"/>
  <c r="J1569" i="4"/>
  <c r="J1581" i="4"/>
  <c r="J1593" i="4"/>
  <c r="J1605" i="4"/>
  <c r="J1617" i="4"/>
  <c r="J1629" i="4"/>
  <c r="J1641" i="4"/>
  <c r="J1653" i="4"/>
  <c r="J1665" i="4"/>
  <c r="J1677" i="4"/>
  <c r="J1689" i="4"/>
  <c r="J1701" i="4"/>
  <c r="J1713" i="4"/>
  <c r="J1725" i="4"/>
  <c r="J1737" i="4"/>
  <c r="J1749" i="4"/>
  <c r="J1761" i="4"/>
  <c r="J1773" i="4"/>
  <c r="J1785" i="4"/>
  <c r="J1797" i="4"/>
  <c r="J1809" i="4"/>
  <c r="J1821" i="4"/>
  <c r="J1833" i="4"/>
  <c r="J1845" i="4"/>
  <c r="J1857" i="4"/>
  <c r="J179" i="4"/>
  <c r="J331" i="4"/>
  <c r="J475" i="4"/>
  <c r="J619" i="4"/>
  <c r="J763" i="4"/>
  <c r="J863" i="4"/>
  <c r="J886" i="4"/>
  <c r="J902" i="4"/>
  <c r="J918" i="4"/>
  <c r="J934" i="4"/>
  <c r="J950" i="4"/>
  <c r="J966" i="4"/>
  <c r="J982" i="4"/>
  <c r="J996" i="4"/>
  <c r="J1011" i="4"/>
  <c r="J1025" i="4"/>
  <c r="J1039" i="4"/>
  <c r="J1053" i="4"/>
  <c r="J1066" i="4"/>
  <c r="J1079" i="4"/>
  <c r="J1092" i="4"/>
  <c r="J1106" i="4"/>
  <c r="J1119" i="4"/>
  <c r="J1132" i="4"/>
  <c r="J1145" i="4"/>
  <c r="J1158" i="4"/>
  <c r="J1171" i="4"/>
  <c r="J1184" i="4"/>
  <c r="J1197" i="4"/>
  <c r="J1210" i="4"/>
  <c r="J1222" i="4"/>
  <c r="J1234" i="4"/>
  <c r="J1246" i="4"/>
  <c r="J1258" i="4"/>
  <c r="J1270" i="4"/>
  <c r="J1282" i="4"/>
  <c r="J1294" i="4"/>
  <c r="J1306" i="4"/>
  <c r="J1318" i="4"/>
  <c r="J1330" i="4"/>
  <c r="J1342" i="4"/>
  <c r="J1354" i="4"/>
  <c r="J1366" i="4"/>
  <c r="J1378" i="4"/>
  <c r="J1390" i="4"/>
  <c r="J1402" i="4"/>
  <c r="J1414" i="4"/>
  <c r="J1426" i="4"/>
  <c r="J1438" i="4"/>
  <c r="J1450" i="4"/>
  <c r="J1462" i="4"/>
  <c r="J1474" i="4"/>
  <c r="J1486" i="4"/>
  <c r="J1498" i="4"/>
  <c r="J1510" i="4"/>
  <c r="J1522" i="4"/>
  <c r="J1534" i="4"/>
  <c r="J1546" i="4"/>
  <c r="J1558" i="4"/>
  <c r="J1570" i="4"/>
  <c r="J1582" i="4"/>
  <c r="J1594" i="4"/>
  <c r="J1606" i="4"/>
  <c r="J1618" i="4"/>
  <c r="J1630" i="4"/>
  <c r="J1642" i="4"/>
  <c r="J1654" i="4"/>
  <c r="J1666" i="4"/>
  <c r="J1678" i="4"/>
  <c r="J1690" i="4"/>
  <c r="J1702" i="4"/>
  <c r="J1714" i="4"/>
  <c r="J1726" i="4"/>
  <c r="J1738" i="4"/>
  <c r="J1750" i="4"/>
  <c r="J1762" i="4"/>
  <c r="J1774" i="4"/>
  <c r="J1786" i="4"/>
  <c r="J1798" i="4"/>
  <c r="J1810" i="4"/>
  <c r="J1822" i="4"/>
  <c r="J1834" i="4"/>
  <c r="J13" i="4"/>
  <c r="J192" i="4"/>
  <c r="J343" i="4"/>
  <c r="J487" i="4"/>
  <c r="J631" i="4"/>
  <c r="J775" i="4"/>
  <c r="J864" i="4"/>
  <c r="J887" i="4"/>
  <c r="J904" i="4"/>
  <c r="J919" i="4"/>
  <c r="J935" i="4"/>
  <c r="J952" i="4"/>
  <c r="J967" i="4"/>
  <c r="J983" i="4"/>
  <c r="J998" i="4"/>
  <c r="J1012" i="4"/>
  <c r="J1026" i="4"/>
  <c r="J1041" i="4"/>
  <c r="J1054" i="4"/>
  <c r="J1067" i="4"/>
  <c r="J1080" i="4"/>
  <c r="J1094" i="4"/>
  <c r="J1107" i="4"/>
  <c r="J1120" i="4"/>
  <c r="J1133" i="4"/>
  <c r="J1146" i="4"/>
  <c r="J1159" i="4"/>
  <c r="J1172" i="4"/>
  <c r="J1185" i="4"/>
  <c r="J1198" i="4"/>
  <c r="J1211" i="4"/>
  <c r="J1223" i="4"/>
  <c r="J1235" i="4"/>
  <c r="J1247" i="4"/>
  <c r="J1259" i="4"/>
  <c r="J1271" i="4"/>
  <c r="J1283" i="4"/>
  <c r="J1295" i="4"/>
  <c r="J1307" i="4"/>
  <c r="J1319" i="4"/>
  <c r="J1331" i="4"/>
  <c r="J1343" i="4"/>
  <c r="J1355" i="4"/>
  <c r="J1367" i="4"/>
  <c r="J1379" i="4"/>
  <c r="J1391" i="4"/>
  <c r="J1403" i="4"/>
  <c r="J1415" i="4"/>
  <c r="J1427" i="4"/>
  <c r="J1439" i="4"/>
  <c r="J1451" i="4"/>
  <c r="J1463" i="4"/>
  <c r="J1475" i="4"/>
  <c r="J1487" i="4"/>
  <c r="J1499" i="4"/>
  <c r="J1511" i="4"/>
  <c r="J1523" i="4"/>
  <c r="J1535" i="4"/>
  <c r="J1547" i="4"/>
  <c r="J1559" i="4"/>
  <c r="J1571" i="4"/>
  <c r="J1583" i="4"/>
  <c r="J1595" i="4"/>
  <c r="J1607" i="4"/>
  <c r="J1619" i="4"/>
  <c r="J1631" i="4"/>
  <c r="J1643" i="4"/>
  <c r="J1655" i="4"/>
  <c r="J1667" i="4"/>
  <c r="J1679" i="4"/>
  <c r="J1691" i="4"/>
  <c r="J1703" i="4"/>
  <c r="J1715" i="4"/>
  <c r="J1727" i="4"/>
  <c r="J1739" i="4"/>
  <c r="J1751" i="4"/>
  <c r="J1763" i="4"/>
  <c r="J1775" i="4"/>
  <c r="J1787" i="4"/>
  <c r="J1799" i="4"/>
  <c r="J1811" i="4"/>
  <c r="J28" i="4"/>
  <c r="J205" i="4"/>
  <c r="J355" i="4"/>
  <c r="J499" i="4"/>
  <c r="J643" i="4"/>
  <c r="J787" i="4"/>
  <c r="J869" i="4"/>
  <c r="J888" i="4"/>
  <c r="J905" i="4"/>
  <c r="J921" i="4"/>
  <c r="J936" i="4"/>
  <c r="J953" i="4"/>
  <c r="J969" i="4"/>
  <c r="J984" i="4"/>
  <c r="J999" i="4"/>
  <c r="J1013" i="4"/>
  <c r="J1027" i="4"/>
  <c r="J1042" i="4"/>
  <c r="J1055" i="4"/>
  <c r="J1068" i="4"/>
  <c r="J1082" i="4"/>
  <c r="J1095" i="4"/>
  <c r="J1108" i="4"/>
  <c r="J1121" i="4"/>
  <c r="J1134" i="4"/>
  <c r="J1147" i="4"/>
  <c r="J1160" i="4"/>
  <c r="J1173" i="4"/>
  <c r="J1186" i="4"/>
  <c r="J1199" i="4"/>
  <c r="J1212" i="4"/>
  <c r="J1224" i="4"/>
  <c r="J1236" i="4"/>
  <c r="J1248" i="4"/>
  <c r="J1260" i="4"/>
  <c r="J1272" i="4"/>
  <c r="J1284" i="4"/>
  <c r="J1296" i="4"/>
  <c r="J1308" i="4"/>
  <c r="J1320" i="4"/>
  <c r="J1332" i="4"/>
  <c r="J1344" i="4"/>
  <c r="J1356" i="4"/>
  <c r="J1368" i="4"/>
  <c r="J1380" i="4"/>
  <c r="J1392" i="4"/>
  <c r="J1404" i="4"/>
  <c r="J1416" i="4"/>
  <c r="J1428" i="4"/>
  <c r="J1440" i="4"/>
  <c r="J1452" i="4"/>
  <c r="J1464" i="4"/>
  <c r="J1476" i="4"/>
  <c r="J1488" i="4"/>
  <c r="J1500" i="4"/>
  <c r="J1512" i="4"/>
  <c r="J1524" i="4"/>
  <c r="J1536" i="4"/>
  <c r="J1548" i="4"/>
  <c r="J1560" i="4"/>
  <c r="J1572" i="4"/>
  <c r="J1584" i="4"/>
  <c r="J1596" i="4"/>
  <c r="J1608" i="4"/>
  <c r="J1620" i="4"/>
  <c r="J1632" i="4"/>
  <c r="J1644" i="4"/>
  <c r="J1656" i="4"/>
  <c r="J1668" i="4"/>
  <c r="J1680" i="4"/>
  <c r="J1692" i="4"/>
  <c r="J1704" i="4"/>
  <c r="J1716" i="4"/>
  <c r="J1728" i="4"/>
  <c r="J1740" i="4"/>
  <c r="J1752" i="4"/>
  <c r="J1764" i="4"/>
  <c r="J1776" i="4"/>
  <c r="J1788" i="4"/>
  <c r="J1800" i="4"/>
  <c r="J1812" i="4"/>
  <c r="J1824" i="4"/>
  <c r="J44" i="4"/>
  <c r="J218" i="4"/>
  <c r="J367" i="4"/>
  <c r="J511" i="4"/>
  <c r="J655" i="4"/>
  <c r="J799" i="4"/>
  <c r="J870" i="4"/>
  <c r="J890" i="4"/>
  <c r="J906" i="4"/>
  <c r="J922" i="4"/>
  <c r="J938" i="4"/>
  <c r="J954" i="4"/>
  <c r="J970" i="4"/>
  <c r="J986" i="4"/>
  <c r="J1000" i="4"/>
  <c r="J1014" i="4"/>
  <c r="J1029" i="4"/>
  <c r="J1043" i="4"/>
  <c r="J1056" i="4"/>
  <c r="J1070" i="4"/>
  <c r="J1083" i="4"/>
  <c r="J1096" i="4"/>
  <c r="J1109" i="4"/>
  <c r="J1122" i="4"/>
  <c r="J1135" i="4"/>
  <c r="J1148" i="4"/>
  <c r="J1161" i="4"/>
  <c r="J1174" i="4"/>
  <c r="J1187" i="4"/>
  <c r="J1200" i="4"/>
  <c r="J1213" i="4"/>
  <c r="J1225" i="4"/>
  <c r="J1237" i="4"/>
  <c r="J1249" i="4"/>
  <c r="J1261" i="4"/>
  <c r="J1273" i="4"/>
  <c r="J1285" i="4"/>
  <c r="J1297" i="4"/>
  <c r="J1309" i="4"/>
  <c r="J1321" i="4"/>
  <c r="J1333" i="4"/>
  <c r="J1345" i="4"/>
  <c r="J1357" i="4"/>
  <c r="J1369" i="4"/>
  <c r="J1381" i="4"/>
  <c r="J1393" i="4"/>
  <c r="J1405" i="4"/>
  <c r="J1417" i="4"/>
  <c r="J1429" i="4"/>
  <c r="J1441" i="4"/>
  <c r="J1453" i="4"/>
  <c r="J1465" i="4"/>
  <c r="J1477" i="4"/>
  <c r="J1489" i="4"/>
  <c r="J1501" i="4"/>
  <c r="J1513" i="4"/>
  <c r="J1525" i="4"/>
  <c r="J1537" i="4"/>
  <c r="J1549" i="4"/>
  <c r="J1561" i="4"/>
  <c r="J1573" i="4"/>
  <c r="J1585" i="4"/>
  <c r="J1597" i="4"/>
  <c r="J1609" i="4"/>
  <c r="J1621" i="4"/>
  <c r="J1633" i="4"/>
  <c r="J1645" i="4"/>
  <c r="J1657" i="4"/>
  <c r="J1669" i="4"/>
  <c r="J1681" i="4"/>
  <c r="J1693" i="4"/>
  <c r="J1705" i="4"/>
  <c r="J1717" i="4"/>
  <c r="J1729" i="4"/>
  <c r="J1741" i="4"/>
  <c r="J1753" i="4"/>
  <c r="J955" i="4"/>
  <c r="J1123" i="4"/>
  <c r="J1274" i="4"/>
  <c r="J1418" i="4"/>
  <c r="J1562" i="4"/>
  <c r="J1706" i="4"/>
  <c r="J1802" i="4"/>
  <c r="J1847" i="4"/>
  <c r="J1866" i="4"/>
  <c r="J1883" i="4"/>
  <c r="J1898" i="4"/>
  <c r="J1914" i="4"/>
  <c r="J61" i="4"/>
  <c r="J971" i="4"/>
  <c r="J1136" i="4"/>
  <c r="J1286" i="4"/>
  <c r="J1430" i="4"/>
  <c r="J1574" i="4"/>
  <c r="J1718" i="4"/>
  <c r="J1813" i="4"/>
  <c r="J1848" i="4"/>
  <c r="J1869" i="4"/>
  <c r="J1884" i="4"/>
  <c r="J1900" i="4"/>
  <c r="J1917" i="4"/>
  <c r="J231" i="4"/>
  <c r="J987" i="4"/>
  <c r="J1149" i="4"/>
  <c r="J1298" i="4"/>
  <c r="J1442" i="4"/>
  <c r="J1586" i="4"/>
  <c r="J1730" i="4"/>
  <c r="J1814" i="4"/>
  <c r="J1849" i="4"/>
  <c r="J1870" i="4"/>
  <c r="J1885" i="4"/>
  <c r="J1901" i="4"/>
  <c r="J1918" i="4"/>
  <c r="J6" i="4"/>
  <c r="J379" i="4"/>
  <c r="J1001" i="4"/>
  <c r="J1162" i="4"/>
  <c r="J1310" i="4"/>
  <c r="J1454" i="4"/>
  <c r="J1598" i="4"/>
  <c r="J1742" i="4"/>
  <c r="J1823" i="4"/>
  <c r="J1850" i="4"/>
  <c r="J1871" i="4"/>
  <c r="J1886" i="4"/>
  <c r="J1902" i="4"/>
  <c r="J1919" i="4"/>
  <c r="J523" i="4"/>
  <c r="J1015" i="4"/>
  <c r="J1175" i="4"/>
  <c r="J1322" i="4"/>
  <c r="J1466" i="4"/>
  <c r="J1610" i="4"/>
  <c r="J1754" i="4"/>
  <c r="J1825" i="4"/>
  <c r="J1854" i="4"/>
  <c r="J1872" i="4"/>
  <c r="J1888" i="4"/>
  <c r="J1905" i="4"/>
  <c r="J1920" i="4"/>
  <c r="J667" i="4"/>
  <c r="J1030" i="4"/>
  <c r="J1188" i="4"/>
  <c r="J1334" i="4"/>
  <c r="J1478" i="4"/>
  <c r="J1622" i="4"/>
  <c r="J1765" i="4"/>
  <c r="J1826" i="4"/>
  <c r="J1858" i="4"/>
  <c r="J1873" i="4"/>
  <c r="J1889" i="4"/>
  <c r="J1906" i="4"/>
  <c r="J1921" i="4"/>
  <c r="J811" i="4"/>
  <c r="J1044" i="4"/>
  <c r="J1202" i="4"/>
  <c r="J1346" i="4"/>
  <c r="J1490" i="4"/>
  <c r="J1634" i="4"/>
  <c r="J1766" i="4"/>
  <c r="J1835" i="4"/>
  <c r="J1859" i="4"/>
  <c r="J1874" i="4"/>
  <c r="J1890" i="4"/>
  <c r="J1907" i="4"/>
  <c r="J1922" i="4"/>
  <c r="J871" i="4"/>
  <c r="J1058" i="4"/>
  <c r="J1214" i="4"/>
  <c r="J1358" i="4"/>
  <c r="J1502" i="4"/>
  <c r="J1646" i="4"/>
  <c r="J1777" i="4"/>
  <c r="J1836" i="4"/>
  <c r="J1860" i="4"/>
  <c r="J1876" i="4"/>
  <c r="J1893" i="4"/>
  <c r="J1908" i="4"/>
  <c r="J1924" i="4"/>
  <c r="J892" i="4"/>
  <c r="J1071" i="4"/>
  <c r="J1226" i="4"/>
  <c r="J1370" i="4"/>
  <c r="J1514" i="4"/>
  <c r="J1658" i="4"/>
  <c r="J1778" i="4"/>
  <c r="J1837" i="4"/>
  <c r="J1861" i="4"/>
  <c r="J1877" i="4"/>
  <c r="J1894" i="4"/>
  <c r="J1909" i="4"/>
  <c r="J1925" i="4"/>
  <c r="J907" i="4"/>
  <c r="J1084" i="4"/>
  <c r="J1238" i="4"/>
  <c r="J1382" i="4"/>
  <c r="J1526" i="4"/>
  <c r="J1670" i="4"/>
  <c r="J1789" i="4"/>
  <c r="J1838" i="4"/>
  <c r="J1862" i="4"/>
  <c r="J1878" i="4"/>
  <c r="J1895" i="4"/>
  <c r="J1910" i="4"/>
  <c r="J1926" i="4"/>
  <c r="J1110" i="4"/>
  <c r="J923" i="4"/>
  <c r="J1097" i="4"/>
  <c r="J1250" i="4"/>
  <c r="J1394" i="4"/>
  <c r="J1538" i="4"/>
  <c r="J1682" i="4"/>
  <c r="J1790" i="4"/>
  <c r="J1842" i="4"/>
  <c r="J1864" i="4"/>
  <c r="J1881" i="4"/>
  <c r="J1896" i="4"/>
  <c r="J1912" i="4"/>
  <c r="J1929" i="4"/>
  <c r="J940" i="4"/>
  <c r="J1406" i="4"/>
  <c r="J1550" i="4"/>
  <c r="J1694" i="4"/>
  <c r="J1801" i="4"/>
  <c r="J1846" i="4"/>
  <c r="J1865" i="4"/>
  <c r="J1882" i="4"/>
  <c r="J1897" i="4"/>
  <c r="J1913" i="4"/>
  <c r="J1930" i="4"/>
  <c r="J1262" i="4"/>
  <c r="G2" i="4"/>
  <c r="F3" i="4"/>
  <c r="F15" i="4"/>
  <c r="F27" i="4"/>
  <c r="F39" i="4"/>
  <c r="F51" i="4"/>
  <c r="F63" i="4"/>
  <c r="F75" i="4"/>
  <c r="F87" i="4"/>
  <c r="F99" i="4"/>
  <c r="F111" i="4"/>
  <c r="F123" i="4"/>
  <c r="F135" i="4"/>
  <c r="F147" i="4"/>
  <c r="F159" i="4"/>
  <c r="F171" i="4"/>
  <c r="F183" i="4"/>
  <c r="F195" i="4"/>
  <c r="F207" i="4"/>
  <c r="F219" i="4"/>
  <c r="F231" i="4"/>
  <c r="F243" i="4"/>
  <c r="F255" i="4"/>
  <c r="F267" i="4"/>
  <c r="F279" i="4"/>
  <c r="F291" i="4"/>
  <c r="F303" i="4"/>
  <c r="F315" i="4"/>
  <c r="F327" i="4"/>
  <c r="F339" i="4"/>
  <c r="F351" i="4"/>
  <c r="F363" i="4"/>
  <c r="F375" i="4"/>
  <c r="F387" i="4"/>
  <c r="F399" i="4"/>
  <c r="F411" i="4"/>
  <c r="F423" i="4"/>
  <c r="F435" i="4"/>
  <c r="F447" i="4"/>
  <c r="F459" i="4"/>
  <c r="F471" i="4"/>
  <c r="F483" i="4"/>
  <c r="F495" i="4"/>
  <c r="F507" i="4"/>
  <c r="F519" i="4"/>
  <c r="F531" i="4"/>
  <c r="F543" i="4"/>
  <c r="F555" i="4"/>
  <c r="F567" i="4"/>
  <c r="F579" i="4"/>
  <c r="F591" i="4"/>
  <c r="F603" i="4"/>
  <c r="F615" i="4"/>
  <c r="F627" i="4"/>
  <c r="F639" i="4"/>
  <c r="F651" i="4"/>
  <c r="F663" i="4"/>
  <c r="F675" i="4"/>
  <c r="F687" i="4"/>
  <c r="F699" i="4"/>
  <c r="F711" i="4"/>
  <c r="F723" i="4"/>
  <c r="F735" i="4"/>
  <c r="F747" i="4"/>
  <c r="F759" i="4"/>
  <c r="F771" i="4"/>
  <c r="F783" i="4"/>
  <c r="F795" i="4"/>
  <c r="F807" i="4"/>
  <c r="F819" i="4"/>
  <c r="F831" i="4"/>
  <c r="F843" i="4"/>
  <c r="F855" i="4"/>
  <c r="F867" i="4"/>
  <c r="F879" i="4"/>
  <c r="F891" i="4"/>
  <c r="F903" i="4"/>
  <c r="F915" i="4"/>
  <c r="F927" i="4"/>
  <c r="F939" i="4"/>
  <c r="F951" i="4"/>
  <c r="F963" i="4"/>
  <c r="F975" i="4"/>
  <c r="F987" i="4"/>
  <c r="F999" i="4"/>
  <c r="F1011" i="4"/>
  <c r="F4" i="4"/>
  <c r="F16" i="4"/>
  <c r="F28" i="4"/>
  <c r="F40" i="4"/>
  <c r="F52" i="4"/>
  <c r="F64" i="4"/>
  <c r="F76" i="4"/>
  <c r="F88" i="4"/>
  <c r="F100" i="4"/>
  <c r="F112" i="4"/>
  <c r="F124" i="4"/>
  <c r="F136" i="4"/>
  <c r="F148" i="4"/>
  <c r="F160" i="4"/>
  <c r="F172" i="4"/>
  <c r="F184" i="4"/>
  <c r="F196" i="4"/>
  <c r="F208" i="4"/>
  <c r="F220" i="4"/>
  <c r="F232" i="4"/>
  <c r="F244" i="4"/>
  <c r="F256" i="4"/>
  <c r="F268" i="4"/>
  <c r="F280" i="4"/>
  <c r="F292" i="4"/>
  <c r="F304" i="4"/>
  <c r="F316" i="4"/>
  <c r="F328" i="4"/>
  <c r="F340" i="4"/>
  <c r="F352" i="4"/>
  <c r="F364" i="4"/>
  <c r="F376" i="4"/>
  <c r="F388" i="4"/>
  <c r="F400" i="4"/>
  <c r="F412" i="4"/>
  <c r="F424" i="4"/>
  <c r="F436" i="4"/>
  <c r="F448" i="4"/>
  <c r="F460" i="4"/>
  <c r="F472" i="4"/>
  <c r="F484" i="4"/>
  <c r="F496" i="4"/>
  <c r="F508" i="4"/>
  <c r="F520" i="4"/>
  <c r="F532" i="4"/>
  <c r="F544" i="4"/>
  <c r="F556" i="4"/>
  <c r="F568" i="4"/>
  <c r="F580" i="4"/>
  <c r="F592" i="4"/>
  <c r="F604" i="4"/>
  <c r="F616" i="4"/>
  <c r="F628" i="4"/>
  <c r="F640" i="4"/>
  <c r="F652" i="4"/>
  <c r="F664" i="4"/>
  <c r="F676" i="4"/>
  <c r="F688" i="4"/>
  <c r="F700" i="4"/>
  <c r="F712" i="4"/>
  <c r="F724" i="4"/>
  <c r="F736" i="4"/>
  <c r="F748" i="4"/>
  <c r="F760" i="4"/>
  <c r="F772" i="4"/>
  <c r="F784" i="4"/>
  <c r="F796" i="4"/>
  <c r="F808" i="4"/>
  <c r="F820" i="4"/>
  <c r="F832" i="4"/>
  <c r="F844" i="4"/>
  <c r="F856" i="4"/>
  <c r="F868" i="4"/>
  <c r="F880" i="4"/>
  <c r="F892" i="4"/>
  <c r="F904" i="4"/>
  <c r="F916" i="4"/>
  <c r="F928" i="4"/>
  <c r="F940" i="4"/>
  <c r="F5" i="4"/>
  <c r="F17" i="4"/>
  <c r="F29" i="4"/>
  <c r="F41" i="4"/>
  <c r="F53" i="4"/>
  <c r="F65" i="4"/>
  <c r="F77" i="4"/>
  <c r="F89" i="4"/>
  <c r="F101" i="4"/>
  <c r="F113" i="4"/>
  <c r="F125" i="4"/>
  <c r="F137" i="4"/>
  <c r="F149" i="4"/>
  <c r="F161" i="4"/>
  <c r="F173" i="4"/>
  <c r="F185" i="4"/>
  <c r="F197" i="4"/>
  <c r="F209" i="4"/>
  <c r="F221" i="4"/>
  <c r="F233" i="4"/>
  <c r="F245" i="4"/>
  <c r="F257" i="4"/>
  <c r="F269" i="4"/>
  <c r="F281" i="4"/>
  <c r="F293" i="4"/>
  <c r="F305" i="4"/>
  <c r="F317" i="4"/>
  <c r="F329" i="4"/>
  <c r="F341" i="4"/>
  <c r="F353" i="4"/>
  <c r="F365" i="4"/>
  <c r="F377" i="4"/>
  <c r="F389" i="4"/>
  <c r="F401" i="4"/>
  <c r="F413" i="4"/>
  <c r="F425" i="4"/>
  <c r="F437" i="4"/>
  <c r="F449" i="4"/>
  <c r="F461" i="4"/>
  <c r="F473" i="4"/>
  <c r="F485" i="4"/>
  <c r="F497" i="4"/>
  <c r="F509" i="4"/>
  <c r="F521" i="4"/>
  <c r="F533" i="4"/>
  <c r="F545" i="4"/>
  <c r="F557" i="4"/>
  <c r="F569" i="4"/>
  <c r="F581" i="4"/>
  <c r="F593" i="4"/>
  <c r="F605" i="4"/>
  <c r="F617" i="4"/>
  <c r="F629" i="4"/>
  <c r="F641" i="4"/>
  <c r="F653" i="4"/>
  <c r="F665" i="4"/>
  <c r="F677" i="4"/>
  <c r="F689" i="4"/>
  <c r="F701" i="4"/>
  <c r="F713" i="4"/>
  <c r="F725" i="4"/>
  <c r="F737" i="4"/>
  <c r="F749" i="4"/>
  <c r="F761" i="4"/>
  <c r="F773" i="4"/>
  <c r="F785" i="4"/>
  <c r="F797" i="4"/>
  <c r="F809" i="4"/>
  <c r="F821" i="4"/>
  <c r="F833" i="4"/>
  <c r="F845" i="4"/>
  <c r="F857" i="4"/>
  <c r="F869" i="4"/>
  <c r="F881" i="4"/>
  <c r="F893" i="4"/>
  <c r="F905" i="4"/>
  <c r="F917" i="4"/>
  <c r="F929" i="4"/>
  <c r="F6" i="4"/>
  <c r="F18" i="4"/>
  <c r="F30" i="4"/>
  <c r="F42" i="4"/>
  <c r="F54" i="4"/>
  <c r="F66" i="4"/>
  <c r="F78" i="4"/>
  <c r="F90" i="4"/>
  <c r="F102" i="4"/>
  <c r="F114" i="4"/>
  <c r="F126" i="4"/>
  <c r="F138" i="4"/>
  <c r="F150" i="4"/>
  <c r="F162" i="4"/>
  <c r="F174" i="4"/>
  <c r="F186" i="4"/>
  <c r="F198" i="4"/>
  <c r="F210" i="4"/>
  <c r="F222" i="4"/>
  <c r="F234" i="4"/>
  <c r="F246" i="4"/>
  <c r="F258" i="4"/>
  <c r="F270" i="4"/>
  <c r="F282" i="4"/>
  <c r="F294" i="4"/>
  <c r="F306" i="4"/>
  <c r="F318" i="4"/>
  <c r="F330" i="4"/>
  <c r="F342" i="4"/>
  <c r="F354" i="4"/>
  <c r="F366" i="4"/>
  <c r="F378" i="4"/>
  <c r="F390" i="4"/>
  <c r="F402" i="4"/>
  <c r="F414" i="4"/>
  <c r="F426" i="4"/>
  <c r="F438" i="4"/>
  <c r="F450" i="4"/>
  <c r="F462" i="4"/>
  <c r="F474" i="4"/>
  <c r="F486" i="4"/>
  <c r="F498" i="4"/>
  <c r="F510" i="4"/>
  <c r="F522" i="4"/>
  <c r="F534" i="4"/>
  <c r="F546" i="4"/>
  <c r="F558" i="4"/>
  <c r="F570" i="4"/>
  <c r="F582" i="4"/>
  <c r="F594" i="4"/>
  <c r="F606" i="4"/>
  <c r="F618" i="4"/>
  <c r="F630" i="4"/>
  <c r="F642" i="4"/>
  <c r="F654" i="4"/>
  <c r="F666" i="4"/>
  <c r="F678" i="4"/>
  <c r="F690" i="4"/>
  <c r="F702" i="4"/>
  <c r="F714" i="4"/>
  <c r="F726" i="4"/>
  <c r="F738" i="4"/>
  <c r="F750" i="4"/>
  <c r="F762" i="4"/>
  <c r="F774" i="4"/>
  <c r="F786" i="4"/>
  <c r="F798" i="4"/>
  <c r="F810" i="4"/>
  <c r="F822" i="4"/>
  <c r="F834" i="4"/>
  <c r="F846" i="4"/>
  <c r="F858" i="4"/>
  <c r="F870" i="4"/>
  <c r="F882" i="4"/>
  <c r="F894" i="4"/>
  <c r="F906" i="4"/>
  <c r="F918" i="4"/>
  <c r="F930" i="4"/>
  <c r="F942" i="4"/>
  <c r="F954" i="4"/>
  <c r="F966" i="4"/>
  <c r="F978" i="4"/>
  <c r="F990" i="4"/>
  <c r="F1002" i="4"/>
  <c r="F1014" i="4"/>
  <c r="F7" i="4"/>
  <c r="F19" i="4"/>
  <c r="F31" i="4"/>
  <c r="F43" i="4"/>
  <c r="F55" i="4"/>
  <c r="F67" i="4"/>
  <c r="F79" i="4"/>
  <c r="F91" i="4"/>
  <c r="F103" i="4"/>
  <c r="F115" i="4"/>
  <c r="F127" i="4"/>
  <c r="F139" i="4"/>
  <c r="F151" i="4"/>
  <c r="F163" i="4"/>
  <c r="F175" i="4"/>
  <c r="F187" i="4"/>
  <c r="F199" i="4"/>
  <c r="F211" i="4"/>
  <c r="F223" i="4"/>
  <c r="F235" i="4"/>
  <c r="F247" i="4"/>
  <c r="F259" i="4"/>
  <c r="F271" i="4"/>
  <c r="F283" i="4"/>
  <c r="F295" i="4"/>
  <c r="F307" i="4"/>
  <c r="F319" i="4"/>
  <c r="F331" i="4"/>
  <c r="F343" i="4"/>
  <c r="F355" i="4"/>
  <c r="F367" i="4"/>
  <c r="F379" i="4"/>
  <c r="F391" i="4"/>
  <c r="F403" i="4"/>
  <c r="F415" i="4"/>
  <c r="F427" i="4"/>
  <c r="F439" i="4"/>
  <c r="F451" i="4"/>
  <c r="F463" i="4"/>
  <c r="F475" i="4"/>
  <c r="F487" i="4"/>
  <c r="F499" i="4"/>
  <c r="F511" i="4"/>
  <c r="F523" i="4"/>
  <c r="F535" i="4"/>
  <c r="F547" i="4"/>
  <c r="F559" i="4"/>
  <c r="F571" i="4"/>
  <c r="F583" i="4"/>
  <c r="F595" i="4"/>
  <c r="F607" i="4"/>
  <c r="F619" i="4"/>
  <c r="F631" i="4"/>
  <c r="F643" i="4"/>
  <c r="F655" i="4"/>
  <c r="F667" i="4"/>
  <c r="F679" i="4"/>
  <c r="F691" i="4"/>
  <c r="F703" i="4"/>
  <c r="F715" i="4"/>
  <c r="F727" i="4"/>
  <c r="F739" i="4"/>
  <c r="F751" i="4"/>
  <c r="F763" i="4"/>
  <c r="F775" i="4"/>
  <c r="F787" i="4"/>
  <c r="F799" i="4"/>
  <c r="F811" i="4"/>
  <c r="F823" i="4"/>
  <c r="F835" i="4"/>
  <c r="F847" i="4"/>
  <c r="F859" i="4"/>
  <c r="F871" i="4"/>
  <c r="F883" i="4"/>
  <c r="F895" i="4"/>
  <c r="F907" i="4"/>
  <c r="F919" i="4"/>
  <c r="F931" i="4"/>
  <c r="F943" i="4"/>
  <c r="F955" i="4"/>
  <c r="F967" i="4"/>
  <c r="F979" i="4"/>
  <c r="F991" i="4"/>
  <c r="F1003" i="4"/>
  <c r="F1015" i="4"/>
  <c r="F8" i="4"/>
  <c r="F20" i="4"/>
  <c r="F32" i="4"/>
  <c r="F44" i="4"/>
  <c r="F56" i="4"/>
  <c r="F68" i="4"/>
  <c r="F80" i="4"/>
  <c r="F92" i="4"/>
  <c r="F104" i="4"/>
  <c r="F116" i="4"/>
  <c r="F128" i="4"/>
  <c r="F140" i="4"/>
  <c r="F152" i="4"/>
  <c r="F164" i="4"/>
  <c r="F176" i="4"/>
  <c r="F188" i="4"/>
  <c r="F200" i="4"/>
  <c r="F212" i="4"/>
  <c r="F224" i="4"/>
  <c r="F236" i="4"/>
  <c r="F248" i="4"/>
  <c r="F260" i="4"/>
  <c r="F272" i="4"/>
  <c r="F284" i="4"/>
  <c r="F296" i="4"/>
  <c r="F308" i="4"/>
  <c r="F320" i="4"/>
  <c r="F332" i="4"/>
  <c r="F344" i="4"/>
  <c r="F356" i="4"/>
  <c r="F368" i="4"/>
  <c r="F380" i="4"/>
  <c r="F392" i="4"/>
  <c r="F404" i="4"/>
  <c r="F416" i="4"/>
  <c r="F428" i="4"/>
  <c r="F440" i="4"/>
  <c r="F452" i="4"/>
  <c r="F464" i="4"/>
  <c r="F476" i="4"/>
  <c r="F488" i="4"/>
  <c r="F500" i="4"/>
  <c r="F512" i="4"/>
  <c r="F524" i="4"/>
  <c r="F536" i="4"/>
  <c r="F548" i="4"/>
  <c r="F560" i="4"/>
  <c r="F572" i="4"/>
  <c r="F584" i="4"/>
  <c r="F596" i="4"/>
  <c r="F608" i="4"/>
  <c r="F620" i="4"/>
  <c r="F632" i="4"/>
  <c r="F644" i="4"/>
  <c r="F656" i="4"/>
  <c r="F668" i="4"/>
  <c r="F680" i="4"/>
  <c r="F692" i="4"/>
  <c r="F704" i="4"/>
  <c r="F716" i="4"/>
  <c r="F728" i="4"/>
  <c r="F740" i="4"/>
  <c r="F752" i="4"/>
  <c r="F764" i="4"/>
  <c r="F776" i="4"/>
  <c r="F788" i="4"/>
  <c r="F800" i="4"/>
  <c r="F812" i="4"/>
  <c r="F824" i="4"/>
  <c r="F836" i="4"/>
  <c r="F848" i="4"/>
  <c r="F860" i="4"/>
  <c r="F872" i="4"/>
  <c r="F884" i="4"/>
  <c r="F896" i="4"/>
  <c r="F908" i="4"/>
  <c r="F920" i="4"/>
  <c r="F932" i="4"/>
  <c r="F944" i="4"/>
  <c r="F956" i="4"/>
  <c r="F968" i="4"/>
  <c r="F980" i="4"/>
  <c r="F992" i="4"/>
  <c r="F1004" i="4"/>
  <c r="F1016" i="4"/>
  <c r="F9" i="4"/>
  <c r="F21" i="4"/>
  <c r="F33" i="4"/>
  <c r="F45" i="4"/>
  <c r="F57" i="4"/>
  <c r="F69" i="4"/>
  <c r="F81" i="4"/>
  <c r="F93" i="4"/>
  <c r="F105" i="4"/>
  <c r="F117" i="4"/>
  <c r="F129" i="4"/>
  <c r="F141" i="4"/>
  <c r="F153" i="4"/>
  <c r="F165" i="4"/>
  <c r="F177" i="4"/>
  <c r="F189" i="4"/>
  <c r="F201" i="4"/>
  <c r="F213" i="4"/>
  <c r="F225" i="4"/>
  <c r="F237" i="4"/>
  <c r="F249" i="4"/>
  <c r="F261" i="4"/>
  <c r="F273" i="4"/>
  <c r="F285" i="4"/>
  <c r="F297" i="4"/>
  <c r="F309" i="4"/>
  <c r="F321" i="4"/>
  <c r="F333" i="4"/>
  <c r="F345" i="4"/>
  <c r="F357" i="4"/>
  <c r="F369" i="4"/>
  <c r="F381" i="4"/>
  <c r="F393" i="4"/>
  <c r="F405" i="4"/>
  <c r="F417" i="4"/>
  <c r="F429" i="4"/>
  <c r="F441" i="4"/>
  <c r="F453" i="4"/>
  <c r="F465" i="4"/>
  <c r="F477" i="4"/>
  <c r="F489" i="4"/>
  <c r="F501" i="4"/>
  <c r="F513" i="4"/>
  <c r="F525" i="4"/>
  <c r="F537" i="4"/>
  <c r="F549" i="4"/>
  <c r="F561" i="4"/>
  <c r="F573" i="4"/>
  <c r="F585" i="4"/>
  <c r="F597" i="4"/>
  <c r="F609" i="4"/>
  <c r="F621" i="4"/>
  <c r="F633" i="4"/>
  <c r="F645" i="4"/>
  <c r="F657" i="4"/>
  <c r="F669" i="4"/>
  <c r="F681" i="4"/>
  <c r="F693" i="4"/>
  <c r="F705" i="4"/>
  <c r="F717" i="4"/>
  <c r="F729" i="4"/>
  <c r="F741" i="4"/>
  <c r="F753" i="4"/>
  <c r="F765" i="4"/>
  <c r="F777" i="4"/>
  <c r="F789" i="4"/>
  <c r="F801" i="4"/>
  <c r="F813" i="4"/>
  <c r="F825" i="4"/>
  <c r="F837" i="4"/>
  <c r="F849" i="4"/>
  <c r="F861" i="4"/>
  <c r="F873" i="4"/>
  <c r="F885" i="4"/>
  <c r="F897" i="4"/>
  <c r="F909" i="4"/>
  <c r="F921" i="4"/>
  <c r="F933" i="4"/>
  <c r="F945" i="4"/>
  <c r="F957" i="4"/>
  <c r="F969" i="4"/>
  <c r="F981" i="4"/>
  <c r="F993" i="4"/>
  <c r="F1005" i="4"/>
  <c r="F1017" i="4"/>
  <c r="F10" i="4"/>
  <c r="F22" i="4"/>
  <c r="F34" i="4"/>
  <c r="F46" i="4"/>
  <c r="F58" i="4"/>
  <c r="F70" i="4"/>
  <c r="F82" i="4"/>
  <c r="F94" i="4"/>
  <c r="F106" i="4"/>
  <c r="F118" i="4"/>
  <c r="F130" i="4"/>
  <c r="F142" i="4"/>
  <c r="F154" i="4"/>
  <c r="F166" i="4"/>
  <c r="F178" i="4"/>
  <c r="F190" i="4"/>
  <c r="F202" i="4"/>
  <c r="F214" i="4"/>
  <c r="F226" i="4"/>
  <c r="F238" i="4"/>
  <c r="F250" i="4"/>
  <c r="F262" i="4"/>
  <c r="F274" i="4"/>
  <c r="F286" i="4"/>
  <c r="F298" i="4"/>
  <c r="F310" i="4"/>
  <c r="F322" i="4"/>
  <c r="F334" i="4"/>
  <c r="F346" i="4"/>
  <c r="F358" i="4"/>
  <c r="F370" i="4"/>
  <c r="F382" i="4"/>
  <c r="F394" i="4"/>
  <c r="F406" i="4"/>
  <c r="F418" i="4"/>
  <c r="F430" i="4"/>
  <c r="F442" i="4"/>
  <c r="F454" i="4"/>
  <c r="F466" i="4"/>
  <c r="F478" i="4"/>
  <c r="F490" i="4"/>
  <c r="F502" i="4"/>
  <c r="F514" i="4"/>
  <c r="F526" i="4"/>
  <c r="F538" i="4"/>
  <c r="F550" i="4"/>
  <c r="F562" i="4"/>
  <c r="F574" i="4"/>
  <c r="F586" i="4"/>
  <c r="F598" i="4"/>
  <c r="F610" i="4"/>
  <c r="F622" i="4"/>
  <c r="F634" i="4"/>
  <c r="F646" i="4"/>
  <c r="F658" i="4"/>
  <c r="F670" i="4"/>
  <c r="F682" i="4"/>
  <c r="F694" i="4"/>
  <c r="F706" i="4"/>
  <c r="F718" i="4"/>
  <c r="F730" i="4"/>
  <c r="F742" i="4"/>
  <c r="F754" i="4"/>
  <c r="F766" i="4"/>
  <c r="F778" i="4"/>
  <c r="F790" i="4"/>
  <c r="F802" i="4"/>
  <c r="F814" i="4"/>
  <c r="F826" i="4"/>
  <c r="F838" i="4"/>
  <c r="F850" i="4"/>
  <c r="F862" i="4"/>
  <c r="F874" i="4"/>
  <c r="F886" i="4"/>
  <c r="F898" i="4"/>
  <c r="F910" i="4"/>
  <c r="F922" i="4"/>
  <c r="F934" i="4"/>
  <c r="F11" i="4"/>
  <c r="F23" i="4"/>
  <c r="F35" i="4"/>
  <c r="F47" i="4"/>
  <c r="F59" i="4"/>
  <c r="F71" i="4"/>
  <c r="F83" i="4"/>
  <c r="F95" i="4"/>
  <c r="F107" i="4"/>
  <c r="F119" i="4"/>
  <c r="F131" i="4"/>
  <c r="F143" i="4"/>
  <c r="F155" i="4"/>
  <c r="F167" i="4"/>
  <c r="F179" i="4"/>
  <c r="F191" i="4"/>
  <c r="F203" i="4"/>
  <c r="F215" i="4"/>
  <c r="F227" i="4"/>
  <c r="F239" i="4"/>
  <c r="F251" i="4"/>
  <c r="F263" i="4"/>
  <c r="F275" i="4"/>
  <c r="F287" i="4"/>
  <c r="F299" i="4"/>
  <c r="F311" i="4"/>
  <c r="F323" i="4"/>
  <c r="F335" i="4"/>
  <c r="F347" i="4"/>
  <c r="F359" i="4"/>
  <c r="F371" i="4"/>
  <c r="F383" i="4"/>
  <c r="F395" i="4"/>
  <c r="F407" i="4"/>
  <c r="F419" i="4"/>
  <c r="F431" i="4"/>
  <c r="F443" i="4"/>
  <c r="F455" i="4"/>
  <c r="F467" i="4"/>
  <c r="F479" i="4"/>
  <c r="F491" i="4"/>
  <c r="F503" i="4"/>
  <c r="F515" i="4"/>
  <c r="F527" i="4"/>
  <c r="F539" i="4"/>
  <c r="F551" i="4"/>
  <c r="F563" i="4"/>
  <c r="F575" i="4"/>
  <c r="F587" i="4"/>
  <c r="F599" i="4"/>
  <c r="F611" i="4"/>
  <c r="F623" i="4"/>
  <c r="F635" i="4"/>
  <c r="F647" i="4"/>
  <c r="F659" i="4"/>
  <c r="F671" i="4"/>
  <c r="F683" i="4"/>
  <c r="F695" i="4"/>
  <c r="F707" i="4"/>
  <c r="F719" i="4"/>
  <c r="F731" i="4"/>
  <c r="F743" i="4"/>
  <c r="F755" i="4"/>
  <c r="F767" i="4"/>
  <c r="F779" i="4"/>
  <c r="F791" i="4"/>
  <c r="F803" i="4"/>
  <c r="F815" i="4"/>
  <c r="F827" i="4"/>
  <c r="F839" i="4"/>
  <c r="F851" i="4"/>
  <c r="F863" i="4"/>
  <c r="F875" i="4"/>
  <c r="F887" i="4"/>
  <c r="F899" i="4"/>
  <c r="F911" i="4"/>
  <c r="F12" i="4"/>
  <c r="F24" i="4"/>
  <c r="F36" i="4"/>
  <c r="F48" i="4"/>
  <c r="F60" i="4"/>
  <c r="F72" i="4"/>
  <c r="F84" i="4"/>
  <c r="F96" i="4"/>
  <c r="F108" i="4"/>
  <c r="F120" i="4"/>
  <c r="F132" i="4"/>
  <c r="F144" i="4"/>
  <c r="F156" i="4"/>
  <c r="F168" i="4"/>
  <c r="F180" i="4"/>
  <c r="F192" i="4"/>
  <c r="F204" i="4"/>
  <c r="F216" i="4"/>
  <c r="F228" i="4"/>
  <c r="F240" i="4"/>
  <c r="F252" i="4"/>
  <c r="F264" i="4"/>
  <c r="F276" i="4"/>
  <c r="F288" i="4"/>
  <c r="F300" i="4"/>
  <c r="F312" i="4"/>
  <c r="F324" i="4"/>
  <c r="F336" i="4"/>
  <c r="F348" i="4"/>
  <c r="F360" i="4"/>
  <c r="F372" i="4"/>
  <c r="F384" i="4"/>
  <c r="F396" i="4"/>
  <c r="F408" i="4"/>
  <c r="F420" i="4"/>
  <c r="F432" i="4"/>
  <c r="F444" i="4"/>
  <c r="F456" i="4"/>
  <c r="F468" i="4"/>
  <c r="F480" i="4"/>
  <c r="F492" i="4"/>
  <c r="F504" i="4"/>
  <c r="F516" i="4"/>
  <c r="F528" i="4"/>
  <c r="F540" i="4"/>
  <c r="F552" i="4"/>
  <c r="F564" i="4"/>
  <c r="F576" i="4"/>
  <c r="F588" i="4"/>
  <c r="F600" i="4"/>
  <c r="F612" i="4"/>
  <c r="F624" i="4"/>
  <c r="F636" i="4"/>
  <c r="F648" i="4"/>
  <c r="F660" i="4"/>
  <c r="F672" i="4"/>
  <c r="F684" i="4"/>
  <c r="F696" i="4"/>
  <c r="F708" i="4"/>
  <c r="F720" i="4"/>
  <c r="F732" i="4"/>
  <c r="F744" i="4"/>
  <c r="F756" i="4"/>
  <c r="F768" i="4"/>
  <c r="F780" i="4"/>
  <c r="F792" i="4"/>
  <c r="F804" i="4"/>
  <c r="F816" i="4"/>
  <c r="F828" i="4"/>
  <c r="F840" i="4"/>
  <c r="F852" i="4"/>
  <c r="F864" i="4"/>
  <c r="F876" i="4"/>
  <c r="F888" i="4"/>
  <c r="F900" i="4"/>
  <c r="F912" i="4"/>
  <c r="F924" i="4"/>
  <c r="F936" i="4"/>
  <c r="F948" i="4"/>
  <c r="F960" i="4"/>
  <c r="F972" i="4"/>
  <c r="F984" i="4"/>
  <c r="F996" i="4"/>
  <c r="F1008" i="4"/>
  <c r="F1020" i="4"/>
  <c r="F13" i="4"/>
  <c r="F25" i="4"/>
  <c r="F37" i="4"/>
  <c r="F49" i="4"/>
  <c r="F61" i="4"/>
  <c r="F73" i="4"/>
  <c r="F85" i="4"/>
  <c r="F97" i="4"/>
  <c r="F109" i="4"/>
  <c r="F121" i="4"/>
  <c r="F133" i="4"/>
  <c r="F145" i="4"/>
  <c r="F157" i="4"/>
  <c r="F169" i="4"/>
  <c r="F181" i="4"/>
  <c r="F193" i="4"/>
  <c r="F205" i="4"/>
  <c r="F217" i="4"/>
  <c r="F229" i="4"/>
  <c r="F241" i="4"/>
  <c r="F253" i="4"/>
  <c r="F265" i="4"/>
  <c r="F277" i="4"/>
  <c r="F289" i="4"/>
  <c r="F301" i="4"/>
  <c r="F313" i="4"/>
  <c r="F325" i="4"/>
  <c r="F337" i="4"/>
  <c r="F349" i="4"/>
  <c r="F361" i="4"/>
  <c r="F373" i="4"/>
  <c r="F385" i="4"/>
  <c r="F397" i="4"/>
  <c r="F409" i="4"/>
  <c r="F421" i="4"/>
  <c r="F433" i="4"/>
  <c r="F445" i="4"/>
  <c r="F457" i="4"/>
  <c r="F469" i="4"/>
  <c r="F481" i="4"/>
  <c r="F493" i="4"/>
  <c r="F505" i="4"/>
  <c r="F517" i="4"/>
  <c r="F529" i="4"/>
  <c r="F541" i="4"/>
  <c r="F553" i="4"/>
  <c r="F565" i="4"/>
  <c r="F577" i="4"/>
  <c r="F589" i="4"/>
  <c r="F601" i="4"/>
  <c r="F613" i="4"/>
  <c r="F625" i="4"/>
  <c r="F637" i="4"/>
  <c r="F649" i="4"/>
  <c r="F661" i="4"/>
  <c r="F673" i="4"/>
  <c r="F685" i="4"/>
  <c r="F697" i="4"/>
  <c r="F709" i="4"/>
  <c r="F721" i="4"/>
  <c r="F733" i="4"/>
  <c r="F745" i="4"/>
  <c r="F757" i="4"/>
  <c r="F769" i="4"/>
  <c r="F781" i="4"/>
  <c r="F793" i="4"/>
  <c r="F805" i="4"/>
  <c r="F817" i="4"/>
  <c r="F829" i="4"/>
  <c r="F841" i="4"/>
  <c r="F853" i="4"/>
  <c r="F865" i="4"/>
  <c r="F877" i="4"/>
  <c r="F889" i="4"/>
  <c r="F901" i="4"/>
  <c r="F913" i="4"/>
  <c r="F925" i="4"/>
  <c r="F937" i="4"/>
  <c r="F949" i="4"/>
  <c r="F961" i="4"/>
  <c r="F973" i="4"/>
  <c r="F985" i="4"/>
  <c r="F997" i="4"/>
  <c r="F1009" i="4"/>
  <c r="F1021" i="4"/>
  <c r="F14" i="4"/>
  <c r="F158" i="4"/>
  <c r="F302" i="4"/>
  <c r="F446" i="4"/>
  <c r="F590" i="4"/>
  <c r="F734" i="4"/>
  <c r="F878" i="4"/>
  <c r="F952" i="4"/>
  <c r="F982" i="4"/>
  <c r="F1010" i="4"/>
  <c r="F1029" i="4"/>
  <c r="F1041" i="4"/>
  <c r="F1053" i="4"/>
  <c r="F1065" i="4"/>
  <c r="F1077" i="4"/>
  <c r="F1089" i="4"/>
  <c r="F1101" i="4"/>
  <c r="F1113" i="4"/>
  <c r="F1125" i="4"/>
  <c r="F1137" i="4"/>
  <c r="F1149" i="4"/>
  <c r="F1161" i="4"/>
  <c r="F1173" i="4"/>
  <c r="F1185" i="4"/>
  <c r="F1197" i="4"/>
  <c r="F1209" i="4"/>
  <c r="F1221" i="4"/>
  <c r="F1233" i="4"/>
  <c r="F1245" i="4"/>
  <c r="F1257" i="4"/>
  <c r="F1269" i="4"/>
  <c r="F1281" i="4"/>
  <c r="F1293" i="4"/>
  <c r="F1305" i="4"/>
  <c r="F1317" i="4"/>
  <c r="F1329" i="4"/>
  <c r="F1341" i="4"/>
  <c r="F1353" i="4"/>
  <c r="F1365" i="4"/>
  <c r="F1377" i="4"/>
  <c r="F1389" i="4"/>
  <c r="F1401" i="4"/>
  <c r="F1413" i="4"/>
  <c r="F1425" i="4"/>
  <c r="F1437" i="4"/>
  <c r="F1449" i="4"/>
  <c r="F1461" i="4"/>
  <c r="F1473" i="4"/>
  <c r="F1485" i="4"/>
  <c r="F1497" i="4"/>
  <c r="F1509" i="4"/>
  <c r="F1521" i="4"/>
  <c r="F1533" i="4"/>
  <c r="F1545" i="4"/>
  <c r="F1557" i="4"/>
  <c r="F1569" i="4"/>
  <c r="F1581" i="4"/>
  <c r="F1593" i="4"/>
  <c r="F1605" i="4"/>
  <c r="F1617" i="4"/>
  <c r="F1629" i="4"/>
  <c r="F1641" i="4"/>
  <c r="F1653" i="4"/>
  <c r="F1665" i="4"/>
  <c r="F1677" i="4"/>
  <c r="F1689" i="4"/>
  <c r="F1701" i="4"/>
  <c r="F1713" i="4"/>
  <c r="F1725" i="4"/>
  <c r="F1737" i="4"/>
  <c r="F1749" i="4"/>
  <c r="F1761" i="4"/>
  <c r="F1773" i="4"/>
  <c r="F1785" i="4"/>
  <c r="F1797" i="4"/>
  <c r="F1809" i="4"/>
  <c r="F1821" i="4"/>
  <c r="F1833" i="4"/>
  <c r="F1845" i="4"/>
  <c r="F1857" i="4"/>
  <c r="F1869" i="4"/>
  <c r="F1881" i="4"/>
  <c r="F1893" i="4"/>
  <c r="F1905" i="4"/>
  <c r="F1917" i="4"/>
  <c r="F1929" i="4"/>
  <c r="F26" i="4"/>
  <c r="F170" i="4"/>
  <c r="F314" i="4"/>
  <c r="F458" i="4"/>
  <c r="F602" i="4"/>
  <c r="F746" i="4"/>
  <c r="F890" i="4"/>
  <c r="F953" i="4"/>
  <c r="F983" i="4"/>
  <c r="F1012" i="4"/>
  <c r="F1030" i="4"/>
  <c r="F1042" i="4"/>
  <c r="F1054" i="4"/>
  <c r="F1066" i="4"/>
  <c r="F1078" i="4"/>
  <c r="F1090" i="4"/>
  <c r="F1102" i="4"/>
  <c r="F1114" i="4"/>
  <c r="F1126" i="4"/>
  <c r="F1138" i="4"/>
  <c r="F1150" i="4"/>
  <c r="F1162" i="4"/>
  <c r="F1174" i="4"/>
  <c r="F1186" i="4"/>
  <c r="F1198" i="4"/>
  <c r="F1210" i="4"/>
  <c r="F1222" i="4"/>
  <c r="F1234" i="4"/>
  <c r="F1246" i="4"/>
  <c r="F1258" i="4"/>
  <c r="F1270" i="4"/>
  <c r="F1282" i="4"/>
  <c r="F1294" i="4"/>
  <c r="F1306" i="4"/>
  <c r="F1318" i="4"/>
  <c r="F1330" i="4"/>
  <c r="F1342" i="4"/>
  <c r="F1354" i="4"/>
  <c r="F1366" i="4"/>
  <c r="F1378" i="4"/>
  <c r="F1390" i="4"/>
  <c r="F1402" i="4"/>
  <c r="F1414" i="4"/>
  <c r="F1426" i="4"/>
  <c r="F1438" i="4"/>
  <c r="F1450" i="4"/>
  <c r="F1462" i="4"/>
  <c r="F1474" i="4"/>
  <c r="F1486" i="4"/>
  <c r="F1498" i="4"/>
  <c r="F1510" i="4"/>
  <c r="F1522" i="4"/>
  <c r="F1534" i="4"/>
  <c r="F1546" i="4"/>
  <c r="F1558" i="4"/>
  <c r="F1570" i="4"/>
  <c r="F1582" i="4"/>
  <c r="F1594" i="4"/>
  <c r="F1606" i="4"/>
  <c r="F1618" i="4"/>
  <c r="F1630" i="4"/>
  <c r="F1642" i="4"/>
  <c r="F1654" i="4"/>
  <c r="F1666" i="4"/>
  <c r="F1678" i="4"/>
  <c r="F1690" i="4"/>
  <c r="F1702" i="4"/>
  <c r="F1714" i="4"/>
  <c r="F1726" i="4"/>
  <c r="F1738" i="4"/>
  <c r="F1750" i="4"/>
  <c r="F1762" i="4"/>
  <c r="F1774" i="4"/>
  <c r="F1786" i="4"/>
  <c r="F1798" i="4"/>
  <c r="F1810" i="4"/>
  <c r="F1822" i="4"/>
  <c r="F1834" i="4"/>
  <c r="F1846" i="4"/>
  <c r="F1858" i="4"/>
  <c r="F1870" i="4"/>
  <c r="F1882" i="4"/>
  <c r="F1894" i="4"/>
  <c r="F1906" i="4"/>
  <c r="F1918" i="4"/>
  <c r="F38" i="4"/>
  <c r="F182" i="4"/>
  <c r="F326" i="4"/>
  <c r="F470" i="4"/>
  <c r="F614" i="4"/>
  <c r="F758" i="4"/>
  <c r="F902" i="4"/>
  <c r="F958" i="4"/>
  <c r="F986" i="4"/>
  <c r="F1013" i="4"/>
  <c r="F1031" i="4"/>
  <c r="F1043" i="4"/>
  <c r="F1055" i="4"/>
  <c r="F1067" i="4"/>
  <c r="F1079" i="4"/>
  <c r="F1091" i="4"/>
  <c r="F1103" i="4"/>
  <c r="F1115" i="4"/>
  <c r="F1127" i="4"/>
  <c r="F1139" i="4"/>
  <c r="F1151" i="4"/>
  <c r="F1163" i="4"/>
  <c r="F1175" i="4"/>
  <c r="F1187" i="4"/>
  <c r="F1199" i="4"/>
  <c r="F1211" i="4"/>
  <c r="F1223" i="4"/>
  <c r="F1235" i="4"/>
  <c r="F1247" i="4"/>
  <c r="F1259" i="4"/>
  <c r="F1271" i="4"/>
  <c r="F1283" i="4"/>
  <c r="F1295" i="4"/>
  <c r="F1307" i="4"/>
  <c r="F1319" i="4"/>
  <c r="F1331" i="4"/>
  <c r="F1343" i="4"/>
  <c r="F1355" i="4"/>
  <c r="F1367" i="4"/>
  <c r="F1379" i="4"/>
  <c r="F1391" i="4"/>
  <c r="F1403" i="4"/>
  <c r="F1415" i="4"/>
  <c r="F1427" i="4"/>
  <c r="F1439" i="4"/>
  <c r="F1451" i="4"/>
  <c r="F1463" i="4"/>
  <c r="F1475" i="4"/>
  <c r="F1487" i="4"/>
  <c r="F1499" i="4"/>
  <c r="F1511" i="4"/>
  <c r="F1523" i="4"/>
  <c r="F1535" i="4"/>
  <c r="F1547" i="4"/>
  <c r="F1559" i="4"/>
  <c r="F1571" i="4"/>
  <c r="F1583" i="4"/>
  <c r="F1595" i="4"/>
  <c r="F1607" i="4"/>
  <c r="F1619" i="4"/>
  <c r="F1631" i="4"/>
  <c r="F1643" i="4"/>
  <c r="F1655" i="4"/>
  <c r="F1667" i="4"/>
  <c r="F1679" i="4"/>
  <c r="F1691" i="4"/>
  <c r="F1703" i="4"/>
  <c r="F1715" i="4"/>
  <c r="F1727" i="4"/>
  <c r="F1739" i="4"/>
  <c r="F1751" i="4"/>
  <c r="F1763" i="4"/>
  <c r="F1775" i="4"/>
  <c r="F1787" i="4"/>
  <c r="F1799" i="4"/>
  <c r="F1811" i="4"/>
  <c r="F1823" i="4"/>
  <c r="F1835" i="4"/>
  <c r="F1847" i="4"/>
  <c r="F1859" i="4"/>
  <c r="F1871" i="4"/>
  <c r="F1883" i="4"/>
  <c r="F1895" i="4"/>
  <c r="F1907" i="4"/>
  <c r="F1919" i="4"/>
  <c r="F50" i="4"/>
  <c r="F194" i="4"/>
  <c r="F338" i="4"/>
  <c r="F482" i="4"/>
  <c r="F626" i="4"/>
  <c r="F770" i="4"/>
  <c r="F914" i="4"/>
  <c r="F959" i="4"/>
  <c r="F988" i="4"/>
  <c r="F1018" i="4"/>
  <c r="F1032" i="4"/>
  <c r="F1044" i="4"/>
  <c r="F1056" i="4"/>
  <c r="F1068" i="4"/>
  <c r="F1080" i="4"/>
  <c r="F1092" i="4"/>
  <c r="F1104" i="4"/>
  <c r="F1116" i="4"/>
  <c r="F1128" i="4"/>
  <c r="F1140" i="4"/>
  <c r="F1152" i="4"/>
  <c r="F1164" i="4"/>
  <c r="F1176" i="4"/>
  <c r="F1188" i="4"/>
  <c r="F1200" i="4"/>
  <c r="F1212" i="4"/>
  <c r="F1224" i="4"/>
  <c r="F1236" i="4"/>
  <c r="F1248" i="4"/>
  <c r="F1260" i="4"/>
  <c r="F1272" i="4"/>
  <c r="F1284" i="4"/>
  <c r="F1296" i="4"/>
  <c r="F1308" i="4"/>
  <c r="F1320" i="4"/>
  <c r="F1332" i="4"/>
  <c r="F1344" i="4"/>
  <c r="F1356" i="4"/>
  <c r="F1368" i="4"/>
  <c r="F1380" i="4"/>
  <c r="F1392" i="4"/>
  <c r="F1404" i="4"/>
  <c r="F1416" i="4"/>
  <c r="F1428" i="4"/>
  <c r="F1440" i="4"/>
  <c r="F1452" i="4"/>
  <c r="F1464" i="4"/>
  <c r="F1476" i="4"/>
  <c r="F1488" i="4"/>
  <c r="F1500" i="4"/>
  <c r="F1512" i="4"/>
  <c r="F1524" i="4"/>
  <c r="F1536" i="4"/>
  <c r="F1548" i="4"/>
  <c r="F1560" i="4"/>
  <c r="F1572" i="4"/>
  <c r="F1584" i="4"/>
  <c r="F1596" i="4"/>
  <c r="F1608" i="4"/>
  <c r="F1620" i="4"/>
  <c r="F1632" i="4"/>
  <c r="F1644" i="4"/>
  <c r="F1656" i="4"/>
  <c r="F1668" i="4"/>
  <c r="F1680" i="4"/>
  <c r="F1692" i="4"/>
  <c r="F1704" i="4"/>
  <c r="F1716" i="4"/>
  <c r="F1728" i="4"/>
  <c r="F1740" i="4"/>
  <c r="F1752" i="4"/>
  <c r="F1764" i="4"/>
  <c r="F1776" i="4"/>
  <c r="F1788" i="4"/>
  <c r="F1800" i="4"/>
  <c r="F1812" i="4"/>
  <c r="F1824" i="4"/>
  <c r="F1836" i="4"/>
  <c r="F1848" i="4"/>
  <c r="F1860" i="4"/>
  <c r="F1872" i="4"/>
  <c r="F1884" i="4"/>
  <c r="F1896" i="4"/>
  <c r="F1908" i="4"/>
  <c r="F1920" i="4"/>
  <c r="F62" i="4"/>
  <c r="F206" i="4"/>
  <c r="F350" i="4"/>
  <c r="F494" i="4"/>
  <c r="F638" i="4"/>
  <c r="F782" i="4"/>
  <c r="F923" i="4"/>
  <c r="F962" i="4"/>
  <c r="F989" i="4"/>
  <c r="F1019" i="4"/>
  <c r="F1033" i="4"/>
  <c r="F1045" i="4"/>
  <c r="F1057" i="4"/>
  <c r="F1069" i="4"/>
  <c r="F1081" i="4"/>
  <c r="F1093" i="4"/>
  <c r="F1105" i="4"/>
  <c r="F1117" i="4"/>
  <c r="F1129" i="4"/>
  <c r="F1141" i="4"/>
  <c r="F1153" i="4"/>
  <c r="F1165" i="4"/>
  <c r="F1177" i="4"/>
  <c r="F1189" i="4"/>
  <c r="F1201" i="4"/>
  <c r="F1213" i="4"/>
  <c r="F1225" i="4"/>
  <c r="F1237" i="4"/>
  <c r="F1249" i="4"/>
  <c r="F1261" i="4"/>
  <c r="F1273" i="4"/>
  <c r="F1285" i="4"/>
  <c r="F1297" i="4"/>
  <c r="F1309" i="4"/>
  <c r="F1321" i="4"/>
  <c r="F1333" i="4"/>
  <c r="F1345" i="4"/>
  <c r="F1357" i="4"/>
  <c r="F1369" i="4"/>
  <c r="F1381" i="4"/>
  <c r="F1393" i="4"/>
  <c r="F1405" i="4"/>
  <c r="F1417" i="4"/>
  <c r="F1429" i="4"/>
  <c r="F1441" i="4"/>
  <c r="F1453" i="4"/>
  <c r="F1465" i="4"/>
  <c r="F1477" i="4"/>
  <c r="F1489" i="4"/>
  <c r="F1501" i="4"/>
  <c r="F1513" i="4"/>
  <c r="F1525" i="4"/>
  <c r="F1537" i="4"/>
  <c r="F1549" i="4"/>
  <c r="F1561" i="4"/>
  <c r="F1573" i="4"/>
  <c r="F1585" i="4"/>
  <c r="F1597" i="4"/>
  <c r="F1609" i="4"/>
  <c r="F1621" i="4"/>
  <c r="F1633" i="4"/>
  <c r="F1645" i="4"/>
  <c r="F1657" i="4"/>
  <c r="F1669" i="4"/>
  <c r="F1681" i="4"/>
  <c r="F1693" i="4"/>
  <c r="F1705" i="4"/>
  <c r="F1717" i="4"/>
  <c r="F1729" i="4"/>
  <c r="F1741" i="4"/>
  <c r="F1753" i="4"/>
  <c r="F1765" i="4"/>
  <c r="F1777" i="4"/>
  <c r="F1789" i="4"/>
  <c r="F1801" i="4"/>
  <c r="F1813" i="4"/>
  <c r="F1825" i="4"/>
  <c r="F1837" i="4"/>
  <c r="F1849" i="4"/>
  <c r="F1861" i="4"/>
  <c r="F1873" i="4"/>
  <c r="F1885" i="4"/>
  <c r="F1897" i="4"/>
  <c r="F1909" i="4"/>
  <c r="F1921" i="4"/>
  <c r="F74" i="4"/>
  <c r="F218" i="4"/>
  <c r="F362" i="4"/>
  <c r="F506" i="4"/>
  <c r="F650" i="4"/>
  <c r="F794" i="4"/>
  <c r="F926" i="4"/>
  <c r="F964" i="4"/>
  <c r="F994" i="4"/>
  <c r="F1022" i="4"/>
  <c r="F1034" i="4"/>
  <c r="F1046" i="4"/>
  <c r="F1058" i="4"/>
  <c r="F1070" i="4"/>
  <c r="F1082" i="4"/>
  <c r="F1094" i="4"/>
  <c r="F1106" i="4"/>
  <c r="F1118" i="4"/>
  <c r="F1130" i="4"/>
  <c r="F1142" i="4"/>
  <c r="F1154" i="4"/>
  <c r="F1166" i="4"/>
  <c r="F1178" i="4"/>
  <c r="F1190" i="4"/>
  <c r="F1202" i="4"/>
  <c r="F1214" i="4"/>
  <c r="F1226" i="4"/>
  <c r="F1238" i="4"/>
  <c r="F1250" i="4"/>
  <c r="F1262" i="4"/>
  <c r="F1274" i="4"/>
  <c r="F1286" i="4"/>
  <c r="F1298" i="4"/>
  <c r="F1310" i="4"/>
  <c r="F1322" i="4"/>
  <c r="F1334" i="4"/>
  <c r="F1346" i="4"/>
  <c r="F1358" i="4"/>
  <c r="F1370" i="4"/>
  <c r="F1382" i="4"/>
  <c r="F1394" i="4"/>
  <c r="F1406" i="4"/>
  <c r="F1418" i="4"/>
  <c r="F1430" i="4"/>
  <c r="F1442" i="4"/>
  <c r="F1454" i="4"/>
  <c r="F1466" i="4"/>
  <c r="F1478" i="4"/>
  <c r="F1490" i="4"/>
  <c r="F1502" i="4"/>
  <c r="F1514" i="4"/>
  <c r="F1526" i="4"/>
  <c r="F1538" i="4"/>
  <c r="F1550" i="4"/>
  <c r="F1562" i="4"/>
  <c r="F1574" i="4"/>
  <c r="F1586" i="4"/>
  <c r="F1598" i="4"/>
  <c r="F1610" i="4"/>
  <c r="F1622" i="4"/>
  <c r="F1634" i="4"/>
  <c r="F1646" i="4"/>
  <c r="F1658" i="4"/>
  <c r="F1670" i="4"/>
  <c r="F1682" i="4"/>
  <c r="F1694" i="4"/>
  <c r="F1706" i="4"/>
  <c r="F1718" i="4"/>
  <c r="F1730" i="4"/>
  <c r="F1742" i="4"/>
  <c r="F1754" i="4"/>
  <c r="F1766" i="4"/>
  <c r="F1778" i="4"/>
  <c r="F1790" i="4"/>
  <c r="F1802" i="4"/>
  <c r="F1814" i="4"/>
  <c r="F1826" i="4"/>
  <c r="F1838" i="4"/>
  <c r="F1850" i="4"/>
  <c r="F1862" i="4"/>
  <c r="F1874" i="4"/>
  <c r="F1886" i="4"/>
  <c r="F1898" i="4"/>
  <c r="F1910" i="4"/>
  <c r="F1922" i="4"/>
  <c r="F86" i="4"/>
  <c r="F230" i="4"/>
  <c r="F374" i="4"/>
  <c r="F518" i="4"/>
  <c r="F662" i="4"/>
  <c r="F806" i="4"/>
  <c r="F935" i="4"/>
  <c r="F965" i="4"/>
  <c r="F995" i="4"/>
  <c r="F1023" i="4"/>
  <c r="F1035" i="4"/>
  <c r="F1047" i="4"/>
  <c r="F1059" i="4"/>
  <c r="F1071" i="4"/>
  <c r="F1083" i="4"/>
  <c r="F1095" i="4"/>
  <c r="F1107" i="4"/>
  <c r="F1119" i="4"/>
  <c r="F1131" i="4"/>
  <c r="F1143" i="4"/>
  <c r="F1155" i="4"/>
  <c r="F1167" i="4"/>
  <c r="F1179" i="4"/>
  <c r="F1191" i="4"/>
  <c r="F1203" i="4"/>
  <c r="F1215" i="4"/>
  <c r="F1227" i="4"/>
  <c r="F1239" i="4"/>
  <c r="F1251" i="4"/>
  <c r="F1263" i="4"/>
  <c r="F1275" i="4"/>
  <c r="F1287" i="4"/>
  <c r="F1299" i="4"/>
  <c r="F1311" i="4"/>
  <c r="F1323" i="4"/>
  <c r="F1335" i="4"/>
  <c r="F1347" i="4"/>
  <c r="F1359" i="4"/>
  <c r="F1371" i="4"/>
  <c r="F1383" i="4"/>
  <c r="F1395" i="4"/>
  <c r="F1407" i="4"/>
  <c r="F1419" i="4"/>
  <c r="F1431" i="4"/>
  <c r="F1443" i="4"/>
  <c r="F1455" i="4"/>
  <c r="F1467" i="4"/>
  <c r="F1479" i="4"/>
  <c r="F1491" i="4"/>
  <c r="F1503" i="4"/>
  <c r="F1515" i="4"/>
  <c r="F1527" i="4"/>
  <c r="F1539" i="4"/>
  <c r="F1551" i="4"/>
  <c r="F1563" i="4"/>
  <c r="F1575" i="4"/>
  <c r="F1587" i="4"/>
  <c r="F1599" i="4"/>
  <c r="F1611" i="4"/>
  <c r="F1623" i="4"/>
  <c r="F1635" i="4"/>
  <c r="F1647" i="4"/>
  <c r="F1659" i="4"/>
  <c r="F1671" i="4"/>
  <c r="F1683" i="4"/>
  <c r="F1695" i="4"/>
  <c r="F1707" i="4"/>
  <c r="F1719" i="4"/>
  <c r="F1731" i="4"/>
  <c r="F1743" i="4"/>
  <c r="F1755" i="4"/>
  <c r="F1767" i="4"/>
  <c r="F1779" i="4"/>
  <c r="F1791" i="4"/>
  <c r="F1803" i="4"/>
  <c r="F1815" i="4"/>
  <c r="F1827" i="4"/>
  <c r="F1839" i="4"/>
  <c r="F1851" i="4"/>
  <c r="F1863" i="4"/>
  <c r="F1875" i="4"/>
  <c r="F1887" i="4"/>
  <c r="F1899" i="4"/>
  <c r="F1911" i="4"/>
  <c r="F1923" i="4"/>
  <c r="F98" i="4"/>
  <c r="F242" i="4"/>
  <c r="F386" i="4"/>
  <c r="F530" i="4"/>
  <c r="F674" i="4"/>
  <c r="F818" i="4"/>
  <c r="F938" i="4"/>
  <c r="F970" i="4"/>
  <c r="F998" i="4"/>
  <c r="F1024" i="4"/>
  <c r="F1036" i="4"/>
  <c r="F1048" i="4"/>
  <c r="F1060" i="4"/>
  <c r="F1072" i="4"/>
  <c r="F1084" i="4"/>
  <c r="F1096" i="4"/>
  <c r="F1108" i="4"/>
  <c r="F1120" i="4"/>
  <c r="F1132" i="4"/>
  <c r="F1144" i="4"/>
  <c r="F1156" i="4"/>
  <c r="F1168" i="4"/>
  <c r="F1180" i="4"/>
  <c r="F1192" i="4"/>
  <c r="F1204" i="4"/>
  <c r="F1216" i="4"/>
  <c r="F1228" i="4"/>
  <c r="F1240" i="4"/>
  <c r="F1252" i="4"/>
  <c r="F1264" i="4"/>
  <c r="F1276" i="4"/>
  <c r="F1288" i="4"/>
  <c r="F1300" i="4"/>
  <c r="F1312" i="4"/>
  <c r="F1324" i="4"/>
  <c r="F1336" i="4"/>
  <c r="F1348" i="4"/>
  <c r="F1360" i="4"/>
  <c r="F1372" i="4"/>
  <c r="F1384" i="4"/>
  <c r="F1396" i="4"/>
  <c r="F1408" i="4"/>
  <c r="F1420" i="4"/>
  <c r="F1432" i="4"/>
  <c r="F1444" i="4"/>
  <c r="F1456" i="4"/>
  <c r="F1468" i="4"/>
  <c r="F1480" i="4"/>
  <c r="F1492" i="4"/>
  <c r="F1504" i="4"/>
  <c r="F1516" i="4"/>
  <c r="F1528" i="4"/>
  <c r="F1540" i="4"/>
  <c r="F1552" i="4"/>
  <c r="F1564" i="4"/>
  <c r="F1576" i="4"/>
  <c r="F1588" i="4"/>
  <c r="F1600" i="4"/>
  <c r="F1612" i="4"/>
  <c r="F1624" i="4"/>
  <c r="F1636" i="4"/>
  <c r="F1648" i="4"/>
  <c r="F1660" i="4"/>
  <c r="F1672" i="4"/>
  <c r="F1684" i="4"/>
  <c r="F1696" i="4"/>
  <c r="F1708" i="4"/>
  <c r="F1720" i="4"/>
  <c r="F1732" i="4"/>
  <c r="F1744" i="4"/>
  <c r="F1756" i="4"/>
  <c r="F1768" i="4"/>
  <c r="F1780" i="4"/>
  <c r="F1792" i="4"/>
  <c r="F1804" i="4"/>
  <c r="F1816" i="4"/>
  <c r="F1828" i="4"/>
  <c r="F1840" i="4"/>
  <c r="F1852" i="4"/>
  <c r="F1864" i="4"/>
  <c r="F1876" i="4"/>
  <c r="F1888" i="4"/>
  <c r="F1900" i="4"/>
  <c r="F1912" i="4"/>
  <c r="F1924" i="4"/>
  <c r="F110" i="4"/>
  <c r="F254" i="4"/>
  <c r="F398" i="4"/>
  <c r="F542" i="4"/>
  <c r="F686" i="4"/>
  <c r="F830" i="4"/>
  <c r="F941" i="4"/>
  <c r="F971" i="4"/>
  <c r="F1000" i="4"/>
  <c r="F1025" i="4"/>
  <c r="F1037" i="4"/>
  <c r="F1049" i="4"/>
  <c r="F1061" i="4"/>
  <c r="F1073" i="4"/>
  <c r="F1085" i="4"/>
  <c r="F1097" i="4"/>
  <c r="F1109" i="4"/>
  <c r="F1121" i="4"/>
  <c r="F1133" i="4"/>
  <c r="F1145" i="4"/>
  <c r="F1157" i="4"/>
  <c r="F1169" i="4"/>
  <c r="F1181" i="4"/>
  <c r="F1193" i="4"/>
  <c r="F1205" i="4"/>
  <c r="F1217" i="4"/>
  <c r="F1229" i="4"/>
  <c r="F1241" i="4"/>
  <c r="F1253" i="4"/>
  <c r="F1265" i="4"/>
  <c r="F1277" i="4"/>
  <c r="F1289" i="4"/>
  <c r="F1301" i="4"/>
  <c r="F1313" i="4"/>
  <c r="F1325" i="4"/>
  <c r="F1337" i="4"/>
  <c r="F1349" i="4"/>
  <c r="F1361" i="4"/>
  <c r="F1373" i="4"/>
  <c r="F1385" i="4"/>
  <c r="F1397" i="4"/>
  <c r="F1409" i="4"/>
  <c r="F1421" i="4"/>
  <c r="F1433" i="4"/>
  <c r="F1445" i="4"/>
  <c r="F1457" i="4"/>
  <c r="F1469" i="4"/>
  <c r="F1481" i="4"/>
  <c r="F1493" i="4"/>
  <c r="F1505" i="4"/>
  <c r="F1517" i="4"/>
  <c r="F1529" i="4"/>
  <c r="F1541" i="4"/>
  <c r="F1553" i="4"/>
  <c r="F1565" i="4"/>
  <c r="F1577" i="4"/>
  <c r="F1589" i="4"/>
  <c r="F1601" i="4"/>
  <c r="F1613" i="4"/>
  <c r="F1625" i="4"/>
  <c r="F1637" i="4"/>
  <c r="F1649" i="4"/>
  <c r="F1661" i="4"/>
  <c r="F1673" i="4"/>
  <c r="F1685" i="4"/>
  <c r="F1697" i="4"/>
  <c r="F1709" i="4"/>
  <c r="F1721" i="4"/>
  <c r="F1733" i="4"/>
  <c r="F1745" i="4"/>
  <c r="F1757" i="4"/>
  <c r="F1769" i="4"/>
  <c r="F1781" i="4"/>
  <c r="F1793" i="4"/>
  <c r="F1805" i="4"/>
  <c r="F1817" i="4"/>
  <c r="F1829" i="4"/>
  <c r="F1841" i="4"/>
  <c r="F1853" i="4"/>
  <c r="F1865" i="4"/>
  <c r="F1877" i="4"/>
  <c r="F1889" i="4"/>
  <c r="F1901" i="4"/>
  <c r="F122" i="4"/>
  <c r="F266" i="4"/>
  <c r="F410" i="4"/>
  <c r="F554" i="4"/>
  <c r="F698" i="4"/>
  <c r="F842" i="4"/>
  <c r="F946" i="4"/>
  <c r="F974" i="4"/>
  <c r="F1001" i="4"/>
  <c r="F1026" i="4"/>
  <c r="F1038" i="4"/>
  <c r="F1050" i="4"/>
  <c r="F1062" i="4"/>
  <c r="F1074" i="4"/>
  <c r="F1086" i="4"/>
  <c r="F1098" i="4"/>
  <c r="F1110" i="4"/>
  <c r="F1122" i="4"/>
  <c r="F1134" i="4"/>
  <c r="F1146" i="4"/>
  <c r="F1158" i="4"/>
  <c r="F1170" i="4"/>
  <c r="F1182" i="4"/>
  <c r="F1194" i="4"/>
  <c r="F1206" i="4"/>
  <c r="F1218" i="4"/>
  <c r="F1230" i="4"/>
  <c r="F1242" i="4"/>
  <c r="F1254" i="4"/>
  <c r="F1266" i="4"/>
  <c r="F1278" i="4"/>
  <c r="F1290" i="4"/>
  <c r="F1302" i="4"/>
  <c r="F1314" i="4"/>
  <c r="F1326" i="4"/>
  <c r="F1338" i="4"/>
  <c r="F1350" i="4"/>
  <c r="F1362" i="4"/>
  <c r="F1374" i="4"/>
  <c r="F1386" i="4"/>
  <c r="F1398" i="4"/>
  <c r="F1410" i="4"/>
  <c r="F1422" i="4"/>
  <c r="F1434" i="4"/>
  <c r="F1446" i="4"/>
  <c r="F1458" i="4"/>
  <c r="F1470" i="4"/>
  <c r="F1482" i="4"/>
  <c r="F1494" i="4"/>
  <c r="F1506" i="4"/>
  <c r="F1518" i="4"/>
  <c r="F1530" i="4"/>
  <c r="F1542" i="4"/>
  <c r="F1554" i="4"/>
  <c r="F1566" i="4"/>
  <c r="F1578" i="4"/>
  <c r="F1590" i="4"/>
  <c r="F1602" i="4"/>
  <c r="F1614" i="4"/>
  <c r="F1626" i="4"/>
  <c r="F1638" i="4"/>
  <c r="F1650" i="4"/>
  <c r="F1662" i="4"/>
  <c r="F1674" i="4"/>
  <c r="F1686" i="4"/>
  <c r="F1698" i="4"/>
  <c r="F1710" i="4"/>
  <c r="F1722" i="4"/>
  <c r="F1734" i="4"/>
  <c r="F134" i="4"/>
  <c r="F947" i="4"/>
  <c r="F1063" i="4"/>
  <c r="F1135" i="4"/>
  <c r="F1207" i="4"/>
  <c r="F1279" i="4"/>
  <c r="F1351" i="4"/>
  <c r="F1423" i="4"/>
  <c r="F1495" i="4"/>
  <c r="F1567" i="4"/>
  <c r="F1639" i="4"/>
  <c r="F1711" i="4"/>
  <c r="F1770" i="4"/>
  <c r="F1818" i="4"/>
  <c r="F1866" i="4"/>
  <c r="F1913" i="4"/>
  <c r="F146" i="4"/>
  <c r="F950" i="4"/>
  <c r="F1064" i="4"/>
  <c r="F1136" i="4"/>
  <c r="F1208" i="4"/>
  <c r="F1280" i="4"/>
  <c r="F1352" i="4"/>
  <c r="F1424" i="4"/>
  <c r="F1496" i="4"/>
  <c r="F1568" i="4"/>
  <c r="F1640" i="4"/>
  <c r="F1712" i="4"/>
  <c r="F1771" i="4"/>
  <c r="F1819" i="4"/>
  <c r="F1867" i="4"/>
  <c r="F1914" i="4"/>
  <c r="F278" i="4"/>
  <c r="F976" i="4"/>
  <c r="F1075" i="4"/>
  <c r="F1147" i="4"/>
  <c r="F1219" i="4"/>
  <c r="F1291" i="4"/>
  <c r="F1363" i="4"/>
  <c r="F1435" i="4"/>
  <c r="F1507" i="4"/>
  <c r="F1579" i="4"/>
  <c r="F1651" i="4"/>
  <c r="F1723" i="4"/>
  <c r="F1772" i="4"/>
  <c r="F1820" i="4"/>
  <c r="F1868" i="4"/>
  <c r="F1915" i="4"/>
  <c r="F290" i="4"/>
  <c r="F977" i="4"/>
  <c r="F1076" i="4"/>
  <c r="F1148" i="4"/>
  <c r="F1220" i="4"/>
  <c r="F1292" i="4"/>
  <c r="F1364" i="4"/>
  <c r="F1436" i="4"/>
  <c r="F1508" i="4"/>
  <c r="F1580" i="4"/>
  <c r="F1652" i="4"/>
  <c r="F1724" i="4"/>
  <c r="F1782" i="4"/>
  <c r="F1830" i="4"/>
  <c r="F1878" i="4"/>
  <c r="F1916" i="4"/>
  <c r="F422" i="4"/>
  <c r="F1006" i="4"/>
  <c r="F1087" i="4"/>
  <c r="F1159" i="4"/>
  <c r="F1231" i="4"/>
  <c r="F1303" i="4"/>
  <c r="F1375" i="4"/>
  <c r="F1447" i="4"/>
  <c r="F1519" i="4"/>
  <c r="F1591" i="4"/>
  <c r="F1663" i="4"/>
  <c r="F1735" i="4"/>
  <c r="F1783" i="4"/>
  <c r="F1831" i="4"/>
  <c r="F1879" i="4"/>
  <c r="F1925" i="4"/>
  <c r="F434" i="4"/>
  <c r="F1007" i="4"/>
  <c r="F1088" i="4"/>
  <c r="F1160" i="4"/>
  <c r="F1232" i="4"/>
  <c r="F1304" i="4"/>
  <c r="F1376" i="4"/>
  <c r="F1448" i="4"/>
  <c r="F1520" i="4"/>
  <c r="F1592" i="4"/>
  <c r="F1664" i="4"/>
  <c r="F1736" i="4"/>
  <c r="F1784" i="4"/>
  <c r="F1832" i="4"/>
  <c r="F1880" i="4"/>
  <c r="F1926" i="4"/>
  <c r="F566" i="4"/>
  <c r="F1027" i="4"/>
  <c r="F1099" i="4"/>
  <c r="F1171" i="4"/>
  <c r="F1243" i="4"/>
  <c r="F1315" i="4"/>
  <c r="F1387" i="4"/>
  <c r="F1459" i="4"/>
  <c r="F1531" i="4"/>
  <c r="F1603" i="4"/>
  <c r="F1675" i="4"/>
  <c r="F1746" i="4"/>
  <c r="F1794" i="4"/>
  <c r="F1842" i="4"/>
  <c r="F1890" i="4"/>
  <c r="F1927" i="4"/>
  <c r="F578" i="4"/>
  <c r="F1028" i="4"/>
  <c r="F1100" i="4"/>
  <c r="F1172" i="4"/>
  <c r="F1244" i="4"/>
  <c r="F1316" i="4"/>
  <c r="F1388" i="4"/>
  <c r="F1460" i="4"/>
  <c r="F1532" i="4"/>
  <c r="F1604" i="4"/>
  <c r="F1676" i="4"/>
  <c r="F1747" i="4"/>
  <c r="F1795" i="4"/>
  <c r="F1843" i="4"/>
  <c r="F1891" i="4"/>
  <c r="F1928" i="4"/>
  <c r="F710" i="4"/>
  <c r="F1039" i="4"/>
  <c r="F1111" i="4"/>
  <c r="F1183" i="4"/>
  <c r="F1255" i="4"/>
  <c r="F1327" i="4"/>
  <c r="F1399" i="4"/>
  <c r="F1471" i="4"/>
  <c r="F1543" i="4"/>
  <c r="F1615" i="4"/>
  <c r="F1687" i="4"/>
  <c r="F1748" i="4"/>
  <c r="F1796" i="4"/>
  <c r="F1844" i="4"/>
  <c r="F1892" i="4"/>
  <c r="F1930" i="4"/>
  <c r="F722" i="4"/>
  <c r="F1040" i="4"/>
  <c r="F1112" i="4"/>
  <c r="F1184" i="4"/>
  <c r="F1256" i="4"/>
  <c r="F1328" i="4"/>
  <c r="F1400" i="4"/>
  <c r="F1472" i="4"/>
  <c r="F1544" i="4"/>
  <c r="F1616" i="4"/>
  <c r="F1688" i="4"/>
  <c r="F1758" i="4"/>
  <c r="F1806" i="4"/>
  <c r="F1854" i="4"/>
  <c r="F1902" i="4"/>
  <c r="F854" i="4"/>
  <c r="F1051" i="4"/>
  <c r="F1123" i="4"/>
  <c r="F1195" i="4"/>
  <c r="F1267" i="4"/>
  <c r="F1339" i="4"/>
  <c r="F1411" i="4"/>
  <c r="F1483" i="4"/>
  <c r="F1555" i="4"/>
  <c r="F1627" i="4"/>
  <c r="F1699" i="4"/>
  <c r="F1759" i="4"/>
  <c r="F1807" i="4"/>
  <c r="F1855" i="4"/>
  <c r="F1903" i="4"/>
  <c r="F866" i="4"/>
  <c r="F1052" i="4"/>
  <c r="F1124" i="4"/>
  <c r="F1196" i="4"/>
  <c r="F1268" i="4"/>
  <c r="F1340" i="4"/>
  <c r="F1412" i="4"/>
  <c r="F1484" i="4"/>
  <c r="F1556" i="4"/>
  <c r="F1628" i="4"/>
  <c r="F1700" i="4"/>
  <c r="F1760" i="4"/>
  <c r="F1808" i="4"/>
  <c r="F1856" i="4"/>
  <c r="F1904" i="4"/>
  <c r="B2" i="1" a="1"/>
  <c r="B2" i="1" s="1"/>
  <c r="H2" i="1" s="1"/>
  <c r="C2" i="1" a="1"/>
  <c r="C2" i="1" s="1"/>
  <c r="U3" i="4" l="1" a="1"/>
  <c r="M2" i="4"/>
  <c r="L2" i="4"/>
  <c r="A2" i="1" a="1"/>
  <c r="A2" i="1" s="1"/>
  <c r="F2" i="4"/>
  <c r="O3" i="1" l="1"/>
  <c r="O15" i="1"/>
  <c r="O27" i="1"/>
  <c r="O39" i="1"/>
  <c r="O4" i="1"/>
  <c r="O16" i="1"/>
  <c r="O28" i="1"/>
  <c r="O41" i="1"/>
  <c r="O5" i="1"/>
  <c r="O17" i="1"/>
  <c r="O29" i="1"/>
  <c r="O48" i="1"/>
  <c r="O6" i="1"/>
  <c r="O18" i="1"/>
  <c r="O30" i="1"/>
  <c r="O49" i="1"/>
  <c r="J15" i="1"/>
  <c r="O7" i="1"/>
  <c r="O19" i="1"/>
  <c r="O31" i="1"/>
  <c r="O51" i="1"/>
  <c r="J14" i="1"/>
  <c r="O8" i="1"/>
  <c r="O20" i="1"/>
  <c r="O32" i="1"/>
  <c r="O2" i="1"/>
  <c r="O9" i="1"/>
  <c r="O21" i="1"/>
  <c r="O33" i="1"/>
  <c r="G4" i="1"/>
  <c r="H4" i="1" s="1" a="1"/>
  <c r="H4" i="1" s="1"/>
  <c r="O10" i="1"/>
  <c r="O22" i="1"/>
  <c r="O34" i="1"/>
  <c r="O11" i="1"/>
  <c r="O23" i="1"/>
  <c r="O35" i="1"/>
  <c r="O12" i="1"/>
  <c r="O24" i="1"/>
  <c r="O36" i="1"/>
  <c r="O13" i="1"/>
  <c r="O25" i="1"/>
  <c r="O37" i="1"/>
  <c r="O14" i="1"/>
  <c r="O26" i="1"/>
  <c r="O38" i="1"/>
  <c r="U3" i="4"/>
  <c r="P2" i="1" s="1"/>
  <c r="P8" i="1"/>
  <c r="P20" i="1"/>
  <c r="P32" i="1"/>
  <c r="P9" i="1"/>
  <c r="P21" i="1"/>
  <c r="P33" i="1"/>
  <c r="P10" i="1"/>
  <c r="P22" i="1"/>
  <c r="P36" i="1"/>
  <c r="P11" i="1"/>
  <c r="P23" i="1"/>
  <c r="P37" i="1"/>
  <c r="P12" i="1"/>
  <c r="P24" i="1"/>
  <c r="P38" i="1"/>
  <c r="P13" i="1"/>
  <c r="P25" i="1"/>
  <c r="P39" i="1"/>
  <c r="P14" i="1"/>
  <c r="P26" i="1"/>
  <c r="P40" i="1"/>
  <c r="P3" i="1"/>
  <c r="P15" i="1"/>
  <c r="P27" i="1"/>
  <c r="P45" i="1"/>
  <c r="P4" i="1"/>
  <c r="P16" i="1"/>
  <c r="P28" i="1"/>
  <c r="P46" i="1"/>
  <c r="P5" i="1"/>
  <c r="P17" i="1"/>
  <c r="P29" i="1"/>
  <c r="P47" i="1"/>
  <c r="P6" i="1"/>
  <c r="P18" i="1"/>
  <c r="P30" i="1"/>
  <c r="P48" i="1"/>
  <c r="P7" i="1"/>
  <c r="P19" i="1"/>
  <c r="P31" i="1"/>
  <c r="H15" i="1" l="1"/>
  <c r="H16" i="1" s="1"/>
  <c r="G17" i="1" s="1"/>
  <c r="L3" i="1"/>
  <c r="Q4" i="1" l="1"/>
  <c r="H8" i="1" s="1"/>
  <c r="J8" i="1" s="1"/>
  <c r="G9" i="1" s="1"/>
  <c r="G20" i="1" l="1"/>
  <c r="D1179" i="1" s="1"/>
  <c r="E1179" i="1" s="1"/>
  <c r="H20" i="1"/>
  <c r="D1592" i="1"/>
  <c r="E1592" i="1" s="1"/>
  <c r="D597" i="1"/>
  <c r="E597" i="1" s="1"/>
  <c r="D566" i="1"/>
  <c r="E566" i="1" s="1"/>
  <c r="D928" i="1"/>
  <c r="E928" i="1" s="1"/>
  <c r="D448" i="1"/>
  <c r="E448" i="1" s="1"/>
  <c r="D694" i="1"/>
  <c r="E694" i="1" s="1"/>
  <c r="D138" i="1"/>
  <c r="E138" i="1" s="1"/>
  <c r="D1081" i="1"/>
  <c r="E1081" i="1" s="1"/>
  <c r="D288" i="1"/>
  <c r="E288" i="1" s="1"/>
  <c r="D1344" i="1"/>
  <c r="E1344" i="1" s="1"/>
  <c r="D1724" i="1"/>
  <c r="E1724" i="1" s="1"/>
  <c r="D661" i="1"/>
  <c r="E661" i="1" s="1"/>
  <c r="D1391" i="1"/>
  <c r="E1391" i="1" s="1"/>
  <c r="D821" i="1"/>
  <c r="E821" i="1" s="1"/>
  <c r="D173" i="1"/>
  <c r="E173" i="1" s="1"/>
  <c r="D805" i="1"/>
  <c r="E805" i="1" s="1"/>
  <c r="D1154" i="1"/>
  <c r="E1154" i="1" s="1"/>
  <c r="D1739" i="1"/>
  <c r="E1739" i="1" s="1"/>
  <c r="D1209" i="1"/>
  <c r="E1209" i="1" s="1"/>
  <c r="D1602" i="1"/>
  <c r="E1602" i="1" s="1"/>
  <c r="D114" i="1"/>
  <c r="E114" i="1" s="1"/>
  <c r="D1127" i="1"/>
  <c r="E1127" i="1" s="1"/>
  <c r="D20" i="1"/>
  <c r="E20" i="1" s="1"/>
  <c r="D39" i="1"/>
  <c r="E39" i="1" s="1"/>
  <c r="D194" i="1"/>
  <c r="E194" i="1" s="1"/>
  <c r="D13" i="1"/>
  <c r="E13" i="1" s="1"/>
  <c r="D797" i="1"/>
  <c r="E797" i="1" s="1"/>
  <c r="D171" i="1"/>
  <c r="E171" i="1" s="1"/>
  <c r="D348" i="1"/>
  <c r="E348" i="1" s="1"/>
  <c r="D686" i="1"/>
  <c r="E686" i="1" s="1"/>
  <c r="D458" i="1"/>
  <c r="E458" i="1" s="1"/>
  <c r="D300" i="1"/>
  <c r="E300" i="1" s="1"/>
  <c r="D810" i="1"/>
  <c r="E810" i="1" s="1"/>
  <c r="D536" i="1"/>
  <c r="E536" i="1" s="1"/>
  <c r="D251" i="1"/>
  <c r="E251" i="1" s="1"/>
  <c r="D611" i="1"/>
  <c r="E611" i="1" s="1"/>
  <c r="D583" i="1"/>
  <c r="E583" i="1" s="1"/>
  <c r="D1838" i="1"/>
  <c r="E1838" i="1" s="1"/>
  <c r="D1641" i="1"/>
  <c r="E1641" i="1" s="1"/>
  <c r="D585" i="1"/>
  <c r="E585" i="1" s="1"/>
  <c r="D1194" i="1"/>
  <c r="E1194" i="1" s="1"/>
  <c r="D1900" i="1"/>
  <c r="E1900" i="1" s="1"/>
  <c r="D144" i="1"/>
  <c r="E144" i="1" s="1"/>
  <c r="D1642" i="1"/>
  <c r="E1642" i="1" s="1"/>
  <c r="D1311" i="1"/>
  <c r="E1311" i="1" s="1"/>
  <c r="D1114" i="1"/>
  <c r="E1114" i="1" s="1"/>
  <c r="D1107" i="1"/>
  <c r="E1107" i="1" s="1"/>
  <c r="D827" i="1"/>
  <c r="E827" i="1" s="1"/>
  <c r="D370" i="1"/>
  <c r="E370" i="1" s="1"/>
  <c r="D315" i="1"/>
  <c r="E315" i="1" s="1"/>
  <c r="D49" i="1"/>
  <c r="E49" i="1" s="1"/>
  <c r="D1354" i="1"/>
  <c r="E1354" i="1" s="1"/>
  <c r="D1031" i="1"/>
  <c r="E1031" i="1" s="1"/>
  <c r="D985" i="1"/>
  <c r="E985" i="1" s="1"/>
  <c r="D571" i="1"/>
  <c r="E571" i="1" s="1"/>
  <c r="D758" i="1"/>
  <c r="E758" i="1" s="1"/>
  <c r="D1698" i="1"/>
  <c r="E1698" i="1" s="1"/>
  <c r="D87" i="1"/>
  <c r="E87" i="1" s="1"/>
  <c r="D470" i="1"/>
  <c r="E470" i="1" s="1"/>
  <c r="D1686" i="1"/>
  <c r="E1686" i="1" s="1"/>
  <c r="D469" i="1"/>
  <c r="E469" i="1" s="1"/>
  <c r="D48" i="1"/>
  <c r="E48" i="1" s="1"/>
  <c r="D183" i="1"/>
  <c r="E183" i="1" s="1"/>
  <c r="D8" i="1"/>
  <c r="E8" i="1" s="1"/>
  <c r="D1018" i="1"/>
  <c r="E1018" i="1" s="1"/>
  <c r="D83" i="1"/>
  <c r="E83" i="1" s="1"/>
  <c r="D252" i="1"/>
  <c r="E252" i="1" s="1"/>
  <c r="D1202" i="1"/>
  <c r="E1202" i="1" s="1"/>
  <c r="D1717" i="1"/>
  <c r="E1717" i="1" s="1"/>
  <c r="D958" i="1"/>
  <c r="E958" i="1" s="1"/>
  <c r="D761" i="1"/>
  <c r="E761" i="1" s="1"/>
  <c r="D1128" i="1"/>
  <c r="E1128" i="1" s="1"/>
  <c r="D619" i="1"/>
  <c r="E619" i="1" s="1"/>
  <c r="D1260" i="1"/>
  <c r="E1260" i="1" s="1"/>
  <c r="D1168" i="1"/>
  <c r="E1168" i="1" s="1"/>
  <c r="D1839" i="1"/>
  <c r="E1839" i="1" s="1"/>
  <c r="D732" i="1"/>
  <c r="E732" i="1" s="1"/>
  <c r="D1532" i="1"/>
  <c r="E1532" i="1" s="1"/>
  <c r="D1052" i="1"/>
  <c r="E1052" i="1" s="1"/>
  <c r="D1017" i="1"/>
  <c r="E1017" i="1" s="1"/>
  <c r="D1585" i="1"/>
  <c r="E1585" i="1" s="1"/>
  <c r="D1438" i="1"/>
  <c r="E1438" i="1" s="1"/>
  <c r="D1716" i="1"/>
  <c r="E1716" i="1" s="1"/>
  <c r="D1342" i="1"/>
  <c r="E1342" i="1" s="1"/>
  <c r="D1478" i="1"/>
  <c r="E1478" i="1" s="1"/>
  <c r="D111" i="1"/>
  <c r="E111" i="1" s="1"/>
  <c r="D290" i="1"/>
  <c r="E290" i="1" s="1"/>
  <c r="D207" i="1"/>
  <c r="E207" i="1" s="1"/>
  <c r="D529" i="1"/>
  <c r="E529" i="1" s="1"/>
  <c r="D460" i="1"/>
  <c r="E460" i="1" s="1"/>
  <c r="D158" i="1"/>
  <c r="E158" i="1" s="1"/>
  <c r="D918" i="1"/>
  <c r="E918" i="1" s="1"/>
  <c r="D701" i="1"/>
  <c r="E701" i="1" s="1"/>
  <c r="D121" i="1"/>
  <c r="E121" i="1" s="1"/>
  <c r="D501" i="1"/>
  <c r="E501" i="1" s="1"/>
  <c r="D640" i="1"/>
  <c r="E640" i="1" s="1"/>
  <c r="D310" i="1"/>
  <c r="E310" i="1" s="1"/>
  <c r="D901" i="1"/>
  <c r="E901" i="1" s="1"/>
  <c r="D330" i="1"/>
  <c r="E330" i="1" s="1"/>
  <c r="D497" i="1"/>
  <c r="E497" i="1" s="1"/>
  <c r="D814" i="1"/>
  <c r="E814" i="1" s="1"/>
  <c r="D1624" i="1"/>
  <c r="E1624" i="1" s="1"/>
  <c r="D1139" i="1"/>
  <c r="E1139" i="1" s="1"/>
  <c r="D1887" i="1"/>
  <c r="E1887" i="1" s="1"/>
  <c r="D1302" i="1"/>
  <c r="E1302" i="1" s="1"/>
  <c r="D1014" i="1"/>
  <c r="E1014" i="1" s="1"/>
  <c r="D1070" i="1"/>
  <c r="E1070" i="1" s="1"/>
  <c r="D492" i="1"/>
  <c r="E492" i="1" s="1"/>
  <c r="D578" i="1"/>
  <c r="E578" i="1" s="1"/>
  <c r="D873" i="1"/>
  <c r="E873" i="1" s="1"/>
  <c r="D1367" i="1"/>
  <c r="E1367" i="1" s="1"/>
  <c r="D325" i="1"/>
  <c r="E325" i="1" s="1"/>
  <c r="D490" i="1"/>
  <c r="E490" i="1" s="1"/>
  <c r="D1813" i="1"/>
  <c r="E1813" i="1" s="1"/>
  <c r="D1474" i="1"/>
  <c r="E1474" i="1" s="1"/>
  <c r="D924" i="1"/>
  <c r="E924" i="1" s="1"/>
  <c r="D1841" i="1"/>
  <c r="E1841" i="1" s="1"/>
  <c r="D73" i="1"/>
  <c r="E73" i="1" s="1"/>
  <c r="D733" i="1"/>
  <c r="E733" i="1" s="1"/>
  <c r="D1468" i="1"/>
  <c r="E1468" i="1" s="1"/>
  <c r="D265" i="1"/>
  <c r="E265" i="1" s="1"/>
  <c r="D453" i="1"/>
  <c r="E453" i="1" s="1"/>
  <c r="D553" i="1"/>
  <c r="E553" i="1" s="1"/>
  <c r="D134" i="1"/>
  <c r="E134" i="1" s="1"/>
  <c r="D677" i="1"/>
  <c r="E677" i="1" s="1"/>
  <c r="D12" i="1"/>
  <c r="E12" i="1" s="1"/>
  <c r="D565" i="1"/>
  <c r="E565" i="1" s="1"/>
  <c r="D868" i="1"/>
  <c r="E868" i="1" s="1"/>
  <c r="D887" i="1"/>
  <c r="E887" i="1" s="1"/>
  <c r="D745" i="1"/>
  <c r="E745" i="1" s="1"/>
  <c r="D620" i="1"/>
  <c r="E620" i="1" s="1"/>
  <c r="D1801" i="1"/>
  <c r="E1801" i="1" s="1"/>
  <c r="D1814" i="1"/>
  <c r="E1814" i="1" s="1"/>
  <c r="D350" i="1"/>
  <c r="E350" i="1" s="1"/>
  <c r="D633" i="1"/>
  <c r="E633" i="1" s="1"/>
  <c r="D337" i="1"/>
  <c r="E337" i="1" s="1"/>
  <c r="D942" i="1"/>
  <c r="E942" i="1" s="1"/>
  <c r="D466" i="1"/>
  <c r="E466" i="1" s="1"/>
  <c r="D401" i="1"/>
  <c r="E401" i="1" s="1"/>
  <c r="D748" i="1"/>
  <c r="E748" i="1" s="1"/>
  <c r="D418" i="1"/>
  <c r="E418" i="1" s="1"/>
  <c r="D816" i="1"/>
  <c r="E816" i="1" s="1"/>
  <c r="D859" i="1"/>
  <c r="E859" i="1" s="1"/>
  <c r="D1072" i="1"/>
  <c r="E1072" i="1" s="1"/>
  <c r="D863" i="1"/>
  <c r="E863" i="1" s="1"/>
  <c r="D651" i="1"/>
  <c r="E651" i="1" s="1"/>
  <c r="D1173" i="1"/>
  <c r="E1173" i="1" s="1"/>
  <c r="D1213" i="1"/>
  <c r="E1213" i="1" s="1"/>
  <c r="D662" i="1"/>
  <c r="E662" i="1" s="1"/>
  <c r="D664" i="1"/>
  <c r="E664" i="1" s="1"/>
  <c r="D1423" i="1"/>
  <c r="E1423" i="1" s="1"/>
  <c r="D1191" i="1"/>
  <c r="E1191" i="1" s="1"/>
  <c r="D1134" i="1"/>
  <c r="E1134" i="1" s="1"/>
  <c r="D1472" i="1"/>
  <c r="E1472" i="1" s="1"/>
  <c r="D523" i="1"/>
  <c r="E523" i="1" s="1"/>
  <c r="D673" i="1"/>
  <c r="E673" i="1" s="1"/>
  <c r="D42" i="1"/>
  <c r="E42" i="1" s="1"/>
  <c r="D819" i="1"/>
  <c r="E819" i="1" s="1"/>
  <c r="D974" i="1"/>
  <c r="E974" i="1" s="1"/>
  <c r="D258" i="1"/>
  <c r="E258" i="1" s="1"/>
  <c r="D755" i="1"/>
  <c r="E755" i="1" s="1"/>
  <c r="D645" i="1"/>
  <c r="E645" i="1" s="1"/>
  <c r="D231" i="1"/>
  <c r="E231" i="1" s="1"/>
  <c r="D210" i="1"/>
  <c r="E210" i="1" s="1"/>
  <c r="D5" i="1"/>
  <c r="E5" i="1" s="1"/>
  <c r="D606" i="1"/>
  <c r="E606" i="1" s="1"/>
  <c r="D212" i="1"/>
  <c r="E212" i="1" s="1"/>
  <c r="D361" i="1"/>
  <c r="E361" i="1" s="1"/>
  <c r="D1505" i="1"/>
  <c r="E1505" i="1" s="1"/>
  <c r="D28" i="1"/>
  <c r="E28" i="1" s="1"/>
  <c r="D1606" i="1"/>
  <c r="E1606" i="1" s="1"/>
  <c r="D463" i="1"/>
  <c r="E463" i="1" s="1"/>
  <c r="D225" i="1"/>
  <c r="E225" i="1" s="1"/>
  <c r="D806" i="1"/>
  <c r="E806" i="1" s="1"/>
  <c r="D88" i="1"/>
  <c r="E88" i="1" s="1"/>
  <c r="D64" i="1"/>
  <c r="E64" i="1" s="1"/>
  <c r="D1129" i="1"/>
  <c r="E1129" i="1" s="1"/>
  <c r="D405" i="1"/>
  <c r="E405" i="1" s="1"/>
  <c r="D965" i="1"/>
  <c r="E965" i="1" s="1"/>
  <c r="D166" i="1"/>
  <c r="E166" i="1" s="1"/>
  <c r="D169" i="1"/>
  <c r="E169" i="1" s="1"/>
  <c r="D1019" i="1"/>
  <c r="E1019" i="1" s="1"/>
  <c r="D1816" i="1"/>
  <c r="E1816" i="1" s="1"/>
  <c r="D802" i="1"/>
  <c r="E802" i="1" s="1"/>
  <c r="D1217" i="1"/>
  <c r="E1217" i="1" s="1"/>
  <c r="D665" i="1"/>
  <c r="E665" i="1" s="1"/>
  <c r="D1735" i="1"/>
  <c r="E1735" i="1" s="1"/>
  <c r="D1346" i="1"/>
  <c r="E1346" i="1" s="1"/>
  <c r="D997" i="1"/>
  <c r="E997" i="1" s="1"/>
  <c r="D69" i="1"/>
  <c r="E69" i="1" s="1"/>
  <c r="D1338" i="1"/>
  <c r="E1338" i="1" s="1"/>
  <c r="D1280" i="1"/>
  <c r="E1280" i="1" s="1"/>
  <c r="D895" i="1"/>
  <c r="E895" i="1" s="1"/>
  <c r="D1657" i="1"/>
  <c r="E1657" i="1" s="1"/>
  <c r="D412" i="1"/>
  <c r="E412" i="1" s="1"/>
  <c r="D1057" i="1"/>
  <c r="E1057" i="1" s="1"/>
  <c r="D983" i="1"/>
  <c r="E983" i="1" s="1"/>
  <c r="D187" i="1"/>
  <c r="E187" i="1" s="1"/>
  <c r="D1494" i="1"/>
  <c r="E1494" i="1" s="1"/>
  <c r="D897" i="1"/>
  <c r="E897" i="1" s="1"/>
  <c r="D328" i="1"/>
  <c r="E328" i="1" s="1"/>
  <c r="D573" i="1"/>
  <c r="E573" i="1" s="1"/>
  <c r="D118" i="1"/>
  <c r="E118" i="1" s="1"/>
  <c r="D1381" i="1"/>
  <c r="E1381" i="1" s="1"/>
  <c r="D722" i="1"/>
  <c r="E722" i="1" s="1"/>
  <c r="D1090" i="1"/>
  <c r="E1090" i="1" s="1"/>
  <c r="D15" i="1"/>
  <c r="E15" i="1" s="1"/>
  <c r="D767" i="1"/>
  <c r="E767" i="1" s="1"/>
  <c r="D674" i="1"/>
  <c r="E674" i="1" s="1"/>
  <c r="D195" i="1"/>
  <c r="E195" i="1" s="1"/>
  <c r="D4" i="1"/>
  <c r="E4" i="1" s="1"/>
  <c r="D762" i="1"/>
  <c r="E762" i="1" s="1"/>
  <c r="D76" i="1"/>
  <c r="E76" i="1" s="1"/>
  <c r="D1869" i="1"/>
  <c r="E1869" i="1" s="1"/>
  <c r="D150" i="1"/>
  <c r="E150" i="1" s="1"/>
  <c r="D38" i="1"/>
  <c r="E38" i="1" s="1"/>
  <c r="D373" i="1"/>
  <c r="E373" i="1" s="1"/>
  <c r="D245" i="1"/>
  <c r="E245" i="1" s="1"/>
  <c r="D41" i="1"/>
  <c r="E41" i="1" s="1"/>
  <c r="D572" i="1"/>
  <c r="E572" i="1" s="1"/>
  <c r="D832" i="1"/>
  <c r="E832" i="1" s="1"/>
  <c r="D1002" i="1"/>
  <c r="E1002" i="1" s="1"/>
  <c r="D1175" i="1"/>
  <c r="E1175" i="1" s="1"/>
  <c r="D1116" i="1"/>
  <c r="E1116" i="1" s="1"/>
  <c r="D1055" i="1"/>
  <c r="E1055" i="1" s="1"/>
  <c r="D892" i="1"/>
  <c r="E892" i="1" s="1"/>
  <c r="D685" i="1"/>
  <c r="E685" i="1" s="1"/>
  <c r="D546" i="1"/>
  <c r="E546" i="1" s="1"/>
  <c r="D287" i="1"/>
  <c r="E287" i="1" s="1"/>
  <c r="D305" i="1"/>
  <c r="E305" i="1" s="1"/>
  <c r="D215" i="1"/>
  <c r="E215" i="1" s="1"/>
  <c r="D867" i="1"/>
  <c r="E867" i="1" s="1"/>
  <c r="D238" i="1"/>
  <c r="E238" i="1" s="1"/>
  <c r="D1373" i="1"/>
  <c r="E1373" i="1" s="1"/>
  <c r="D875" i="1"/>
  <c r="E875" i="1" s="1"/>
  <c r="D483" i="1"/>
  <c r="E483" i="1" s="1"/>
  <c r="D92" i="1"/>
  <c r="E92" i="1" s="1"/>
  <c r="D1615" i="1"/>
  <c r="E1615" i="1" s="1"/>
  <c r="D1533" i="1"/>
  <c r="E1533" i="1" s="1"/>
  <c r="D1856" i="1"/>
  <c r="E1856" i="1" s="1"/>
  <c r="D81" i="1"/>
  <c r="E81" i="1" s="1"/>
  <c r="D391" i="1"/>
  <c r="E391" i="1" s="1"/>
  <c r="D1865" i="1"/>
  <c r="E1865" i="1" s="1"/>
  <c r="D1912" i="1"/>
  <c r="E1912" i="1" s="1"/>
  <c r="D1428" i="1"/>
  <c r="E1428" i="1" s="1"/>
  <c r="D1848" i="1"/>
  <c r="E1848" i="1" s="1"/>
  <c r="D1106" i="1"/>
  <c r="E1106" i="1" s="1"/>
  <c r="D462" i="1"/>
  <c r="E462" i="1" s="1"/>
  <c r="D1611" i="1"/>
  <c r="E1611" i="1" s="1"/>
  <c r="D1573" i="1"/>
  <c r="E1573" i="1" s="1"/>
  <c r="D549" i="1"/>
  <c r="E549" i="1" s="1"/>
  <c r="D161" i="1"/>
  <c r="E161" i="1" s="1"/>
  <c r="D270" i="1"/>
  <c r="E270" i="1" s="1"/>
  <c r="D399" i="1"/>
  <c r="E399" i="1" s="1"/>
  <c r="D97" i="1"/>
  <c r="E97" i="1" s="1"/>
  <c r="D375" i="1"/>
  <c r="E375" i="1" s="1"/>
  <c r="D955" i="1"/>
  <c r="E955" i="1" s="1"/>
  <c r="D223" i="1"/>
  <c r="E223" i="1" s="1"/>
  <c r="D57" i="1"/>
  <c r="E57" i="1" s="1"/>
  <c r="D1617" i="1"/>
  <c r="E1617" i="1" s="1"/>
  <c r="D635" i="1"/>
  <c r="E635" i="1" s="1"/>
  <c r="D14" i="1"/>
  <c r="E14" i="1" s="1"/>
  <c r="D845" i="1"/>
  <c r="E845" i="1" s="1"/>
  <c r="D320" i="1"/>
  <c r="E320" i="1" s="1"/>
  <c r="D532" i="1"/>
  <c r="E532" i="1" s="1"/>
  <c r="D886" i="1"/>
  <c r="E886" i="1" s="1"/>
  <c r="D163" i="1"/>
  <c r="E163" i="1" s="1"/>
  <c r="D579" i="1"/>
  <c r="E579" i="1" s="1"/>
  <c r="D1008" i="1"/>
  <c r="E1008" i="1" s="1"/>
  <c r="D77" i="1"/>
  <c r="E77" i="1" s="1"/>
  <c r="D135" i="1"/>
  <c r="E135" i="1" s="1"/>
  <c r="D757" i="1"/>
  <c r="E757" i="1" s="1"/>
  <c r="D230" i="1"/>
  <c r="E230" i="1" s="1"/>
  <c r="D808" i="1"/>
  <c r="E808" i="1" s="1"/>
  <c r="D26" i="1"/>
  <c r="E26" i="1" s="1"/>
  <c r="D45" i="1"/>
  <c r="E45" i="1" s="1"/>
  <c r="D338" i="1"/>
  <c r="E338" i="1" s="1"/>
  <c r="D259" i="1"/>
  <c r="E259" i="1" s="1"/>
  <c r="D737" i="1"/>
  <c r="E737" i="1" s="1"/>
  <c r="D1479" i="1"/>
  <c r="E1479" i="1" s="1"/>
  <c r="D912" i="1"/>
  <c r="E912" i="1" s="1"/>
  <c r="D1384" i="1"/>
  <c r="E1384" i="1" s="1"/>
  <c r="D1913" i="1"/>
  <c r="E1913" i="1" s="1"/>
  <c r="D1446" i="1"/>
  <c r="E1446" i="1" s="1"/>
  <c r="D489" i="1"/>
  <c r="E489" i="1" s="1"/>
  <c r="D870" i="1"/>
  <c r="E870" i="1" s="1"/>
  <c r="D1045" i="1"/>
  <c r="E1045" i="1" s="1"/>
  <c r="D1427" i="1"/>
  <c r="E1427" i="1" s="1"/>
  <c r="D303" i="1"/>
  <c r="E303" i="1" s="1"/>
  <c r="D584" i="1"/>
  <c r="E584" i="1" s="1"/>
  <c r="D59" i="1"/>
  <c r="E59" i="1" s="1"/>
  <c r="D1088" i="1"/>
  <c r="E1088" i="1" s="1"/>
  <c r="D621" i="1"/>
  <c r="E621" i="1" s="1"/>
  <c r="D1324" i="1"/>
  <c r="E1324" i="1" s="1"/>
  <c r="D17" i="1"/>
  <c r="E17" i="1" s="1"/>
  <c r="D1546" i="1"/>
  <c r="E1546" i="1" s="1"/>
  <c r="D1196" i="1"/>
  <c r="E1196" i="1" s="1"/>
  <c r="D1583" i="1"/>
  <c r="E1583" i="1" s="1"/>
  <c r="D1444" i="1"/>
  <c r="E1444" i="1" s="1"/>
  <c r="D908" i="1"/>
  <c r="E908" i="1" s="1"/>
  <c r="D122" i="1"/>
  <c r="E122" i="1" s="1"/>
  <c r="D577" i="1"/>
  <c r="E577" i="1" s="1"/>
  <c r="D557" i="1"/>
  <c r="E557" i="1" s="1"/>
  <c r="D220" i="1"/>
  <c r="E220" i="1" s="1"/>
  <c r="D1572" i="1"/>
  <c r="E1572" i="1" s="1"/>
  <c r="D716" i="1"/>
  <c r="E716" i="1" s="1"/>
  <c r="D447" i="1"/>
  <c r="E447" i="1" s="1"/>
  <c r="D678" i="1"/>
  <c r="E678" i="1" s="1"/>
  <c r="D925" i="1"/>
  <c r="E925" i="1" s="1"/>
  <c r="D172" i="1"/>
  <c r="E172" i="1" s="1"/>
  <c r="D62" i="1"/>
  <c r="E62" i="1" s="1"/>
  <c r="D472" i="1"/>
  <c r="E472" i="1" s="1"/>
  <c r="D728" i="1"/>
  <c r="E728" i="1" s="1"/>
  <c r="D457" i="1"/>
  <c r="E457" i="1" s="1"/>
  <c r="D818" i="1"/>
  <c r="E818" i="1" s="1"/>
  <c r="D703" i="1"/>
  <c r="E703" i="1" s="1"/>
  <c r="D1832" i="1"/>
  <c r="E1832" i="1" s="1"/>
  <c r="D332" i="1"/>
  <c r="E332" i="1" s="1"/>
  <c r="D858" i="1"/>
  <c r="E858" i="1" s="1"/>
  <c r="D1677" i="1"/>
  <c r="E1677" i="1" s="1"/>
  <c r="D639" i="1"/>
  <c r="E639" i="1" s="1"/>
  <c r="D86" i="1"/>
  <c r="E86" i="1" s="1"/>
  <c r="D428" i="1"/>
  <c r="E428" i="1" s="1"/>
  <c r="D486" i="1"/>
  <c r="E486" i="1" s="1"/>
  <c r="D289" i="1"/>
  <c r="E289" i="1" s="1"/>
  <c r="D1513" i="1"/>
  <c r="E1513" i="1" s="1"/>
  <c r="D360" i="1"/>
  <c r="E360" i="1" s="1"/>
  <c r="D1211" i="1"/>
  <c r="E1211" i="1" s="1"/>
  <c r="D1665" i="1"/>
  <c r="E1665" i="1" s="1"/>
  <c r="D913" i="1"/>
  <c r="E913" i="1" s="1"/>
  <c r="D977" i="1"/>
  <c r="E977" i="1" s="1"/>
  <c r="D833" i="1"/>
  <c r="E833" i="1" s="1"/>
  <c r="D189" i="1"/>
  <c r="E189" i="1" s="1"/>
  <c r="D392" i="1"/>
  <c r="E392" i="1" s="1"/>
  <c r="D123" i="1"/>
  <c r="E123" i="1" s="1"/>
  <c r="D1193" i="1"/>
  <c r="E1193" i="1" s="1"/>
  <c r="D182" i="1"/>
  <c r="E182" i="1" s="1"/>
  <c r="D1183" i="1"/>
  <c r="E1183" i="1" s="1"/>
  <c r="D446" i="1"/>
  <c r="E446" i="1" s="1"/>
  <c r="D82" i="1"/>
  <c r="E82" i="1" s="1"/>
  <c r="D1705" i="1"/>
  <c r="E1705" i="1" s="1"/>
  <c r="D534" i="1"/>
  <c r="E534" i="1" s="1"/>
  <c r="D420" i="1"/>
  <c r="E420" i="1" s="1"/>
  <c r="D574" i="1"/>
  <c r="E574" i="1" s="1"/>
  <c r="D792" i="1"/>
  <c r="E792" i="1" s="1"/>
  <c r="D1903" i="1"/>
  <c r="E1903" i="1" s="1"/>
  <c r="D1341" i="1"/>
  <c r="E1341" i="1" s="1"/>
  <c r="D311" i="1"/>
  <c r="E311" i="1" s="1"/>
  <c r="D1013" i="1"/>
  <c r="E1013" i="1" s="1"/>
  <c r="D1123" i="1"/>
  <c r="E1123" i="1" s="1"/>
  <c r="D817" i="1"/>
  <c r="E817" i="1" s="1"/>
  <c r="D164" i="1"/>
  <c r="E164" i="1" s="1"/>
  <c r="D747" i="1"/>
  <c r="E747" i="1" s="1"/>
  <c r="D464" i="1"/>
  <c r="E464" i="1" s="1"/>
  <c r="D488" i="1"/>
  <c r="E488" i="1" s="1"/>
  <c r="D1176" i="1"/>
  <c r="E1176" i="1" s="1"/>
  <c r="D830" i="1"/>
  <c r="E830" i="1" s="1"/>
  <c r="D389" i="1"/>
  <c r="E389" i="1" s="1"/>
  <c r="D1273" i="1"/>
  <c r="E1273" i="1" s="1"/>
  <c r="D153" i="1"/>
  <c r="E153" i="1" s="1"/>
  <c r="D47" i="1"/>
  <c r="E47" i="1" s="1"/>
  <c r="D641" i="1"/>
  <c r="E641" i="1" s="1"/>
  <c r="D941" i="1"/>
  <c r="E941" i="1" s="1"/>
  <c r="D917" i="1"/>
  <c r="E917" i="1" s="1"/>
  <c r="D295" i="1"/>
  <c r="E295" i="1" s="1"/>
  <c r="D50" i="1"/>
  <c r="E50" i="1" s="1"/>
  <c r="D366" i="1"/>
  <c r="E366" i="1" s="1"/>
  <c r="D626" i="1"/>
  <c r="E626" i="1" s="1"/>
  <c r="D327" i="1"/>
  <c r="E327" i="1" s="1"/>
  <c r="D213" i="1"/>
  <c r="E213" i="1" s="1"/>
  <c r="D1855" i="1"/>
  <c r="E1855" i="1" s="1"/>
  <c r="D196" i="1"/>
  <c r="E196" i="1" s="1"/>
  <c r="D176" i="1"/>
  <c r="E176" i="1" s="1"/>
  <c r="D1771" i="1"/>
  <c r="E1771" i="1" s="1"/>
  <c r="D1678" i="1"/>
  <c r="E1678" i="1" s="1"/>
  <c r="D127" i="1"/>
  <c r="E127" i="1" s="1"/>
  <c r="D1174" i="1"/>
  <c r="E1174" i="1" s="1"/>
  <c r="D646" i="1"/>
  <c r="E646" i="1" s="1"/>
  <c r="D1557" i="1"/>
  <c r="E1557" i="1" s="1"/>
  <c r="D1569" i="1"/>
  <c r="E1569" i="1" s="1"/>
  <c r="D68" i="1"/>
  <c r="E68" i="1" s="1"/>
  <c r="D704" i="1"/>
  <c r="E704" i="1" s="1"/>
  <c r="D1182" i="1"/>
  <c r="E1182" i="1" s="1"/>
  <c r="D393" i="1"/>
  <c r="E393" i="1" s="1"/>
  <c r="D1294" i="1"/>
  <c r="E1294" i="1" s="1"/>
  <c r="D126" i="1"/>
  <c r="E126" i="1" s="1"/>
  <c r="D1726" i="1"/>
  <c r="E1726" i="1" s="1"/>
  <c r="D1693" i="1"/>
  <c r="E1693" i="1" s="1"/>
  <c r="D37" i="1"/>
  <c r="E37" i="1" s="1"/>
  <c r="D944" i="1"/>
  <c r="E944" i="1" s="1"/>
  <c r="D146" i="1"/>
  <c r="E146" i="1" s="1"/>
  <c r="D1043" i="1"/>
  <c r="E1043" i="1" s="1"/>
  <c r="D1150" i="1"/>
  <c r="E1150" i="1" s="1"/>
  <c r="D1599" i="1"/>
  <c r="E1599" i="1" s="1"/>
  <c r="D67" i="1"/>
  <c r="E67" i="1" s="1"/>
  <c r="D1416" i="1"/>
  <c r="E1416" i="1" s="1"/>
  <c r="D815" i="1"/>
  <c r="E815" i="1" s="1"/>
  <c r="D1853" i="1"/>
  <c r="E1853" i="1" s="1"/>
  <c r="D1630" i="1"/>
  <c r="E1630" i="1" s="1"/>
  <c r="D525" i="1"/>
  <c r="E525" i="1" s="1"/>
  <c r="D1873" i="1"/>
  <c r="E1873" i="1" s="1"/>
  <c r="D1486" i="1"/>
  <c r="E1486" i="1" s="1"/>
  <c r="D1071" i="1"/>
  <c r="E1071" i="1" s="1"/>
  <c r="D1058" i="1"/>
  <c r="E1058" i="1" s="1"/>
  <c r="D831" i="1"/>
  <c r="E831" i="1" s="1"/>
  <c r="D217" i="1"/>
  <c r="E217" i="1" s="1"/>
  <c r="D1059" i="1"/>
  <c r="E1059" i="1" s="1"/>
  <c r="D422" i="1"/>
  <c r="E422" i="1" s="1"/>
  <c r="D274" i="1"/>
  <c r="E274" i="1" s="1"/>
  <c r="D715" i="1"/>
  <c r="E715" i="1" s="1"/>
  <c r="D218" i="1"/>
  <c r="E218" i="1" s="1"/>
  <c r="D590" i="1"/>
  <c r="E590" i="1" s="1"/>
  <c r="D495" i="1"/>
  <c r="E495" i="1" s="1"/>
  <c r="D989" i="1"/>
  <c r="E989" i="1" s="1"/>
  <c r="D973" i="1"/>
  <c r="E973" i="1" s="1"/>
  <c r="D706" i="1"/>
  <c r="E706" i="1" s="1"/>
  <c r="D930" i="1"/>
  <c r="E930" i="1" s="1"/>
  <c r="D644" i="1"/>
  <c r="E644" i="1" s="1"/>
  <c r="D772" i="1"/>
  <c r="E772" i="1" s="1"/>
  <c r="D530" i="1"/>
  <c r="E530" i="1" s="1"/>
  <c r="D254" i="1"/>
  <c r="E254" i="1" s="1"/>
  <c r="D881" i="1"/>
  <c r="E881" i="1" s="1"/>
  <c r="D712" i="1"/>
  <c r="E712" i="1" s="1"/>
  <c r="D434" i="1"/>
  <c r="E434" i="1" s="1"/>
  <c r="D1926" i="1"/>
  <c r="E1926" i="1" s="1"/>
  <c r="D1711" i="1"/>
  <c r="E1711" i="1" s="1"/>
  <c r="D796" i="1"/>
  <c r="E796" i="1" s="1"/>
  <c r="D829" i="1"/>
  <c r="E829" i="1" s="1"/>
  <c r="D309" i="1"/>
  <c r="E309" i="1" s="1"/>
  <c r="D1905" i="1"/>
  <c r="E1905" i="1" s="1"/>
  <c r="D769" i="1"/>
  <c r="E769" i="1" s="1"/>
  <c r="D1512" i="1"/>
  <c r="E1512" i="1" s="1"/>
  <c r="D1633" i="1"/>
  <c r="E1633" i="1" s="1"/>
  <c r="D129" i="1"/>
  <c r="E129" i="1" s="1"/>
  <c r="D318" i="1"/>
  <c r="E318" i="1" s="1"/>
  <c r="D1118" i="1"/>
  <c r="E1118" i="1" s="1"/>
  <c r="D1671" i="1"/>
  <c r="E1671" i="1" s="1"/>
  <c r="D759" i="1"/>
  <c r="E759" i="1" s="1"/>
  <c r="D1480" i="1"/>
  <c r="E1480" i="1" s="1"/>
  <c r="D1356" i="1"/>
  <c r="E1356" i="1" s="1"/>
  <c r="D113" i="1"/>
  <c r="E113" i="1" s="1"/>
  <c r="D432" i="1"/>
  <c r="E432" i="1" s="1"/>
  <c r="D1511" i="1"/>
  <c r="E1511" i="1" s="1"/>
  <c r="D1041" i="1"/>
  <c r="E1041" i="1" s="1"/>
  <c r="D670" i="1"/>
  <c r="E670" i="1" s="1"/>
  <c r="D130" i="1"/>
  <c r="E130" i="1" s="1"/>
  <c r="D1820" i="1"/>
  <c r="E1820" i="1" s="1"/>
  <c r="D1476" i="1"/>
  <c r="E1476" i="1" s="1"/>
  <c r="D933" i="1"/>
  <c r="E933" i="1" s="1"/>
  <c r="D1313" i="1"/>
  <c r="E1313" i="1" s="1"/>
  <c r="D992" i="1"/>
  <c r="E992" i="1" s="1"/>
  <c r="D791" i="1"/>
  <c r="E791" i="1" s="1"/>
  <c r="D595" i="1"/>
  <c r="E595" i="1" s="1"/>
  <c r="D3" i="1"/>
  <c r="E3" i="1" s="1"/>
  <c r="D770" i="1"/>
  <c r="E770" i="1" s="1"/>
  <c r="D793" i="1"/>
  <c r="E793" i="1" s="1"/>
  <c r="D22" i="1"/>
  <c r="E22" i="1" s="1"/>
  <c r="D505" i="1"/>
  <c r="E505" i="1" s="1"/>
  <c r="D569" i="1"/>
  <c r="E569" i="1" s="1"/>
  <c r="D998" i="1"/>
  <c r="E998" i="1" s="1"/>
  <c r="D100" i="1"/>
  <c r="E100" i="1" s="1"/>
  <c r="D192" i="1"/>
  <c r="E192" i="1" s="1"/>
  <c r="D478" i="1"/>
  <c r="E478" i="1" s="1"/>
  <c r="D1142" i="1"/>
  <c r="E1142" i="1" s="1"/>
  <c r="D603" i="1"/>
  <c r="E603" i="1" s="1"/>
  <c r="D675" i="1"/>
  <c r="E675" i="1" s="1"/>
  <c r="D209" i="1"/>
  <c r="E209" i="1" s="1"/>
  <c r="D854" i="1"/>
  <c r="E854" i="1" s="1"/>
  <c r="D491" i="1"/>
  <c r="E491" i="1" s="1"/>
  <c r="D367" i="1"/>
  <c r="E367" i="1" s="1"/>
  <c r="D966" i="1"/>
  <c r="E966" i="1" s="1"/>
  <c r="D1112" i="1"/>
  <c r="E1112" i="1" s="1"/>
  <c r="D304" i="1"/>
  <c r="E304" i="1" s="1"/>
  <c r="D125" i="1"/>
  <c r="E125" i="1" s="1"/>
  <c r="D1485" i="1"/>
  <c r="E1485" i="1" s="1"/>
  <c r="D137" i="1"/>
  <c r="E137" i="1" s="1"/>
  <c r="D904" i="1"/>
  <c r="E904" i="1" s="1"/>
  <c r="D334" i="1"/>
  <c r="E334" i="1" s="1"/>
  <c r="D403" i="1"/>
  <c r="E403" i="1" s="1"/>
  <c r="D1672" i="1"/>
  <c r="E1672" i="1" s="1"/>
  <c r="D1781" i="1"/>
  <c r="E1781" i="1" s="1"/>
  <c r="D696" i="1"/>
  <c r="E696" i="1" s="1"/>
  <c r="D839" i="1"/>
  <c r="E839" i="1" s="1"/>
  <c r="D1266" i="1"/>
  <c r="E1266" i="1" s="1"/>
  <c r="D40" i="1"/>
  <c r="E40" i="1" s="1"/>
  <c r="D655" i="1"/>
  <c r="E655" i="1" s="1"/>
  <c r="D783" i="1"/>
  <c r="E783" i="1" s="1"/>
  <c r="D1103" i="1"/>
  <c r="E1103" i="1" s="1"/>
  <c r="D406" i="1"/>
  <c r="E406" i="1" s="1"/>
  <c r="D1456" i="1"/>
  <c r="E1456" i="1" s="1"/>
  <c r="D1385" i="1"/>
  <c r="E1385" i="1" s="1"/>
  <c r="D277" i="1"/>
  <c r="E277" i="1" s="1"/>
  <c r="D527" i="1"/>
  <c r="E527" i="1" s="1"/>
  <c r="D514" i="1"/>
  <c r="E514" i="1" s="1"/>
  <c r="D53" i="1"/>
  <c r="E53" i="1" s="1"/>
  <c r="D1067" i="1"/>
  <c r="E1067" i="1" s="1"/>
  <c r="D408" i="1"/>
  <c r="E408" i="1" s="1"/>
  <c r="D1307" i="1"/>
  <c r="E1307" i="1" s="1"/>
  <c r="D856" i="1"/>
  <c r="E856" i="1" s="1"/>
  <c r="D165" i="1"/>
  <c r="E165" i="1" s="1"/>
  <c r="D702" i="1"/>
  <c r="E702" i="1" s="1"/>
  <c r="D296" i="1"/>
  <c r="E296" i="1" s="1"/>
  <c r="D669" i="1"/>
  <c r="E669" i="1" s="1"/>
  <c r="D1138" i="1"/>
  <c r="E1138" i="1" s="1"/>
  <c r="D193" i="1"/>
  <c r="E193" i="1" s="1"/>
  <c r="D51" i="1"/>
  <c r="E51" i="1" s="1"/>
  <c r="D1861" i="1"/>
  <c r="E1861" i="1" s="1"/>
  <c r="D1040" i="1"/>
  <c r="E1040" i="1" s="1"/>
  <c r="D1927" i="1"/>
  <c r="E1927" i="1" s="1"/>
  <c r="D1360" i="1"/>
  <c r="E1360" i="1" s="1"/>
  <c r="D1431" i="1"/>
  <c r="E1431" i="1" s="1"/>
  <c r="D884" i="1"/>
  <c r="E884" i="1" s="1"/>
  <c r="D963" i="1"/>
  <c r="E963" i="1" s="1"/>
  <c r="D1616" i="1"/>
  <c r="E1616" i="1" s="1"/>
  <c r="D714" i="1"/>
  <c r="E714" i="1" s="1"/>
  <c r="D775" i="1"/>
  <c r="E775" i="1" s="1"/>
  <c r="D240" i="1"/>
  <c r="E240" i="1" s="1"/>
  <c r="D1060" i="1"/>
  <c r="E1060" i="1" s="1"/>
  <c r="D605" i="1"/>
  <c r="E605" i="1" s="1"/>
  <c r="D477" i="1"/>
  <c r="E477" i="1" s="1"/>
  <c r="D1166" i="1"/>
  <c r="E1166" i="1" s="1"/>
  <c r="D1609" i="1"/>
  <c r="E1609" i="1" s="1"/>
  <c r="D1580" i="1"/>
  <c r="E1580" i="1" s="1"/>
  <c r="D149" i="1"/>
  <c r="E149" i="1" s="1"/>
  <c r="D729" i="1"/>
  <c r="E729" i="1" s="1"/>
  <c r="D1756" i="1"/>
  <c r="E1756" i="1" s="1"/>
  <c r="D888" i="1"/>
  <c r="E888" i="1" s="1"/>
  <c r="D560" i="1"/>
  <c r="E560" i="1" s="1"/>
  <c r="D1845" i="1"/>
  <c r="E1845" i="1" s="1"/>
  <c r="D735" i="1"/>
  <c r="E735" i="1" s="1"/>
  <c r="D552" i="1"/>
  <c r="E552" i="1" s="1"/>
  <c r="D719" i="1"/>
  <c r="E719" i="1" s="1"/>
  <c r="D1555" i="1"/>
  <c r="E1555" i="1" s="1"/>
  <c r="D1335" i="1"/>
  <c r="E1335" i="1" s="1"/>
  <c r="D550" i="1"/>
  <c r="E550" i="1" s="1"/>
  <c r="D1298" i="1"/>
  <c r="E1298" i="1" s="1"/>
  <c r="D211" i="1"/>
  <c r="E211" i="1" s="1"/>
  <c r="D883" i="1"/>
  <c r="E883" i="1" s="1"/>
  <c r="D10" i="1"/>
  <c r="E10" i="1" s="1"/>
  <c r="D63" i="1"/>
  <c r="E63" i="1" s="1"/>
  <c r="D1581" i="1"/>
  <c r="E1581" i="1" s="1"/>
  <c r="D1049" i="1"/>
  <c r="E1049" i="1" s="1"/>
  <c r="D1162" i="1"/>
  <c r="E1162" i="1" s="1"/>
  <c r="D1600" i="1"/>
  <c r="E1600" i="1" s="1"/>
  <c r="D141" i="1"/>
  <c r="E141" i="1" s="1"/>
  <c r="D740" i="1"/>
  <c r="E740" i="1" s="1"/>
  <c r="D1876" i="1"/>
  <c r="E1876" i="1" s="1"/>
  <c r="D1455" i="1"/>
  <c r="E1455" i="1" s="1"/>
  <c r="D524" i="1"/>
  <c r="E524" i="1" s="1"/>
  <c r="D1741" i="1"/>
  <c r="E1741" i="1" s="1"/>
  <c r="D528" i="1"/>
  <c r="E528" i="1" s="1"/>
  <c r="D1704" i="1"/>
  <c r="E1704" i="1" s="1"/>
  <c r="D1253" i="1"/>
  <c r="E1253" i="1" s="1"/>
  <c r="D540" i="1"/>
  <c r="E540" i="1" s="1"/>
  <c r="D862" i="1"/>
  <c r="E862" i="1" s="1"/>
  <c r="D634" i="1"/>
  <c r="E634" i="1" s="1"/>
  <c r="D1300" i="1"/>
  <c r="E1300" i="1" s="1"/>
  <c r="D1317" i="1"/>
  <c r="E1317" i="1" s="1"/>
  <c r="D235" i="1"/>
  <c r="E235" i="1" s="1"/>
  <c r="D1730" i="1"/>
  <c r="E1730" i="1" s="1"/>
  <c r="D1165" i="1"/>
  <c r="E1165" i="1" s="1"/>
  <c r="D1239" i="1"/>
  <c r="E1239" i="1" s="1"/>
  <c r="D763" i="1"/>
  <c r="E763" i="1" s="1"/>
  <c r="D1659" i="1"/>
  <c r="E1659" i="1" s="1"/>
  <c r="D1540" i="1"/>
  <c r="E1540" i="1" s="1"/>
  <c r="D1526" i="1"/>
  <c r="E1526" i="1" s="1"/>
  <c r="D1216" i="1"/>
  <c r="E1216" i="1" s="1"/>
  <c r="D1842" i="1"/>
  <c r="E1842" i="1" s="1"/>
  <c r="D112" i="1"/>
  <c r="E112" i="1" s="1"/>
  <c r="D72" i="1"/>
  <c r="E72" i="1" s="1"/>
  <c r="D1279" i="1"/>
  <c r="E1279" i="1" s="1"/>
  <c r="D1389" i="1"/>
  <c r="E1389" i="1" s="1"/>
  <c r="D1806" i="1"/>
  <c r="E1806" i="1" s="1"/>
  <c r="D1401" i="1"/>
  <c r="E1401" i="1" s="1"/>
  <c r="D1295" i="1"/>
  <c r="E1295" i="1" s="1"/>
  <c r="D822" i="1"/>
  <c r="E822" i="1" s="1"/>
  <c r="D1720" i="1"/>
  <c r="E1720" i="1" s="1"/>
  <c r="D1441" i="1"/>
  <c r="E1441" i="1" s="1"/>
  <c r="D982" i="1"/>
  <c r="E982" i="1" s="1"/>
  <c r="D1429" i="1"/>
  <c r="E1429" i="1" s="1"/>
  <c r="D115" i="1"/>
  <c r="E115" i="1" s="1"/>
  <c r="D855" i="1"/>
  <c r="E855" i="1" s="1"/>
  <c r="D1635" i="1"/>
  <c r="E1635" i="1" s="1"/>
  <c r="D363" i="1"/>
  <c r="E363" i="1" s="1"/>
  <c r="D467" i="1"/>
  <c r="E467" i="1" s="1"/>
  <c r="D1492" i="1"/>
  <c r="E1492" i="1" s="1"/>
  <c r="D631" i="1"/>
  <c r="E631" i="1" s="1"/>
  <c r="D1161" i="1"/>
  <c r="E1161" i="1" s="1"/>
  <c r="D1923" i="1"/>
  <c r="E1923" i="1" s="1"/>
  <c r="D1462" i="1"/>
  <c r="E1462" i="1" s="1"/>
  <c r="D903" i="1"/>
  <c r="E903" i="1" s="1"/>
  <c r="D1866" i="1"/>
  <c r="E1866" i="1" s="1"/>
  <c r="D1329" i="1"/>
  <c r="E1329" i="1" s="1"/>
  <c r="D1291" i="1"/>
  <c r="E1291" i="1" s="1"/>
  <c r="D1312" i="1"/>
  <c r="E1312" i="1" s="1"/>
  <c r="D1170" i="1"/>
  <c r="E1170" i="1" s="1"/>
  <c r="D345" i="1"/>
  <c r="E345" i="1" s="1"/>
  <c r="D1662" i="1"/>
  <c r="E1662" i="1" s="1"/>
  <c r="D205" i="1"/>
  <c r="E205" i="1" s="1"/>
  <c r="D683" i="1"/>
  <c r="E683" i="1" s="1"/>
  <c r="D1490" i="1"/>
  <c r="E1490" i="1" s="1"/>
  <c r="D33" i="1"/>
  <c r="E33" i="1" s="1"/>
  <c r="D1762" i="1"/>
  <c r="E1762" i="1" s="1"/>
  <c r="D1453" i="1"/>
  <c r="E1453" i="1" s="1"/>
  <c r="D372" i="1"/>
  <c r="E372" i="1" s="1"/>
  <c r="D131" i="1"/>
  <c r="E131" i="1" s="1"/>
  <c r="D1882" i="1"/>
  <c r="E1882" i="1" s="1"/>
  <c r="D1875" i="1"/>
  <c r="E1875" i="1" s="1"/>
  <c r="D1850" i="1"/>
  <c r="E1850" i="1" s="1"/>
  <c r="D1318" i="1"/>
  <c r="E1318" i="1" s="1"/>
  <c r="D208" i="1"/>
  <c r="E208" i="1" s="1"/>
  <c r="D1732" i="1"/>
  <c r="E1732" i="1" s="1"/>
  <c r="D80" i="1"/>
  <c r="E80" i="1" s="1"/>
  <c r="D1172" i="1"/>
  <c r="E1172" i="1" s="1"/>
  <c r="D89" i="1"/>
  <c r="E89" i="1" s="1"/>
  <c r="D945" i="1"/>
  <c r="E945" i="1" s="1"/>
  <c r="D713" i="1"/>
  <c r="E713" i="1" s="1"/>
  <c r="D103" i="1"/>
  <c r="E103" i="1" s="1"/>
  <c r="D1320" i="1"/>
  <c r="E1320" i="1" s="1"/>
  <c r="D1332" i="1"/>
  <c r="E1332" i="1" s="1"/>
  <c r="D1099" i="1"/>
  <c r="E1099" i="1" s="1"/>
  <c r="D1034" i="1"/>
  <c r="E1034" i="1" s="1"/>
  <c r="D1402" i="1"/>
  <c r="E1402" i="1" s="1"/>
  <c r="D969" i="1"/>
  <c r="E969" i="1" s="1"/>
  <c r="D1392" i="1"/>
  <c r="E1392" i="1" s="1"/>
  <c r="D1710" i="1"/>
  <c r="E1710" i="1" s="1"/>
  <c r="D519" i="1"/>
  <c r="E519" i="1" s="1"/>
  <c r="D676" i="1"/>
  <c r="E676" i="1" s="1"/>
  <c r="D323" i="1"/>
  <c r="E323" i="1" s="1"/>
  <c r="D185" i="1"/>
  <c r="E185" i="1" s="1"/>
  <c r="D1148" i="1"/>
  <c r="E1148" i="1" s="1"/>
  <c r="D1586" i="1"/>
  <c r="E1586" i="1" s="1"/>
  <c r="D780" i="1"/>
  <c r="E780" i="1" s="1"/>
  <c r="D499" i="1"/>
  <c r="E499" i="1" s="1"/>
  <c r="D691" i="1"/>
  <c r="E691" i="1" s="1"/>
  <c r="D298" i="1"/>
  <c r="E298" i="1" s="1"/>
  <c r="D957" i="1"/>
  <c r="E957" i="1" s="1"/>
  <c r="D1198" i="1"/>
  <c r="E1198" i="1" s="1"/>
  <c r="D1365" i="1"/>
  <c r="E1365" i="1" s="1"/>
  <c r="D117" i="1"/>
  <c r="E117" i="1" s="1"/>
  <c r="D1047" i="1"/>
  <c r="E1047" i="1" s="1"/>
  <c r="D1164" i="1"/>
  <c r="E1164" i="1" s="1"/>
  <c r="D1326" i="1"/>
  <c r="E1326" i="1" s="1"/>
  <c r="D768" i="1"/>
  <c r="E768" i="1" s="1"/>
  <c r="D7" i="1"/>
  <c r="E7" i="1" s="1"/>
  <c r="D1228" i="1"/>
  <c r="E1228" i="1" s="1"/>
  <c r="D147" i="1"/>
  <c r="E147" i="1" s="1"/>
  <c r="D1587" i="1"/>
  <c r="E1587" i="1" s="1"/>
  <c r="D1163" i="1"/>
  <c r="E1163" i="1" s="1"/>
  <c r="D932" i="1"/>
  <c r="E932" i="1" s="1"/>
  <c r="D1027" i="1"/>
  <c r="E1027" i="1" s="1"/>
  <c r="D496" i="1"/>
  <c r="E496" i="1" s="1"/>
  <c r="D1268" i="1"/>
  <c r="E1268" i="1" s="1"/>
  <c r="D452" i="1"/>
  <c r="E452" i="1" s="1"/>
  <c r="D744" i="1"/>
  <c r="E744" i="1" s="1"/>
  <c r="D1122" i="1"/>
  <c r="E1122" i="1" s="1"/>
  <c r="D898" i="1"/>
  <c r="E898" i="1" s="1"/>
  <c r="D784" i="1"/>
  <c r="E784" i="1" s="1"/>
  <c r="D368" i="1"/>
  <c r="E368" i="1" s="1"/>
  <c r="D1835" i="1"/>
  <c r="E1835" i="1" s="1"/>
  <c r="D1210" i="1"/>
  <c r="E1210" i="1" s="1"/>
  <c r="D335" i="1"/>
  <c r="E335" i="1" s="1"/>
  <c r="D518" i="1"/>
  <c r="E518" i="1" s="1"/>
  <c r="D1333" i="1"/>
  <c r="E1333" i="1" s="1"/>
  <c r="D1644" i="1"/>
  <c r="E1644" i="1" s="1"/>
  <c r="D1091" i="1"/>
  <c r="E1091" i="1" s="1"/>
  <c r="D891" i="1"/>
  <c r="E891" i="1" s="1"/>
  <c r="D1524" i="1"/>
  <c r="E1524" i="1" s="1"/>
  <c r="D717" i="1"/>
  <c r="E717" i="1" s="1"/>
  <c r="D1093" i="1"/>
  <c r="E1093" i="1" s="1"/>
  <c r="D853" i="1"/>
  <c r="E853" i="1" s="1"/>
  <c r="D1621" i="1"/>
  <c r="E1621" i="1" s="1"/>
  <c r="D545" i="1"/>
  <c r="E545" i="1" s="1"/>
  <c r="D93" i="1"/>
  <c r="E93" i="1" s="1"/>
  <c r="D1531" i="1"/>
  <c r="E1531" i="1" s="1"/>
  <c r="D790" i="1"/>
  <c r="E790" i="1" s="1"/>
  <c r="D273" i="1"/>
  <c r="E273" i="1" s="1"/>
  <c r="D500" i="1"/>
  <c r="E500" i="1" s="1"/>
  <c r="D1535" i="1"/>
  <c r="E1535" i="1" s="1"/>
  <c r="D894" i="1"/>
  <c r="E894" i="1" s="1"/>
  <c r="D476" i="1"/>
  <c r="E476" i="1" s="1"/>
  <c r="D1518" i="1"/>
  <c r="E1518" i="1" s="1"/>
  <c r="D907" i="1"/>
  <c r="E907" i="1" s="1"/>
  <c r="D29" i="1"/>
  <c r="E29" i="1" s="1"/>
  <c r="D1612" i="1"/>
  <c r="E1612" i="1" s="1"/>
  <c r="D1471" i="1"/>
  <c r="E1471" i="1" s="1"/>
  <c r="D106" i="1"/>
  <c r="E106" i="1" s="1"/>
  <c r="D1296" i="1"/>
  <c r="E1296" i="1" s="1"/>
  <c r="D200" i="1"/>
  <c r="E200" i="1" s="1"/>
  <c r="D1303" i="1"/>
  <c r="E1303" i="1" s="1"/>
  <c r="D1690" i="1"/>
  <c r="E1690" i="1" s="1"/>
  <c r="D1660" i="1"/>
  <c r="E1660" i="1" s="1"/>
  <c r="D705" i="1"/>
  <c r="E705" i="1" s="1"/>
  <c r="D267" i="1"/>
  <c r="E267" i="1" s="1"/>
  <c r="D1467" i="1"/>
  <c r="E1467" i="1" s="1"/>
  <c r="D383" i="1"/>
  <c r="E383" i="1" s="1"/>
  <c r="D1048" i="1"/>
  <c r="E1048" i="1" s="1"/>
  <c r="D1234" i="1"/>
  <c r="E1234" i="1" s="1"/>
  <c r="D657" i="1"/>
  <c r="E657" i="1" s="1"/>
  <c r="D1519" i="1"/>
  <c r="E1519" i="1" s="1"/>
  <c r="D1782" i="1"/>
  <c r="E1782" i="1" s="1"/>
  <c r="D1827" i="1"/>
  <c r="E1827" i="1" s="1"/>
  <c r="D720" i="1"/>
  <c r="E720" i="1" s="1"/>
  <c r="D1815" i="1"/>
  <c r="E1815" i="1" s="1"/>
  <c r="D1046" i="1"/>
  <c r="E1046" i="1" s="1"/>
  <c r="D30" i="1"/>
  <c r="E30" i="1" s="1"/>
  <c r="D1792" i="1"/>
  <c r="E1792" i="1" s="1"/>
  <c r="D956" i="1"/>
  <c r="E956" i="1" s="1"/>
  <c r="D840" i="1"/>
  <c r="E840" i="1" s="1"/>
  <c r="D1189" i="1"/>
  <c r="E1189" i="1" s="1"/>
  <c r="D682" i="1"/>
  <c r="E682" i="1" s="1"/>
  <c r="D272" i="1"/>
  <c r="E272" i="1" s="1"/>
  <c r="D1591" i="1"/>
  <c r="E1591" i="1" s="1"/>
  <c r="D959" i="1"/>
  <c r="E959" i="1" s="1"/>
  <c r="D1884" i="1"/>
  <c r="E1884" i="1" s="1"/>
  <c r="D726" i="1"/>
  <c r="E726" i="1" s="1"/>
  <c r="D795" i="1"/>
  <c r="E795" i="1" s="1"/>
  <c r="D282" i="1"/>
  <c r="E282" i="1" s="1"/>
  <c r="D1188" i="1"/>
  <c r="E1188" i="1" s="1"/>
  <c r="D262" i="1"/>
  <c r="E262" i="1" s="1"/>
  <c r="D1079" i="1"/>
  <c r="E1079" i="1" s="1"/>
  <c r="D636" i="1"/>
  <c r="E636" i="1" s="1"/>
  <c r="D451" i="1"/>
  <c r="E451" i="1" s="1"/>
  <c r="D260" i="1"/>
  <c r="E260" i="1" s="1"/>
  <c r="D227" i="1"/>
  <c r="E227" i="1" s="1"/>
  <c r="D922" i="1"/>
  <c r="E922" i="1" s="1"/>
  <c r="D905" i="1"/>
  <c r="E905" i="1" s="1"/>
  <c r="D1192" i="1"/>
  <c r="E1192" i="1" s="1"/>
  <c r="D1463" i="1"/>
  <c r="E1463" i="1" s="1"/>
  <c r="D1073" i="1"/>
  <c r="E1073" i="1" s="1"/>
  <c r="D1362" i="1"/>
  <c r="E1362" i="1" s="1"/>
  <c r="D1321" i="1"/>
  <c r="E1321" i="1" s="1"/>
  <c r="D261" i="1"/>
  <c r="E261" i="1" s="1"/>
  <c r="D443" i="1"/>
  <c r="E443" i="1" s="1"/>
  <c r="D471" i="1"/>
  <c r="E471" i="1" s="1"/>
  <c r="D707" i="1"/>
  <c r="E707" i="1" s="1"/>
  <c r="D184" i="1"/>
  <c r="E184" i="1" s="1"/>
  <c r="D738" i="1"/>
  <c r="E738" i="1" s="1"/>
  <c r="D1117" i="1"/>
  <c r="E1117" i="1" s="1"/>
  <c r="D1588" i="1"/>
  <c r="E1588" i="1" s="1"/>
  <c r="D1227" i="1"/>
  <c r="E1227" i="1" s="1"/>
  <c r="D99" i="1"/>
  <c r="E99" i="1" s="1"/>
  <c r="D1382" i="1"/>
  <c r="E1382" i="1" s="1"/>
  <c r="D232" i="1"/>
  <c r="E232" i="1" s="1"/>
  <c r="D128" i="1"/>
  <c r="E128" i="1" s="1"/>
  <c r="D151" i="1"/>
  <c r="E151" i="1" s="1"/>
  <c r="D756" i="1"/>
  <c r="E756" i="1" s="1"/>
  <c r="D1729" i="1"/>
  <c r="E1729" i="1" s="1"/>
  <c r="D1654" i="1"/>
  <c r="E1654" i="1" s="1"/>
  <c r="D1220" i="1"/>
  <c r="E1220" i="1" s="1"/>
  <c r="D1619" i="1"/>
  <c r="E1619" i="1" s="1"/>
  <c r="D1523" i="1"/>
  <c r="E1523" i="1" s="1"/>
  <c r="D1025" i="1"/>
  <c r="E1025" i="1" s="1"/>
  <c r="D236" i="1"/>
  <c r="E236" i="1" s="1"/>
  <c r="D312" i="1"/>
  <c r="E312" i="1" s="1"/>
  <c r="D970" i="1"/>
  <c r="E970" i="1" s="1"/>
  <c r="D419" i="1"/>
  <c r="E419" i="1" s="1"/>
  <c r="D203" i="1"/>
  <c r="E203" i="1" s="1"/>
  <c r="D1005" i="1"/>
  <c r="E1005" i="1" s="1"/>
  <c r="D414" i="1"/>
  <c r="E414" i="1" s="1"/>
  <c r="D990" i="1"/>
  <c r="E990" i="1" s="1"/>
  <c r="D180" i="1"/>
  <c r="E180" i="1" s="1"/>
  <c r="D441" i="1"/>
  <c r="E441" i="1" s="1"/>
  <c r="D307" i="1"/>
  <c r="E307" i="1" s="1"/>
  <c r="D1709" i="1"/>
  <c r="E1709" i="1" s="1"/>
  <c r="D1844" i="1"/>
  <c r="E1844" i="1" s="1"/>
  <c r="D1074" i="1"/>
  <c r="E1074" i="1" s="1"/>
  <c r="D1115" i="1"/>
  <c r="E1115" i="1" s="1"/>
  <c r="D1062" i="1"/>
  <c r="E1062" i="1" s="1"/>
  <c r="D1015" i="1"/>
  <c r="E1015" i="1" s="1"/>
  <c r="D1285" i="1"/>
  <c r="E1285" i="1" s="1"/>
  <c r="D431" i="1"/>
  <c r="E431" i="1" s="1"/>
  <c r="D1089" i="1"/>
  <c r="E1089" i="1" s="1"/>
  <c r="D1817" i="1"/>
  <c r="E1817" i="1" s="1"/>
  <c r="D324" i="1"/>
  <c r="E324" i="1" s="1"/>
  <c r="D1885" i="1"/>
  <c r="E1885" i="1" s="1"/>
  <c r="D1879" i="1"/>
  <c r="E1879" i="1" s="1"/>
  <c r="D991" i="1"/>
  <c r="E991" i="1" s="1"/>
  <c r="D1080" i="1"/>
  <c r="E1080" i="1" s="1"/>
  <c r="D1261" i="1"/>
  <c r="E1261" i="1" s="1"/>
  <c r="D1789" i="1"/>
  <c r="E1789" i="1" s="1"/>
  <c r="D1481" i="1"/>
  <c r="E1481" i="1" s="1"/>
  <c r="D1125" i="1"/>
  <c r="E1125" i="1" s="1"/>
  <c r="D1460" i="1"/>
  <c r="E1460" i="1" s="1"/>
  <c r="D507" i="1"/>
  <c r="E507" i="1" s="1"/>
  <c r="D1419" i="1"/>
  <c r="E1419" i="1" s="1"/>
  <c r="D995" i="1"/>
  <c r="E995" i="1" s="1"/>
  <c r="D417" i="1"/>
  <c r="E417" i="1" s="1"/>
  <c r="D1286" i="1"/>
  <c r="E1286" i="1" s="1"/>
  <c r="D407" i="1"/>
  <c r="E407" i="1" s="1"/>
  <c r="D1626" i="1"/>
  <c r="E1626" i="1" s="1"/>
  <c r="D561" i="1"/>
  <c r="E561" i="1" s="1"/>
  <c r="D1432" i="1"/>
  <c r="E1432" i="1" s="1"/>
  <c r="D610" i="1"/>
  <c r="E610" i="1" s="1"/>
  <c r="D1042" i="1"/>
  <c r="E1042" i="1" s="1"/>
  <c r="D1567" i="1"/>
  <c r="E1567" i="1" s="1"/>
  <c r="D976" i="1"/>
  <c r="E976" i="1" s="1"/>
  <c r="D1345" i="1"/>
  <c r="E1345" i="1" s="1"/>
  <c r="D124" i="1"/>
  <c r="E124" i="1" s="1"/>
  <c r="D120" i="1"/>
  <c r="E120" i="1" s="1"/>
  <c r="D1755" i="1"/>
  <c r="E1755" i="1" s="1"/>
  <c r="D1177" i="1"/>
  <c r="E1177" i="1" s="1"/>
  <c r="D1137" i="1"/>
  <c r="E1137" i="1" s="1"/>
  <c r="D1109" i="1"/>
  <c r="E1109" i="1" s="1"/>
  <c r="D1488" i="1"/>
  <c r="E1488" i="1" s="1"/>
  <c r="D1706" i="1"/>
  <c r="E1706" i="1" s="1"/>
  <c r="D962" i="1"/>
  <c r="E962" i="1" s="1"/>
  <c r="D515" i="1"/>
  <c r="E515" i="1" s="1"/>
  <c r="D1101" i="1"/>
  <c r="E1101" i="1" s="1"/>
  <c r="D1439" i="1"/>
  <c r="E1439" i="1" s="1"/>
  <c r="D1676" i="1"/>
  <c r="E1676" i="1" s="1"/>
  <c r="D1791" i="1"/>
  <c r="E1791" i="1" s="1"/>
  <c r="D1066" i="1"/>
  <c r="E1066" i="1" s="1"/>
  <c r="D1224" i="1"/>
  <c r="E1224" i="1" s="1"/>
  <c r="D468" i="1"/>
  <c r="E468" i="1" s="1"/>
  <c r="D1309" i="1"/>
  <c r="E1309" i="1" s="1"/>
  <c r="D1911" i="1"/>
  <c r="E1911" i="1" s="1"/>
  <c r="D1890" i="1"/>
  <c r="E1890" i="1" s="1"/>
  <c r="D322" i="1"/>
  <c r="E322" i="1" s="1"/>
  <c r="D824" i="1"/>
  <c r="E824" i="1" s="1"/>
  <c r="D556" i="1"/>
  <c r="E556" i="1" s="1"/>
  <c r="D294" i="1"/>
  <c r="E294" i="1" s="1"/>
  <c r="D588" i="1"/>
  <c r="E588" i="1" s="1"/>
  <c r="D1270" i="1"/>
  <c r="E1270" i="1" s="1"/>
  <c r="D1314" i="1"/>
  <c r="E1314" i="1" s="1"/>
  <c r="D766" i="1"/>
  <c r="E766" i="1" s="1"/>
  <c r="D1281" i="1"/>
  <c r="E1281" i="1" s="1"/>
  <c r="D1140" i="1"/>
  <c r="E1140" i="1" s="1"/>
  <c r="D1347" i="1"/>
  <c r="E1347" i="1" s="1"/>
  <c r="D336" i="1"/>
  <c r="E336" i="1" s="1"/>
  <c r="D1744" i="1"/>
  <c r="E1744" i="1" s="1"/>
  <c r="D614" i="1"/>
  <c r="E614" i="1" s="1"/>
  <c r="D558" i="1"/>
  <c r="E558" i="1" s="1"/>
  <c r="D504" i="1"/>
  <c r="E504" i="1" s="1"/>
  <c r="D1068" i="1"/>
  <c r="E1068" i="1" s="1"/>
  <c r="D1061" i="1"/>
  <c r="E1061" i="1" s="1"/>
  <c r="D1369" i="1"/>
  <c r="E1369" i="1" s="1"/>
  <c r="D708" i="1"/>
  <c r="E708" i="1" s="1"/>
  <c r="D746" i="1"/>
  <c r="E746" i="1" s="1"/>
  <c r="D1669" i="1"/>
  <c r="E1669" i="1" s="1"/>
  <c r="D55" i="1"/>
  <c r="E55" i="1" s="1"/>
  <c r="D439" i="1"/>
  <c r="E439" i="1" s="1"/>
  <c r="D1613" i="1"/>
  <c r="E1613" i="1" s="1"/>
  <c r="D1497" i="1"/>
  <c r="E1497" i="1" s="1"/>
  <c r="D866" i="1"/>
  <c r="E866" i="1" s="1"/>
  <c r="D681" i="1"/>
  <c r="E681" i="1" s="1"/>
  <c r="D1024" i="1"/>
  <c r="E1024" i="1" s="1"/>
  <c r="D771" i="1"/>
  <c r="E771" i="1" s="1"/>
  <c r="D910" i="1"/>
  <c r="E910" i="1" s="1"/>
  <c r="D152" i="1"/>
  <c r="E152" i="1" s="1"/>
  <c r="D204" i="1"/>
  <c r="E204" i="1" s="1"/>
  <c r="D874" i="1"/>
  <c r="E874" i="1" s="1"/>
  <c r="D535" i="1"/>
  <c r="E535" i="1" s="1"/>
  <c r="D612" i="1"/>
  <c r="E612" i="1" s="1"/>
  <c r="D1222" i="1"/>
  <c r="E1222" i="1" s="1"/>
  <c r="D688" i="1"/>
  <c r="E688" i="1" s="1"/>
  <c r="D1370" i="1"/>
  <c r="E1370" i="1" s="1"/>
  <c r="D1026" i="1"/>
  <c r="E1026" i="1" s="1"/>
  <c r="D1323" i="1"/>
  <c r="E1323" i="1" s="1"/>
  <c r="D1731" i="1"/>
  <c r="E1731" i="1" s="1"/>
  <c r="D1304" i="1"/>
  <c r="E1304" i="1" s="1"/>
  <c r="D1558" i="1"/>
  <c r="E1558" i="1" s="1"/>
  <c r="D1035" i="1"/>
  <c r="E1035" i="1" s="1"/>
  <c r="D782" i="1"/>
  <c r="E782" i="1" s="1"/>
  <c r="D190" i="1"/>
  <c r="E190" i="1" s="1"/>
  <c r="D1398" i="1"/>
  <c r="E1398" i="1" s="1"/>
  <c r="D1353" i="1"/>
  <c r="E1353" i="1" s="1"/>
  <c r="D224" i="1"/>
  <c r="E224" i="1" s="1"/>
  <c r="D1721" i="1"/>
  <c r="E1721" i="1" s="1"/>
  <c r="D981" i="1"/>
  <c r="E981" i="1" s="1"/>
  <c r="D1230" i="1"/>
  <c r="E1230" i="1" s="1"/>
  <c r="D201" i="1"/>
  <c r="E201" i="1" s="1"/>
  <c r="D293" i="1"/>
  <c r="E293" i="1" s="1"/>
  <c r="D1069" i="1"/>
  <c r="E1069" i="1" s="1"/>
  <c r="D1737" i="1"/>
  <c r="E1737" i="1" s="1"/>
  <c r="D1550" i="1"/>
  <c r="E1550" i="1" s="1"/>
  <c r="D946" i="1"/>
  <c r="E946" i="1" s="1"/>
  <c r="D1777" i="1"/>
  <c r="E1777" i="1" s="1"/>
  <c r="D1380" i="1"/>
  <c r="E1380" i="1" s="1"/>
  <c r="D1225" i="1"/>
  <c r="E1225" i="1" s="1"/>
  <c r="D1881" i="1"/>
  <c r="E1881" i="1" s="1"/>
  <c r="D680" i="1"/>
  <c r="E680" i="1" s="1"/>
  <c r="D157" i="1"/>
  <c r="E157" i="1" s="1"/>
  <c r="D1493" i="1"/>
  <c r="E1493" i="1" s="1"/>
  <c r="D510" i="1"/>
  <c r="E510" i="1" s="1"/>
  <c r="D1203" i="1"/>
  <c r="E1203" i="1" s="1"/>
  <c r="D1310" i="1"/>
  <c r="E1310" i="1" s="1"/>
  <c r="D107" i="1"/>
  <c r="E107" i="1" s="1"/>
  <c r="D598" i="1"/>
  <c r="E598" i="1" s="1"/>
  <c r="D699" i="1"/>
  <c r="E699" i="1" s="1"/>
  <c r="D1867" i="1"/>
  <c r="E1867" i="1" s="1"/>
  <c r="D513" i="1"/>
  <c r="E513" i="1" s="1"/>
  <c r="D1877" i="1"/>
  <c r="E1877" i="1" s="1"/>
  <c r="D46" i="1"/>
  <c r="E46" i="1" s="1"/>
  <c r="D27" i="1"/>
  <c r="E27" i="1" s="1"/>
  <c r="D1411" i="1"/>
  <c r="E1411" i="1" s="1"/>
  <c r="D473" i="1"/>
  <c r="E473" i="1" s="1"/>
  <c r="D1078" i="1"/>
  <c r="E1078" i="1" s="1"/>
  <c r="D331" i="1"/>
  <c r="E331" i="1" s="1"/>
  <c r="D750" i="1"/>
  <c r="E750" i="1" s="1"/>
  <c r="D314" i="1"/>
  <c r="E314" i="1" s="1"/>
  <c r="D1186" i="1"/>
  <c r="E1186" i="1" s="1"/>
  <c r="D346" i="1"/>
  <c r="E346" i="1" s="1"/>
  <c r="D1525" i="1"/>
  <c r="E1525" i="1" s="1"/>
  <c r="D1180" i="1"/>
  <c r="E1180" i="1" s="1"/>
  <c r="D1896" i="1"/>
  <c r="E1896" i="1" s="1"/>
  <c r="D1566" i="1"/>
  <c r="E1566" i="1" s="1"/>
  <c r="D902" i="1"/>
  <c r="E902" i="1" s="1"/>
  <c r="D1725" i="1"/>
  <c r="E1725" i="1" s="1"/>
  <c r="D813" i="1"/>
  <c r="E813" i="1" s="1"/>
  <c r="D809" i="1"/>
  <c r="E809" i="1" s="1"/>
  <c r="D642" i="1"/>
  <c r="E642" i="1" s="1"/>
  <c r="D779" i="1"/>
  <c r="E779" i="1" s="1"/>
  <c r="D1491" i="1"/>
  <c r="E1491" i="1" s="1"/>
  <c r="D1473" i="1"/>
  <c r="E1473" i="1" s="1"/>
  <c r="D1135" i="1"/>
  <c r="E1135" i="1" s="1"/>
  <c r="D291" i="1"/>
  <c r="E291" i="1" s="1"/>
  <c r="D1701" i="1"/>
  <c r="E1701" i="1" s="1"/>
  <c r="D32" i="1"/>
  <c r="E32" i="1" s="1"/>
  <c r="D1640" i="1"/>
  <c r="E1640" i="1" s="1"/>
  <c r="D445" i="1"/>
  <c r="E445" i="1" s="1"/>
  <c r="D1465" i="1"/>
  <c r="E1465" i="1" s="1"/>
  <c r="D1306" i="1"/>
  <c r="E1306" i="1" s="1"/>
  <c r="D1171" i="1"/>
  <c r="E1171" i="1" s="1"/>
  <c r="D1639" i="1"/>
  <c r="E1639" i="1" s="1"/>
  <c r="D1457" i="1"/>
  <c r="E1457" i="1" s="1"/>
  <c r="D1098" i="1"/>
  <c r="E1098" i="1" s="1"/>
  <c r="D1410" i="1"/>
  <c r="E1410" i="1" s="1"/>
  <c r="D102" i="1"/>
  <c r="E102" i="1" s="1"/>
  <c r="D302" i="1"/>
  <c r="E302" i="1" s="1"/>
  <c r="D58" i="1"/>
  <c r="E58" i="1" s="1"/>
  <c r="D934" i="1"/>
  <c r="E934" i="1" s="1"/>
  <c r="D394" i="1"/>
  <c r="E394" i="1" s="1"/>
  <c r="D788" i="1"/>
  <c r="E788" i="1" s="1"/>
  <c r="D1498" i="1"/>
  <c r="E1498" i="1" s="1"/>
  <c r="D286" i="1"/>
  <c r="E286" i="1" s="1"/>
  <c r="D411" i="1"/>
  <c r="E411" i="1" s="1"/>
  <c r="D1909" i="1"/>
  <c r="E1909" i="1" s="1"/>
  <c r="D599" i="1"/>
  <c r="E599" i="1" s="1"/>
  <c r="D1158" i="1"/>
  <c r="E1158" i="1" s="1"/>
  <c r="D951" i="1"/>
  <c r="E951" i="1" s="1"/>
  <c r="D592" i="1"/>
  <c r="E592" i="1" s="1"/>
  <c r="D567" i="1"/>
  <c r="E567" i="1" s="1"/>
  <c r="D964" i="1"/>
  <c r="E964" i="1" s="1"/>
  <c r="D1821" i="1"/>
  <c r="E1821" i="1" s="1"/>
  <c r="D1009" i="1"/>
  <c r="E1009" i="1" s="1"/>
  <c r="D1515" i="1"/>
  <c r="E1515" i="1" s="1"/>
  <c r="D526" i="1"/>
  <c r="E526" i="1" s="1"/>
  <c r="D591" i="1"/>
  <c r="E591" i="1" s="1"/>
  <c r="D1348" i="1"/>
  <c r="E1348" i="1" s="1"/>
  <c r="D1849" i="1"/>
  <c r="E1849" i="1" s="1"/>
  <c r="D1278" i="1"/>
  <c r="E1278" i="1" s="1"/>
  <c r="D1229" i="1"/>
  <c r="E1229" i="1" s="1"/>
  <c r="D568" i="1"/>
  <c r="E568" i="1" s="1"/>
  <c r="D1190" i="1"/>
  <c r="E1190" i="1" s="1"/>
  <c r="D1147" i="1"/>
  <c r="E1147" i="1" s="1"/>
  <c r="D1618" i="1"/>
  <c r="E1618" i="1" s="1"/>
  <c r="D709" i="1"/>
  <c r="E709" i="1" s="1"/>
  <c r="D1430" i="1"/>
  <c r="E1430" i="1" s="1"/>
  <c r="D1874" i="1"/>
  <c r="E1874" i="1" s="1"/>
  <c r="D1846" i="1"/>
  <c r="E1846" i="1" s="1"/>
  <c r="D787" i="1"/>
  <c r="E787" i="1" s="1"/>
  <c r="D1065" i="1"/>
  <c r="E1065" i="1" s="1"/>
  <c r="D693" i="1"/>
  <c r="E693" i="1" s="1"/>
  <c r="D84" i="1"/>
  <c r="E84" i="1" s="1"/>
  <c r="D214" i="1"/>
  <c r="E214" i="1" s="1"/>
  <c r="D1141" i="1"/>
  <c r="E1141" i="1" s="1"/>
  <c r="D777" i="1"/>
  <c r="E777" i="1" s="1"/>
  <c r="D896" i="1"/>
  <c r="E896" i="1" s="1"/>
  <c r="D1675" i="1"/>
  <c r="E1675" i="1" s="1"/>
  <c r="D1784" i="1"/>
  <c r="E1784" i="1" s="1"/>
  <c r="D239" i="1"/>
  <c r="E239" i="1" s="1"/>
  <c r="D660" i="1"/>
  <c r="E660" i="1" s="1"/>
  <c r="D927" i="1"/>
  <c r="E927" i="1" s="1"/>
  <c r="D25" i="1"/>
  <c r="E25" i="1" s="1"/>
  <c r="D938" i="1"/>
  <c r="E938" i="1" s="1"/>
  <c r="D6" i="1"/>
  <c r="E6" i="1" s="1"/>
  <c r="D968" i="1"/>
  <c r="E968" i="1" s="1"/>
  <c r="D952" i="1"/>
  <c r="E952" i="1" s="1"/>
  <c r="D988" i="1"/>
  <c r="E988" i="1" s="1"/>
  <c r="D352" i="1"/>
  <c r="E352" i="1" s="1"/>
  <c r="D1393" i="1"/>
  <c r="E1393" i="1" s="1"/>
  <c r="D789" i="1"/>
  <c r="E789" i="1" s="1"/>
  <c r="D1554" i="1"/>
  <c r="E1554" i="1" s="1"/>
  <c r="D1064" i="1"/>
  <c r="E1064" i="1" s="1"/>
  <c r="D1199" i="1"/>
  <c r="E1199" i="1" s="1"/>
  <c r="D929" i="1"/>
  <c r="E929" i="1" s="1"/>
  <c r="D313" i="1"/>
  <c r="E313" i="1" s="1"/>
  <c r="D421" i="1"/>
  <c r="E421" i="1" s="1"/>
  <c r="D1205" i="1"/>
  <c r="E1205" i="1" s="1"/>
  <c r="D1461" i="1"/>
  <c r="E1461" i="1" s="1"/>
  <c r="D94" i="1"/>
  <c r="E94" i="1" s="1"/>
  <c r="D1608" i="1"/>
  <c r="E1608" i="1" s="1"/>
  <c r="D1110" i="1"/>
  <c r="E1110" i="1" s="1"/>
  <c r="D1759" i="1"/>
  <c r="E1759" i="1" s="1"/>
  <c r="D1421" i="1"/>
  <c r="E1421" i="1" s="1"/>
  <c r="D202" i="1"/>
  <c r="E202" i="1" s="1"/>
  <c r="D319" i="1"/>
  <c r="E319" i="1" s="1"/>
  <c r="D563" i="1"/>
  <c r="E563" i="1" s="1"/>
  <c r="D851" i="1"/>
  <c r="E851" i="1" s="1"/>
  <c r="D760" i="1"/>
  <c r="E760" i="1" s="1"/>
  <c r="D882" i="1"/>
  <c r="E882" i="1" s="1"/>
  <c r="D656" i="1"/>
  <c r="E656" i="1" s="1"/>
  <c r="D191" i="1"/>
  <c r="E191" i="1" s="1"/>
  <c r="D175" i="1"/>
  <c r="E175" i="1" s="1"/>
  <c r="D1623" i="1"/>
  <c r="E1623" i="1" s="1"/>
  <c r="D950" i="1"/>
  <c r="E950" i="1" s="1"/>
  <c r="D1226" i="1"/>
  <c r="E1226" i="1" s="1"/>
  <c r="D596" i="1"/>
  <c r="E596" i="1" s="1"/>
  <c r="D906" i="1"/>
  <c r="E906" i="1" s="1"/>
  <c r="D1084" i="1"/>
  <c r="E1084" i="1" s="1"/>
  <c r="D487" i="1"/>
  <c r="E487" i="1" s="1"/>
  <c r="D1297" i="1"/>
  <c r="E1297" i="1" s="1"/>
  <c r="D1470" i="1"/>
  <c r="E1470" i="1" s="1"/>
  <c r="D1810" i="1"/>
  <c r="E1810" i="1" s="1"/>
  <c r="D1120" i="1"/>
  <c r="E1120" i="1" s="1"/>
  <c r="D786" i="1"/>
  <c r="E786" i="1" s="1"/>
  <c r="D872" i="1"/>
  <c r="E872" i="1" s="1"/>
  <c r="D1350" i="1"/>
  <c r="E1350" i="1" s="1"/>
  <c r="D1282" i="1"/>
  <c r="E1282" i="1" s="1"/>
  <c r="D1743" i="1"/>
  <c r="E1743" i="1" s="1"/>
  <c r="D1625" i="1"/>
  <c r="E1625" i="1" s="1"/>
  <c r="D1240" i="1"/>
  <c r="E1240" i="1" s="1"/>
  <c r="D1484" i="1"/>
  <c r="E1484" i="1" s="1"/>
  <c r="D1207" i="1"/>
  <c r="E1207" i="1" s="1"/>
  <c r="D742" i="1"/>
  <c r="E742" i="1" s="1"/>
  <c r="D376" i="1"/>
  <c r="E376" i="1" s="1"/>
  <c r="D1232" i="1"/>
  <c r="E1232" i="1" s="1"/>
  <c r="D1023" i="1"/>
  <c r="E1023" i="1" s="1"/>
  <c r="D972" i="1"/>
  <c r="E972" i="1" s="1"/>
  <c r="D1679" i="1"/>
  <c r="E1679" i="1" s="1"/>
  <c r="D1039" i="1"/>
  <c r="E1039" i="1" s="1"/>
  <c r="D1415" i="1"/>
  <c r="E1415" i="1" s="1"/>
  <c r="D647" i="1"/>
  <c r="E647" i="1" s="1"/>
  <c r="D43" i="1"/>
  <c r="E43" i="1" s="1"/>
  <c r="D1812" i="1"/>
  <c r="E1812" i="1" s="1"/>
  <c r="D285" i="1"/>
  <c r="E285" i="1" s="1"/>
  <c r="D1160" i="1"/>
  <c r="E1160" i="1" s="1"/>
  <c r="D1723" i="1"/>
  <c r="E1723" i="1" s="1"/>
  <c r="D1469" i="1"/>
  <c r="E1469" i="1" s="1"/>
  <c r="D349" i="1"/>
  <c r="E349" i="1" s="1"/>
  <c r="D91" i="1"/>
  <c r="E91" i="1" s="1"/>
  <c r="D844" i="1"/>
  <c r="E844" i="1" s="1"/>
  <c r="D1028" i="1"/>
  <c r="E1028" i="1" s="1"/>
  <c r="D971" i="1"/>
  <c r="E971" i="1" s="1"/>
  <c r="D1825" i="1"/>
  <c r="E1825" i="1" s="1"/>
  <c r="D978" i="1"/>
  <c r="E978" i="1" s="1"/>
  <c r="D624" i="1"/>
  <c r="E624" i="1" s="1"/>
  <c r="D1126" i="1"/>
  <c r="E1126" i="1" s="1"/>
  <c r="D249" i="1"/>
  <c r="E249" i="1" s="1"/>
  <c r="D1689" i="1"/>
  <c r="E1689" i="1" s="1"/>
  <c r="D404" i="1"/>
  <c r="E404" i="1" s="1"/>
  <c r="D1920" i="1"/>
  <c r="E1920" i="1" s="1"/>
  <c r="D1736" i="1"/>
  <c r="E1736" i="1" s="1"/>
  <c r="D1707" i="1"/>
  <c r="E1707" i="1" s="1"/>
  <c r="D1254" i="1"/>
  <c r="E1254" i="1" s="1"/>
  <c r="D1466" i="1"/>
  <c r="E1466" i="1" s="1"/>
  <c r="D186" i="1"/>
  <c r="E186" i="1" s="1"/>
  <c r="D351" i="1"/>
  <c r="E351" i="1" s="1"/>
  <c r="D1094" i="1"/>
  <c r="E1094" i="1" s="1"/>
  <c r="D65" i="1"/>
  <c r="E65" i="1" s="1"/>
  <c r="D1666" i="1"/>
  <c r="E1666" i="1" s="1"/>
  <c r="D668" i="1"/>
  <c r="E668" i="1" s="1"/>
  <c r="D1688" i="1"/>
  <c r="E1688" i="1" s="1"/>
  <c r="D143" i="1"/>
  <c r="E143" i="1" s="1"/>
  <c r="D343" i="1"/>
  <c r="E343" i="1" s="1"/>
  <c r="D1899" i="1"/>
  <c r="E1899" i="1" s="1"/>
  <c r="D104" i="1"/>
  <c r="E104" i="1" s="1"/>
  <c r="D502" i="1"/>
  <c r="E502" i="1" s="1"/>
  <c r="D1809" i="1"/>
  <c r="E1809" i="1" s="1"/>
  <c r="D246" i="1"/>
  <c r="E246" i="1" s="1"/>
  <c r="D914" i="1"/>
  <c r="E914" i="1" s="1"/>
  <c r="D1549" i="1"/>
  <c r="E1549" i="1" s="1"/>
  <c r="D1319" i="1"/>
  <c r="E1319" i="1" s="1"/>
  <c r="D426" i="1"/>
  <c r="E426" i="1" s="1"/>
  <c r="D1337" i="1"/>
  <c r="E1337" i="1" s="1"/>
  <c r="D1552" i="1"/>
  <c r="E1552" i="1" s="1"/>
  <c r="D1502" i="1"/>
  <c r="E1502" i="1" s="1"/>
  <c r="D105" i="1"/>
  <c r="E105" i="1" s="1"/>
  <c r="D850" i="1"/>
  <c r="E850" i="1" s="1"/>
  <c r="D1351" i="1"/>
  <c r="E1351" i="1" s="1"/>
  <c r="D1250" i="1"/>
  <c r="E1250" i="1" s="1"/>
  <c r="D879" i="1"/>
  <c r="E879" i="1" s="1"/>
  <c r="D954" i="1"/>
  <c r="E954" i="1" s="1"/>
  <c r="D1001" i="1"/>
  <c r="E1001" i="1" s="1"/>
  <c r="D142" i="1"/>
  <c r="E142" i="1" s="1"/>
  <c r="D1124" i="1"/>
  <c r="E1124" i="1" s="1"/>
  <c r="D820" i="1"/>
  <c r="E820" i="1" s="1"/>
  <c r="D1757" i="1"/>
  <c r="E1757" i="1" s="1"/>
  <c r="D480" i="1"/>
  <c r="E480" i="1" s="1"/>
  <c r="D247" i="1"/>
  <c r="E247" i="1" s="1"/>
  <c r="D18" i="1"/>
  <c r="E18" i="1" s="1"/>
  <c r="D1768" i="1"/>
  <c r="E1768" i="1" s="1"/>
  <c r="D695" i="1"/>
  <c r="E695" i="1" s="1"/>
  <c r="D1414" i="1"/>
  <c r="E1414" i="1" s="1"/>
  <c r="D154" i="1"/>
  <c r="E154" i="1" s="1"/>
  <c r="D836" i="1"/>
  <c r="E836" i="1" s="1"/>
  <c r="D1375" i="1"/>
  <c r="E1375" i="1" s="1"/>
  <c r="D616" i="1"/>
  <c r="E616" i="1" s="1"/>
  <c r="D1197" i="1"/>
  <c r="E1197" i="1" s="1"/>
  <c r="D456" i="1"/>
  <c r="E456" i="1" s="1"/>
  <c r="D1767" i="1"/>
  <c r="E1767" i="1" s="1"/>
  <c r="D1714" i="1"/>
  <c r="E1714" i="1" s="1"/>
  <c r="D1167" i="1"/>
  <c r="E1167" i="1" s="1"/>
  <c r="D21" i="1"/>
  <c r="E21" i="1" s="1"/>
  <c r="D1322" i="1"/>
  <c r="E1322" i="1" s="1"/>
  <c r="D177" i="1"/>
  <c r="E177" i="1" s="1"/>
  <c r="D1537" i="1"/>
  <c r="E1537" i="1" s="1"/>
  <c r="D1036" i="1"/>
  <c r="E1036" i="1" s="1"/>
  <c r="D1259" i="1"/>
  <c r="E1259" i="1" s="1"/>
  <c r="D1793" i="1"/>
  <c r="E1793" i="1" s="1"/>
  <c r="D119" i="1"/>
  <c r="E119" i="1" s="1"/>
  <c r="D11" i="1"/>
  <c r="E11" i="1" s="1"/>
  <c r="D1917" i="1"/>
  <c r="E1917" i="1" s="1"/>
  <c r="D1722" i="1"/>
  <c r="E1722" i="1" s="1"/>
  <c r="D663" i="1"/>
  <c r="E663" i="1" s="1"/>
  <c r="D1144" i="1"/>
  <c r="E1144" i="1" s="1"/>
  <c r="D283" i="1"/>
  <c r="E283" i="1" s="1"/>
  <c r="D377" i="1"/>
  <c r="E377" i="1" s="1"/>
  <c r="D1483" i="1"/>
  <c r="E1483" i="1" s="1"/>
  <c r="D538" i="1"/>
  <c r="E538" i="1" s="1"/>
  <c r="D1442" i="1"/>
  <c r="E1442" i="1" s="1"/>
  <c r="D1507" i="1"/>
  <c r="E1507" i="1" s="1"/>
  <c r="D216" i="1"/>
  <c r="E216" i="1" s="1"/>
  <c r="D547" i="1"/>
  <c r="E547" i="1" s="1"/>
  <c r="D1593" i="1"/>
  <c r="E1593" i="1" s="1"/>
  <c r="D1610" i="1"/>
  <c r="E1610" i="1" s="1"/>
  <c r="D36" i="1"/>
  <c r="E36" i="1" s="1"/>
  <c r="D1243" i="1"/>
  <c r="E1243" i="1" s="1"/>
  <c r="D1271" i="1"/>
  <c r="E1271" i="1" s="1"/>
  <c r="D1425" i="1"/>
  <c r="E1425" i="1" s="1"/>
  <c r="D1713" i="1"/>
  <c r="E1713" i="1" s="1"/>
  <c r="D356" i="1"/>
  <c r="E356" i="1" s="1"/>
  <c r="D848" i="1"/>
  <c r="E848" i="1" s="1"/>
  <c r="D222" i="1"/>
  <c r="E222" i="1" s="1"/>
  <c r="D625" i="1"/>
  <c r="E625" i="1" s="1"/>
  <c r="D1377" i="1"/>
  <c r="E1377" i="1" s="1"/>
  <c r="D1837" i="1"/>
  <c r="E1837" i="1" s="1"/>
  <c r="D237" i="1"/>
  <c r="E237" i="1" s="1"/>
  <c r="D999" i="1"/>
  <c r="E999" i="1" s="1"/>
  <c r="D1922" i="1"/>
  <c r="E1922" i="1" s="1"/>
  <c r="D1405" i="1"/>
  <c r="E1405" i="1" s="1"/>
  <c r="D658" i="1"/>
  <c r="E658" i="1" s="1"/>
  <c r="D482" i="1"/>
  <c r="E482" i="1" s="1"/>
  <c r="D96" i="1"/>
  <c r="E96" i="1" s="1"/>
  <c r="D1100" i="1"/>
  <c r="E1100" i="1" s="1"/>
  <c r="D1661" i="1"/>
  <c r="E1661" i="1" s="1"/>
  <c r="D520" i="1"/>
  <c r="E520" i="1" s="1"/>
  <c r="D226" i="1"/>
  <c r="E226" i="1" s="1"/>
  <c r="D1245" i="1"/>
  <c r="E1245" i="1" s="1"/>
  <c r="D474" i="1"/>
  <c r="E474" i="1" s="1"/>
  <c r="D1355" i="1"/>
  <c r="E1355" i="1" s="1"/>
  <c r="D1223" i="1"/>
  <c r="E1223" i="1" s="1"/>
  <c r="D920" i="1"/>
  <c r="E920" i="1" s="1"/>
  <c r="D860" i="1"/>
  <c r="E860" i="1" s="1"/>
  <c r="D608" i="1"/>
  <c r="E608" i="1" s="1"/>
  <c r="D1818" i="1"/>
  <c r="E1818" i="1" s="1"/>
  <c r="D1422" i="1"/>
  <c r="E1422" i="1" s="1"/>
  <c r="D931" i="1"/>
  <c r="E931" i="1" s="1"/>
  <c r="D1146" i="1"/>
  <c r="E1146" i="1" s="1"/>
  <c r="D666" i="1"/>
  <c r="E666" i="1" s="1"/>
  <c r="D381" i="1"/>
  <c r="E381" i="1" s="1"/>
  <c r="D1390" i="1"/>
  <c r="E1390" i="1" s="1"/>
  <c r="D919" i="1"/>
  <c r="E919" i="1" s="1"/>
  <c r="D1368" i="1"/>
  <c r="E1368" i="1" s="1"/>
  <c r="D1785" i="1"/>
  <c r="E1785" i="1" s="1"/>
  <c r="D975" i="1"/>
  <c r="E975" i="1" s="1"/>
  <c r="D297" i="1"/>
  <c r="E297" i="1" s="1"/>
  <c r="D960" i="1"/>
  <c r="E960" i="1" s="1"/>
  <c r="D1897" i="1"/>
  <c r="E1897" i="1" s="1"/>
  <c r="D415" i="1"/>
  <c r="E415" i="1" s="1"/>
  <c r="D1012" i="1"/>
  <c r="E1012" i="1" s="1"/>
  <c r="D731" i="1"/>
  <c r="E731" i="1" s="1"/>
  <c r="D1888" i="1"/>
  <c r="E1888" i="1" s="1"/>
  <c r="D609" i="1"/>
  <c r="E609" i="1" s="1"/>
  <c r="D1522" i="1"/>
  <c r="E1522" i="1" s="1"/>
  <c r="D1113" i="1"/>
  <c r="E1113" i="1" s="1"/>
  <c r="D1745" i="1"/>
  <c r="E1745" i="1" s="1"/>
  <c r="D984" i="1"/>
  <c r="E984" i="1" s="1"/>
  <c r="D136" i="1"/>
  <c r="E136" i="1" s="1"/>
  <c r="D481" i="1"/>
  <c r="E481" i="1" s="1"/>
  <c r="D16" i="1"/>
  <c r="E16" i="1" s="1"/>
  <c r="D1394" i="1"/>
  <c r="E1394" i="1" s="1"/>
  <c r="D438" i="1"/>
  <c r="E438" i="1" s="1"/>
  <c r="D199" i="1"/>
  <c r="E199" i="1" s="1"/>
  <c r="D1598" i="1"/>
  <c r="E1598" i="1" s="1"/>
  <c r="D1077" i="1"/>
  <c r="E1077" i="1" s="1"/>
  <c r="D1187" i="1"/>
  <c r="E1187" i="1" s="1"/>
  <c r="D915" i="1"/>
  <c r="E915" i="1" s="1"/>
  <c r="D923" i="1"/>
  <c r="E923" i="1" s="1"/>
  <c r="D1105" i="1"/>
  <c r="E1105" i="1" s="1"/>
  <c r="D1256" i="1"/>
  <c r="E1256" i="1" s="1"/>
  <c r="D799" i="1"/>
  <c r="E799" i="1" s="1"/>
  <c r="D1246" i="1"/>
  <c r="E1246" i="1" s="1"/>
  <c r="D250" i="1"/>
  <c r="E250" i="1" s="1"/>
  <c r="D594" i="1"/>
  <c r="E594" i="1" s="1"/>
  <c r="D268" i="1"/>
  <c r="E268" i="1" s="1"/>
  <c r="D382" i="1"/>
  <c r="E382" i="1" s="1"/>
  <c r="D440" i="1"/>
  <c r="E440" i="1" s="1"/>
  <c r="D1212" i="1"/>
  <c r="E1212" i="1" s="1"/>
  <c r="D1020" i="1"/>
  <c r="E1020" i="1" s="1"/>
  <c r="D689" i="1"/>
  <c r="E689" i="1" s="1"/>
  <c r="D838" i="1"/>
  <c r="E838" i="1" s="1"/>
  <c r="D369" i="1"/>
  <c r="E369" i="1" s="1"/>
  <c r="D828" i="1"/>
  <c r="E828" i="1" s="1"/>
  <c r="D1459" i="1"/>
  <c r="E1459" i="1" s="1"/>
  <c r="D430" i="1"/>
  <c r="E430" i="1" s="1"/>
  <c r="D865" i="1"/>
  <c r="E865" i="1" s="1"/>
  <c r="D980" i="1"/>
  <c r="E980" i="1" s="1"/>
  <c r="D778" i="1"/>
  <c r="E778" i="1" s="1"/>
  <c r="D800" i="1"/>
  <c r="E800" i="1" s="1"/>
  <c r="D576" i="1"/>
  <c r="E576" i="1" s="1"/>
  <c r="D834" i="1"/>
  <c r="E834" i="1" s="1"/>
  <c r="D1206" i="1"/>
  <c r="E1206" i="1" s="1"/>
  <c r="D1607" i="1"/>
  <c r="E1607" i="1" s="1"/>
  <c r="D774" i="1"/>
  <c r="E774" i="1" s="1"/>
  <c r="D31" i="1"/>
  <c r="E31" i="1" s="1"/>
  <c r="D1155" i="1"/>
  <c r="E1155" i="1" s="1"/>
  <c r="D1248" i="1"/>
  <c r="E1248" i="1" s="1"/>
  <c r="D803" i="1"/>
  <c r="E803" i="1" s="1"/>
  <c r="D921" i="1"/>
  <c r="E921" i="1" s="1"/>
  <c r="D70" i="1"/>
  <c r="E70" i="1" s="1"/>
  <c r="D433" i="1"/>
  <c r="E433" i="1" s="1"/>
  <c r="D684" i="1"/>
  <c r="E684" i="1" s="1"/>
  <c r="D1561" i="1"/>
  <c r="E1561" i="1" s="1"/>
  <c r="D798" i="1"/>
  <c r="E798" i="1" s="1"/>
  <c r="D671" i="1"/>
  <c r="E671" i="1" s="1"/>
  <c r="D617" i="1"/>
  <c r="E617" i="1" s="1"/>
  <c r="D1788" i="1"/>
  <c r="E1788" i="1" s="1"/>
  <c r="D170" i="1"/>
  <c r="E170" i="1" s="1"/>
  <c r="D140" i="1"/>
  <c r="E140" i="1" s="1"/>
  <c r="D1133" i="1"/>
  <c r="E1133" i="1" s="1"/>
  <c r="D1857" i="1"/>
  <c r="E1857" i="1" s="1"/>
  <c r="D1235" i="1"/>
  <c r="E1235" i="1" s="1"/>
  <c r="D544" i="1"/>
  <c r="E544" i="1" s="1"/>
  <c r="D1153" i="1"/>
  <c r="E1153" i="1" s="1"/>
  <c r="D622" i="1"/>
  <c r="E622" i="1" s="1"/>
  <c r="D1233" i="1"/>
  <c r="E1233" i="1" s="1"/>
  <c r="D1083" i="1"/>
  <c r="E1083" i="1" s="1"/>
  <c r="D751" i="1"/>
  <c r="E751" i="1" s="1"/>
  <c r="D1503" i="1"/>
  <c r="E1503" i="1" s="1"/>
  <c r="D876" i="1"/>
  <c r="E876" i="1" s="1"/>
  <c r="D461" i="1"/>
  <c r="E461" i="1" s="1"/>
  <c r="D1264" i="1"/>
  <c r="E1264" i="1" s="1"/>
  <c r="D692" i="1"/>
  <c r="E692" i="1" s="1"/>
  <c r="D587" i="1"/>
  <c r="E587" i="1" s="1"/>
  <c r="D1636" i="1"/>
  <c r="E1636" i="1" s="1"/>
  <c r="D1798" i="1"/>
  <c r="E1798" i="1" s="1"/>
  <c r="D909" i="1"/>
  <c r="E909" i="1" s="1"/>
  <c r="D1529" i="1"/>
  <c r="E1529" i="1" s="1"/>
  <c r="D1236" i="1"/>
  <c r="E1236" i="1" s="1"/>
  <c r="D1670" i="1"/>
  <c r="E1670" i="1" s="1"/>
  <c r="D1910" i="1"/>
  <c r="E1910" i="1" s="1"/>
  <c r="D1868" i="1"/>
  <c r="E1868" i="1" s="1"/>
  <c r="D1575" i="1"/>
  <c r="E1575" i="1" s="1"/>
  <c r="D1824" i="1"/>
  <c r="E1824" i="1" s="1"/>
  <c r="D1819" i="1"/>
  <c r="E1819" i="1" s="1"/>
  <c r="D1130" i="1"/>
  <c r="E1130" i="1" s="1"/>
  <c r="D1681" i="1"/>
  <c r="E1681" i="1" s="1"/>
  <c r="D1699" i="1"/>
  <c r="E1699" i="1" s="1"/>
  <c r="D1603" i="1"/>
  <c r="E1603" i="1" s="1"/>
  <c r="D1448" i="1"/>
  <c r="E1448" i="1" s="1"/>
  <c r="D1648" i="1"/>
  <c r="E1648" i="1" s="1"/>
  <c r="D1403" i="1"/>
  <c r="E1403" i="1" s="1"/>
  <c r="D1564" i="1"/>
  <c r="E1564" i="1" s="1"/>
  <c r="D1076" i="1"/>
  <c r="E1076" i="1" s="1"/>
  <c r="D765" i="1"/>
  <c r="E765" i="1" s="1"/>
  <c r="D1449" i="1"/>
  <c r="E1449" i="1" s="1"/>
  <c r="D987" i="1"/>
  <c r="E987" i="1" s="1"/>
  <c r="D1029" i="1"/>
  <c r="E1029" i="1" s="1"/>
  <c r="D455" i="1"/>
  <c r="E455" i="1" s="1"/>
  <c r="D1085" i="1"/>
  <c r="E1085" i="1" s="1"/>
  <c r="D1719" i="1"/>
  <c r="E1719" i="1" s="1"/>
  <c r="D807" i="1"/>
  <c r="E807" i="1" s="1"/>
  <c r="D1364" i="1"/>
  <c r="E1364" i="1" s="1"/>
  <c r="D1386" i="1"/>
  <c r="E1386" i="1" s="1"/>
  <c r="D1790" i="1"/>
  <c r="E1790" i="1" s="1"/>
  <c r="D1830" i="1"/>
  <c r="E1830" i="1" s="1"/>
  <c r="D1495" i="1"/>
  <c r="E1495" i="1" s="1"/>
  <c r="D1255" i="1"/>
  <c r="E1255" i="1" s="1"/>
  <c r="D1795" i="1"/>
  <c r="E1795" i="1" s="1"/>
  <c r="D1496" i="1"/>
  <c r="E1496" i="1" s="1"/>
  <c r="D1121" i="1"/>
  <c r="E1121" i="1" s="1"/>
  <c r="D1151" i="1"/>
  <c r="E1151" i="1" s="1"/>
  <c r="D1663" i="1"/>
  <c r="E1663" i="1" s="1"/>
  <c r="D1904" i="1"/>
  <c r="E1904" i="1" s="1"/>
  <c r="D1447" i="1"/>
  <c r="E1447" i="1" s="1"/>
  <c r="D718" i="1"/>
  <c r="E718" i="1" s="1"/>
  <c r="D1728" i="1"/>
  <c r="E1728" i="1" s="1"/>
  <c r="D1563" i="1"/>
  <c r="E1563" i="1" s="1"/>
  <c r="D1152" i="1"/>
  <c r="E1152" i="1" s="1"/>
  <c r="D1834" i="1"/>
  <c r="E1834" i="1" s="1"/>
  <c r="D1901" i="1"/>
  <c r="E1901" i="1" s="1"/>
  <c r="D1808" i="1"/>
  <c r="E1808" i="1" s="1"/>
  <c r="D1543" i="1"/>
  <c r="E1543" i="1" s="1"/>
  <c r="D275" i="1"/>
  <c r="E275" i="1" s="1"/>
  <c r="D1361" i="1"/>
  <c r="E1361" i="1" s="1"/>
  <c r="D1631" i="1"/>
  <c r="E1631" i="1" s="1"/>
  <c r="D1249" i="1"/>
  <c r="E1249" i="1" s="1"/>
  <c r="D1708" i="1"/>
  <c r="E1708" i="1" s="1"/>
  <c r="D1143" i="1"/>
  <c r="E1143" i="1" s="1"/>
  <c r="D1851" i="1"/>
  <c r="E1851" i="1" s="1"/>
  <c r="D1408" i="1"/>
  <c r="E1408" i="1" s="1"/>
  <c r="D825" i="1"/>
  <c r="E825" i="1" s="1"/>
  <c r="D1683" i="1"/>
  <c r="E1683" i="1" s="1"/>
  <c r="D1487" i="1"/>
  <c r="E1487" i="1" s="1"/>
  <c r="D1649" i="1"/>
  <c r="E1649" i="1" s="1"/>
  <c r="D1700" i="1"/>
  <c r="E1700" i="1" s="1"/>
  <c r="D1157" i="1"/>
  <c r="E1157" i="1" s="1"/>
  <c r="D1510" i="1"/>
  <c r="E1510" i="1" s="1"/>
  <c r="D1840" i="1"/>
  <c r="E1840" i="1" s="1"/>
  <c r="D1751" i="1"/>
  <c r="E1751" i="1" s="1"/>
  <c r="D1796" i="1"/>
  <c r="E1796" i="1" s="1"/>
  <c r="D1244" i="1"/>
  <c r="E1244" i="1" s="1"/>
  <c r="D1829" i="1"/>
  <c r="E1829" i="1" s="1"/>
  <c r="D1092" i="1"/>
  <c r="E1092" i="1" s="1"/>
  <c r="D1087" i="1"/>
  <c r="E1087" i="1" s="1"/>
  <c r="D1595" i="1"/>
  <c r="E1595" i="1" s="1"/>
  <c r="D1655" i="1"/>
  <c r="E1655" i="1" s="1"/>
  <c r="D1826" i="1"/>
  <c r="E1826" i="1" s="1"/>
  <c r="D1746" i="1"/>
  <c r="E1746" i="1" s="1"/>
  <c r="D1545" i="1"/>
  <c r="E1545" i="1" s="1"/>
  <c r="D1021" i="1"/>
  <c r="E1021" i="1" s="1"/>
  <c r="D1653" i="1"/>
  <c r="E1653" i="1" s="1"/>
  <c r="D1871" i="1"/>
  <c r="E1871" i="1" s="1"/>
  <c r="D449" i="1"/>
  <c r="E449" i="1" s="1"/>
  <c r="D1287" i="1"/>
  <c r="E1287" i="1" s="1"/>
  <c r="D1542" i="1"/>
  <c r="E1542" i="1" s="1"/>
  <c r="D1464" i="1"/>
  <c r="E1464" i="1" s="1"/>
  <c r="D1517" i="1"/>
  <c r="E1517" i="1" s="1"/>
  <c r="D1536" i="1"/>
  <c r="E1536" i="1" s="1"/>
  <c r="D1433" i="1"/>
  <c r="E1433" i="1" s="1"/>
  <c r="D1695" i="1"/>
  <c r="E1695" i="1" s="1"/>
  <c r="D1458" i="1"/>
  <c r="E1458" i="1" s="1"/>
  <c r="D1016" i="1"/>
  <c r="E1016" i="1" s="1"/>
  <c r="D1804" i="1"/>
  <c r="E1804" i="1" s="1"/>
  <c r="D1336" i="1"/>
  <c r="E1336" i="1" s="1"/>
  <c r="D1684" i="1"/>
  <c r="E1684" i="1" s="1"/>
  <c r="D1718" i="1"/>
  <c r="E1718" i="1" s="1"/>
  <c r="D723" i="1"/>
  <c r="E723" i="1" s="1"/>
  <c r="D1397" i="1"/>
  <c r="E1397" i="1" s="1"/>
  <c r="D602" i="1"/>
  <c r="E602" i="1" s="1"/>
  <c r="D1352" i="1"/>
  <c r="E1352" i="1" s="1"/>
  <c r="D1578" i="1"/>
  <c r="E1578" i="1" s="1"/>
  <c r="D1843" i="1"/>
  <c r="E1843" i="1" s="1"/>
  <c r="D1201" i="1"/>
  <c r="E1201" i="1" s="1"/>
  <c r="D1241" i="1"/>
  <c r="E1241" i="1" s="1"/>
  <c r="D1032" i="1"/>
  <c r="E1032" i="1" s="1"/>
  <c r="D1828" i="1"/>
  <c r="E1828" i="1" s="1"/>
  <c r="D730" i="1"/>
  <c r="E730" i="1" s="1"/>
  <c r="D1075" i="1"/>
  <c r="E1075" i="1" s="1"/>
  <c r="D1898" i="1"/>
  <c r="E1898" i="1" s="1"/>
  <c r="D1454" i="1"/>
  <c r="E1454" i="1" s="1"/>
  <c r="D1372" i="1"/>
  <c r="E1372" i="1" s="1"/>
  <c r="D1632" i="1"/>
  <c r="E1632" i="1" s="1"/>
  <c r="D1424" i="1"/>
  <c r="E1424" i="1" s="1"/>
  <c r="D1436" i="1"/>
  <c r="E1436" i="1" s="1"/>
  <c r="D1860" i="1"/>
  <c r="E1860" i="1" s="1"/>
  <c r="D1050" i="1"/>
  <c r="E1050" i="1" s="1"/>
  <c r="D1831" i="1"/>
  <c r="E1831" i="1" s="1"/>
  <c r="D1749" i="1"/>
  <c r="E1749" i="1" s="1"/>
  <c r="D1208" i="1"/>
  <c r="E1208" i="1" s="1"/>
  <c r="D168" i="1"/>
  <c r="E168" i="1" s="1"/>
  <c r="D1267" i="1"/>
  <c r="E1267" i="1" s="1"/>
  <c r="D1218" i="1"/>
  <c r="E1218" i="1" s="1"/>
  <c r="D248" i="1"/>
  <c r="E248" i="1" s="1"/>
  <c r="D1339" i="1"/>
  <c r="E1339" i="1" s="1"/>
  <c r="D1908" i="1"/>
  <c r="E1908" i="1" s="1"/>
  <c r="D1400" i="1"/>
  <c r="E1400" i="1" s="1"/>
  <c r="D548" i="1"/>
  <c r="E548" i="1" s="1"/>
  <c r="D1181" i="1"/>
  <c r="E1181" i="1" s="1"/>
  <c r="D1374" i="1"/>
  <c r="E1374" i="1" s="1"/>
  <c r="D228" i="1"/>
  <c r="E228" i="1" s="1"/>
  <c r="D1833" i="1"/>
  <c r="E1833" i="1" s="1"/>
  <c r="D321" i="1"/>
  <c r="E321" i="1" s="1"/>
  <c r="D1363" i="1"/>
  <c r="E1363" i="1" s="1"/>
  <c r="D1870" i="1"/>
  <c r="E1870" i="1" s="1"/>
  <c r="D1651" i="1"/>
  <c r="E1651" i="1" s="1"/>
  <c r="D1219" i="1"/>
  <c r="E1219" i="1" s="1"/>
  <c r="D551" i="1"/>
  <c r="E551" i="1" s="1"/>
  <c r="D1506" i="1"/>
  <c r="E1506" i="1" s="1"/>
  <c r="D1003" i="1"/>
  <c r="E1003" i="1" s="1"/>
  <c r="D1576" i="1"/>
  <c r="E1576" i="1" s="1"/>
  <c r="D1328" i="1"/>
  <c r="E1328" i="1" s="1"/>
  <c r="D1734" i="1"/>
  <c r="E1734" i="1" s="1"/>
  <c r="D1892" i="1"/>
  <c r="E1892" i="1" s="1"/>
  <c r="D1539" i="1"/>
  <c r="E1539" i="1" s="1"/>
  <c r="D1787" i="1"/>
  <c r="E1787" i="1" s="1"/>
  <c r="D1420" i="1"/>
  <c r="E1420" i="1" s="1"/>
  <c r="D1407" i="1"/>
  <c r="E1407" i="1" s="1"/>
  <c r="D516" i="1"/>
  <c r="E516" i="1" s="1"/>
  <c r="D1288" i="1"/>
  <c r="E1288" i="1" s="1"/>
  <c r="D1538" i="1"/>
  <c r="E1538" i="1" s="1"/>
  <c r="D1582" i="1"/>
  <c r="E1582" i="1" s="1"/>
  <c r="D1299" i="1"/>
  <c r="E1299" i="1" s="1"/>
  <c r="D132" i="1"/>
  <c r="E132" i="1" s="1"/>
  <c r="D1086" i="1"/>
  <c r="E1086" i="1" s="1"/>
  <c r="D1620" i="1"/>
  <c r="E1620" i="1" s="1"/>
  <c r="D71" i="1"/>
  <c r="E71" i="1" s="1"/>
  <c r="D1862" i="1"/>
  <c r="E1862" i="1" s="1"/>
  <c r="D355" i="1"/>
  <c r="E355" i="1" s="1"/>
  <c r="D1886" i="1"/>
  <c r="E1886" i="1" s="1"/>
  <c r="D900" i="1"/>
  <c r="E900" i="1" s="1"/>
  <c r="D1395" i="1"/>
  <c r="E1395" i="1" s="1"/>
  <c r="D1508" i="1"/>
  <c r="E1508" i="1" s="1"/>
  <c r="D1528" i="1"/>
  <c r="E1528" i="1" s="1"/>
  <c r="D1664" i="1"/>
  <c r="E1664" i="1" s="1"/>
  <c r="D1371" i="1"/>
  <c r="E1371" i="1" s="1"/>
  <c r="D1477" i="1"/>
  <c r="E1477" i="1" s="1"/>
  <c r="D1435" i="1"/>
  <c r="E1435" i="1" s="1"/>
  <c r="D1703" i="1"/>
  <c r="E1703" i="1" s="1"/>
  <c r="D1387" i="1"/>
  <c r="E1387" i="1" s="1"/>
  <c r="D1406" i="1"/>
  <c r="E1406" i="1" s="1"/>
  <c r="D1579" i="1"/>
  <c r="E1579" i="1" s="1"/>
  <c r="D1889" i="1"/>
  <c r="E1889" i="1" s="1"/>
  <c r="D1596" i="1"/>
  <c r="E1596" i="1" s="1"/>
  <c r="D1765" i="1"/>
  <c r="E1765" i="1" s="1"/>
  <c r="D1011" i="1"/>
  <c r="E1011" i="1" s="1"/>
  <c r="D672" i="1"/>
  <c r="E672" i="1" s="1"/>
  <c r="D1571" i="1"/>
  <c r="E1571" i="1" s="1"/>
  <c r="D1754" i="1"/>
  <c r="E1754" i="1" s="1"/>
  <c r="D1443" i="1"/>
  <c r="E1443" i="1" s="1"/>
  <c r="D1584" i="1"/>
  <c r="E1584" i="1" s="1"/>
  <c r="D1559" i="1"/>
  <c r="E1559" i="1" s="1"/>
  <c r="D1215" i="1"/>
  <c r="E1215" i="1" s="1"/>
  <c r="D1000" i="1"/>
  <c r="E1000" i="1" s="1"/>
  <c r="D1516" i="1"/>
  <c r="E1516" i="1" s="1"/>
  <c r="D1627" i="1"/>
  <c r="E1627" i="1" s="1"/>
  <c r="D1645" i="1"/>
  <c r="E1645" i="1" s="1"/>
  <c r="D1775" i="1"/>
  <c r="E1775" i="1" s="1"/>
  <c r="D967" i="1"/>
  <c r="E967" i="1" s="1"/>
  <c r="D1918" i="1"/>
  <c r="E1918" i="1" s="1"/>
  <c r="D1221" i="1"/>
  <c r="E1221" i="1" s="1"/>
  <c r="D1774" i="1"/>
  <c r="E1774" i="1" s="1"/>
  <c r="D1740" i="1"/>
  <c r="E1740" i="1" s="1"/>
  <c r="D1560" i="1"/>
  <c r="E1560" i="1" s="1"/>
  <c r="D1864" i="1"/>
  <c r="E1864" i="1" s="1"/>
  <c r="D1647" i="1"/>
  <c r="E1647" i="1" s="1"/>
  <c r="D1658" i="1"/>
  <c r="E1658" i="1" s="1"/>
  <c r="D936" i="1"/>
  <c r="E936" i="1" s="1"/>
  <c r="D1694" i="1"/>
  <c r="E1694" i="1" s="1"/>
  <c r="D1327" i="1"/>
  <c r="E1327" i="1" s="1"/>
  <c r="D1687" i="1"/>
  <c r="E1687" i="1" s="1"/>
  <c r="D1907" i="1"/>
  <c r="E1907" i="1" s="1"/>
  <c r="G23" i="1"/>
  <c r="D871" i="1"/>
  <c r="E871" i="1" s="1"/>
  <c r="D167" i="1"/>
  <c r="E167" i="1" s="1"/>
  <c r="D1797" i="1"/>
  <c r="E1797" i="1" s="1"/>
  <c r="D1902" i="1"/>
  <c r="E1902" i="1" s="1"/>
  <c r="D939" i="1"/>
  <c r="E939" i="1" s="1"/>
  <c r="D539" i="1"/>
  <c r="E539" i="1" s="1"/>
  <c r="D1594" i="1"/>
  <c r="E1594" i="1" s="1"/>
  <c r="D1204" i="1"/>
  <c r="E1204" i="1" s="1"/>
  <c r="D1499" i="1"/>
  <c r="E1499" i="1" s="1"/>
  <c r="D1095" i="1"/>
  <c r="E1095" i="1" s="1"/>
  <c r="D1033" i="1"/>
  <c r="E1033" i="1" s="1"/>
  <c r="D1601" i="1"/>
  <c r="E1601" i="1" s="1"/>
  <c r="D852" i="1"/>
  <c r="E852" i="1" s="1"/>
  <c r="D1674" i="1"/>
  <c r="E1674" i="1" s="1"/>
  <c r="D1399" i="1"/>
  <c r="E1399" i="1" s="1"/>
  <c r="D1691" i="1"/>
  <c r="E1691" i="1" s="1"/>
  <c r="D801" i="1"/>
  <c r="E801" i="1" s="1"/>
  <c r="D1051" i="1"/>
  <c r="E1051" i="1" s="1"/>
  <c r="D1413" i="1"/>
  <c r="E1413" i="1" s="1"/>
  <c r="D1054" i="1"/>
  <c r="E1054" i="1" s="1"/>
  <c r="D1715" i="1"/>
  <c r="E1715" i="1" s="1"/>
  <c r="D1247" i="1"/>
  <c r="E1247" i="1" s="1"/>
  <c r="D1852" i="1"/>
  <c r="E1852" i="1" s="1"/>
  <c r="D1702" i="1"/>
  <c r="E1702" i="1" s="1"/>
  <c r="D1646" i="1"/>
  <c r="E1646" i="1" s="1"/>
  <c r="D1553" i="1"/>
  <c r="E1553" i="1" s="1"/>
  <c r="D1915" i="1"/>
  <c r="E1915" i="1" s="1"/>
  <c r="D1574" i="1"/>
  <c r="E1574" i="1" s="1"/>
  <c r="D1794" i="1"/>
  <c r="E1794" i="1" s="1"/>
  <c r="D1450" i="1"/>
  <c r="E1450" i="1" s="1"/>
  <c r="D1283" i="1"/>
  <c r="E1283" i="1" s="1"/>
  <c r="D1482" i="1"/>
  <c r="E1482" i="1" s="1"/>
  <c r="D1766" i="1"/>
  <c r="E1766" i="1" s="1"/>
  <c r="D1063" i="1"/>
  <c r="E1063" i="1" s="1"/>
  <c r="D993" i="1"/>
  <c r="E993" i="1" s="1"/>
  <c r="D1445" i="1"/>
  <c r="E1445" i="1" s="1"/>
  <c r="D1434" i="1"/>
  <c r="E1434" i="1" s="1"/>
  <c r="D1872" i="1"/>
  <c r="E1872" i="1" s="1"/>
  <c r="D1276" i="1"/>
  <c r="E1276" i="1" s="1"/>
  <c r="D1292" i="1"/>
  <c r="E1292" i="1" s="1"/>
  <c r="D1056" i="1"/>
  <c r="E1056" i="1" s="1"/>
  <c r="D1776" i="1"/>
  <c r="E1776" i="1" s="1"/>
  <c r="D1044" i="1"/>
  <c r="E1044" i="1" s="1"/>
  <c r="D1305" i="1"/>
  <c r="E1305" i="1" s="1"/>
  <c r="D1359" i="1"/>
  <c r="E1359" i="1" s="1"/>
  <c r="D1534" i="1"/>
  <c r="E1534" i="1" s="1"/>
  <c r="D743" i="1"/>
  <c r="E743" i="1" s="1"/>
  <c r="D1501" i="1"/>
  <c r="E1501" i="1" s="1"/>
  <c r="D1489" i="1"/>
  <c r="E1489" i="1" s="1"/>
  <c r="D396" i="1"/>
  <c r="E396" i="1" s="1"/>
  <c r="D1562" i="1"/>
  <c r="E1562" i="1" s="1"/>
  <c r="D1570" i="1"/>
  <c r="E1570" i="1" s="1"/>
  <c r="D1325" i="1"/>
  <c r="E1325" i="1" s="1"/>
  <c r="D1178" i="1"/>
  <c r="E1178" i="1" s="1"/>
  <c r="D1195" i="1"/>
  <c r="E1195" i="1" s="1"/>
  <c r="D864" i="1"/>
  <c r="E864" i="1" s="1"/>
  <c r="D1916" i="1"/>
  <c r="E1916" i="1" s="1"/>
  <c r="D276" i="1"/>
  <c r="E276" i="1" s="1"/>
  <c r="D586" i="1"/>
  <c r="E586" i="1" s="1"/>
  <c r="D1823" i="1"/>
  <c r="E1823" i="1" s="1"/>
  <c r="D1104" i="1"/>
  <c r="E1104" i="1" s="1"/>
  <c r="D1418" i="1"/>
  <c r="E1418" i="1" s="1"/>
  <c r="D1504" i="1"/>
  <c r="E1504" i="1" s="1"/>
  <c r="D1514" i="1"/>
  <c r="E1514" i="1" s="1"/>
  <c r="D1750" i="1"/>
  <c r="E1750" i="1" s="1"/>
  <c r="D1551" i="1"/>
  <c r="E1551" i="1" s="1"/>
  <c r="D1847" i="1"/>
  <c r="E1847" i="1" s="1"/>
  <c r="D1541" i="1"/>
  <c r="E1541" i="1" s="1"/>
  <c r="D1854" i="1"/>
  <c r="E1854" i="1" s="1"/>
  <c r="D1638" i="1"/>
  <c r="E1638" i="1" s="1"/>
  <c r="D1859" i="1"/>
  <c r="E1859" i="1" s="1"/>
  <c r="D1452" i="1"/>
  <c r="E1452" i="1" s="1"/>
  <c r="D1379" i="1"/>
  <c r="E1379" i="1" s="1"/>
  <c r="D1712" i="1"/>
  <c r="E1712" i="1" s="1"/>
  <c r="D1231" i="1"/>
  <c r="E1231" i="1" s="1"/>
  <c r="D935" i="1"/>
  <c r="E935" i="1" s="1"/>
  <c r="D849" i="1"/>
  <c r="E849" i="1" s="1"/>
  <c r="D1747" i="1"/>
  <c r="E1747" i="1" s="1"/>
  <c r="D1269" i="1"/>
  <c r="E1269" i="1" s="1"/>
  <c r="D1760" i="1"/>
  <c r="E1760" i="1" s="1"/>
  <c r="D1921" i="1"/>
  <c r="E1921" i="1" s="1"/>
  <c r="D1096" i="1"/>
  <c r="E1096" i="1" s="1"/>
  <c r="D465" i="1"/>
  <c r="E465" i="1" s="1"/>
  <c r="D1200" i="1"/>
  <c r="E1200" i="1" s="1"/>
  <c r="D1440" i="1"/>
  <c r="E1440" i="1" s="1"/>
  <c r="D1007" i="1"/>
  <c r="E1007" i="1" s="1"/>
  <c r="D1340" i="1"/>
  <c r="E1340" i="1" s="1"/>
  <c r="D1301" i="1"/>
  <c r="E1301" i="1" s="1"/>
  <c r="D1786" i="1"/>
  <c r="E1786" i="1" s="1"/>
  <c r="D1733" i="1"/>
  <c r="E1733" i="1" s="1"/>
  <c r="D264" i="1"/>
  <c r="E264" i="1" s="1"/>
  <c r="D804" i="1"/>
  <c r="E804" i="1" s="1"/>
  <c r="D1906" i="1"/>
  <c r="E1906" i="1" s="1"/>
  <c r="D1656" i="1"/>
  <c r="E1656" i="1" s="1"/>
  <c r="D1082" i="1"/>
  <c r="E1082" i="1" s="1"/>
  <c r="D219" i="1"/>
  <c r="E219" i="1" s="1"/>
  <c r="D1673" i="1"/>
  <c r="E1673" i="1" s="1"/>
  <c r="D1769" i="1"/>
  <c r="E1769" i="1" s="1"/>
  <c r="D564" i="1"/>
  <c r="E564" i="1" s="1"/>
  <c r="D1275" i="1"/>
  <c r="E1275" i="1" s="1"/>
  <c r="D1343" i="1"/>
  <c r="E1343" i="1" s="1"/>
  <c r="D306" i="1"/>
  <c r="E306" i="1" s="1"/>
  <c r="D442" i="1"/>
  <c r="E442" i="1" s="1"/>
  <c r="D1682" i="1"/>
  <c r="E1682" i="1" s="1"/>
  <c r="D1556" i="1"/>
  <c r="E1556" i="1" s="1"/>
  <c r="D582" i="1"/>
  <c r="E582" i="1" s="1"/>
  <c r="D1836" i="1"/>
  <c r="E1836" i="1" s="1"/>
  <c r="D1527" i="1"/>
  <c r="E1527" i="1" s="1"/>
  <c r="D1738" i="1"/>
  <c r="E1738" i="1" s="1"/>
  <c r="D23" i="1"/>
  <c r="E23" i="1" s="1"/>
  <c r="D19" i="1"/>
  <c r="E19" i="1" s="1"/>
  <c r="D1131" i="1"/>
  <c r="E1131" i="1" s="1"/>
  <c r="D1500" i="1"/>
  <c r="E1500" i="1" s="1"/>
  <c r="D1004" i="1"/>
  <c r="E1004" i="1" s="1"/>
  <c r="D1924" i="1"/>
  <c r="E1924" i="1" s="1"/>
  <c r="D1037" i="1"/>
  <c r="E1037" i="1" s="1"/>
  <c r="D1119" i="1"/>
  <c r="E1119" i="1" s="1"/>
  <c r="D1772" i="1"/>
  <c r="E1772" i="1" s="1"/>
  <c r="D1316" i="1"/>
  <c r="E1316" i="1" s="1"/>
  <c r="D943" i="1"/>
  <c r="E943" i="1" s="1"/>
  <c r="D1277" i="1"/>
  <c r="E1277" i="1" s="1"/>
  <c r="D116" i="1"/>
  <c r="E116" i="1" s="1"/>
  <c r="D1251" i="1"/>
  <c r="E1251" i="1" s="1"/>
  <c r="D979" i="1"/>
  <c r="E979" i="1" s="1"/>
  <c r="D503" i="1"/>
  <c r="E503" i="1" s="1"/>
  <c r="D1263" i="1"/>
  <c r="E1263" i="1" s="1"/>
  <c r="D1604" i="1"/>
  <c r="E1604" i="1" s="1"/>
  <c r="D1159" i="1"/>
  <c r="E1159" i="1" s="1"/>
  <c r="D1357" i="1"/>
  <c r="E1357" i="1" s="1"/>
  <c r="D1409" i="1"/>
  <c r="E1409" i="1" s="1"/>
  <c r="D1475" i="1"/>
  <c r="E1475" i="1" s="1"/>
  <c r="D1783" i="1"/>
  <c r="E1783" i="1" s="1"/>
  <c r="D1668" i="1"/>
  <c r="E1668" i="1" s="1"/>
  <c r="D1634" i="1"/>
  <c r="E1634" i="1" s="1"/>
  <c r="D1242" i="1"/>
  <c r="E1242" i="1" s="1"/>
  <c r="D1262" i="1"/>
  <c r="E1262" i="1" s="1"/>
  <c r="D1614" i="1"/>
  <c r="E1614" i="1" s="1"/>
  <c r="D1383" i="1"/>
  <c r="E1383" i="1" s="1"/>
  <c r="D1097" i="1"/>
  <c r="E1097" i="1" s="1"/>
  <c r="D1590" i="1"/>
  <c r="E1590" i="1" s="1"/>
  <c r="D1780" i="1"/>
  <c r="E1780" i="1" s="1"/>
  <c r="D1376" i="1"/>
  <c r="E1376" i="1" s="1"/>
  <c r="D835" i="1"/>
  <c r="E835" i="1" s="1"/>
  <c r="D1530" i="1"/>
  <c r="E1530" i="1" s="1"/>
  <c r="D885" i="1"/>
  <c r="E885" i="1" s="1"/>
  <c r="D749" i="1"/>
  <c r="E749" i="1" s="1"/>
  <c r="D1685" i="1"/>
  <c r="E1685" i="1" s="1"/>
  <c r="D1878" i="1"/>
  <c r="E1878" i="1" s="1"/>
  <c r="D1214" i="1"/>
  <c r="E1214" i="1" s="1"/>
  <c r="D1265" i="1"/>
  <c r="E1265" i="1" s="1"/>
  <c r="D1315" i="1"/>
  <c r="E1315" i="1" s="1"/>
  <c r="D1038" i="1"/>
  <c r="E1038" i="1" s="1"/>
  <c r="D1605" i="1"/>
  <c r="E1605" i="1" s="1"/>
  <c r="D861" i="1"/>
  <c r="E861" i="1" s="1"/>
  <c r="D1334" i="1"/>
  <c r="E1334" i="1" s="1"/>
  <c r="D1770" i="1"/>
  <c r="E1770" i="1" s="1"/>
  <c r="D1577" i="1"/>
  <c r="E1577" i="1" s="1"/>
  <c r="D1136" i="1"/>
  <c r="E1136" i="1" s="1"/>
  <c r="D1252" i="1"/>
  <c r="E1252" i="1" s="1"/>
  <c r="D1807" i="1"/>
  <c r="E1807" i="1" s="1"/>
  <c r="D1548" i="1"/>
  <c r="E1548" i="1" s="1"/>
  <c r="D1102" i="1"/>
  <c r="E1102" i="1" s="1"/>
  <c r="D1145" i="1"/>
  <c r="E1145" i="1" s="1"/>
  <c r="D1358" i="1"/>
  <c r="E1358" i="1" s="1"/>
  <c r="D812" i="1"/>
  <c r="E812" i="1" s="1"/>
  <c r="D380" i="1"/>
  <c r="E380" i="1" s="1"/>
  <c r="D278" i="1"/>
  <c r="E278" i="1" s="1"/>
  <c r="D1417" i="1"/>
  <c r="E1417" i="1" s="1"/>
  <c r="D206" i="1"/>
  <c r="E206" i="1" s="1"/>
  <c r="D339" i="1"/>
  <c r="E339" i="1" s="1"/>
  <c r="D308" i="1"/>
  <c r="E308" i="1" s="1"/>
  <c r="D234" i="1"/>
  <c r="E234" i="1" s="1"/>
  <c r="D889" i="1"/>
  <c r="E889" i="1" s="1"/>
  <c r="D940" i="1"/>
  <c r="E940" i="1" s="1"/>
  <c r="D416" i="1"/>
  <c r="E416" i="1" s="1"/>
  <c r="D711" i="1"/>
  <c r="E711" i="1" s="1"/>
  <c r="D459" i="1"/>
  <c r="E459" i="1" s="1"/>
  <c r="D1509" i="1"/>
  <c r="E1509" i="1" s="1"/>
  <c r="D1169" i="1"/>
  <c r="E1169" i="1" s="1"/>
  <c r="D638" i="1"/>
  <c r="E638" i="1" s="1"/>
  <c r="D937" i="1"/>
  <c r="E937" i="1" s="1"/>
  <c r="D9" i="1"/>
  <c r="E9" i="1" s="1"/>
  <c r="D667" i="1"/>
  <c r="E667" i="1" s="1"/>
  <c r="D890" i="1"/>
  <c r="E890" i="1" s="1"/>
  <c r="D947" i="1"/>
  <c r="E947" i="1" s="1"/>
  <c r="D1742" i="1" l="1"/>
  <c r="E1742" i="1" s="1"/>
  <c r="D994" i="1"/>
  <c r="E994" i="1" s="1"/>
  <c r="D133" i="1"/>
  <c r="E133" i="1" s="1"/>
  <c r="D601" i="1"/>
  <c r="E601" i="1" s="1"/>
  <c r="D1589" i="1"/>
  <c r="E1589" i="1" s="1"/>
  <c r="D1778" i="1"/>
  <c r="E1778" i="1" s="1"/>
  <c r="D650" i="1"/>
  <c r="E650" i="1" s="1"/>
  <c r="D341" i="1"/>
  <c r="E341" i="1" s="1"/>
  <c r="D1437" i="1"/>
  <c r="E1437" i="1" s="1"/>
  <c r="D721" i="1"/>
  <c r="E721" i="1" s="1"/>
  <c r="D379" i="1"/>
  <c r="E379" i="1" s="1"/>
  <c r="D1752" i="1"/>
  <c r="E1752" i="1" s="1"/>
  <c r="D1597" i="1"/>
  <c r="E1597" i="1" s="1"/>
  <c r="D837" i="1"/>
  <c r="E837" i="1" s="1"/>
  <c r="D395" i="1"/>
  <c r="E395" i="1" s="1"/>
  <c r="D926" i="1"/>
  <c r="E926" i="1" s="1"/>
  <c r="D1895" i="1"/>
  <c r="E1895" i="1" s="1"/>
  <c r="D961" i="1"/>
  <c r="E961" i="1" s="1"/>
  <c r="D1293" i="1"/>
  <c r="E1293" i="1" s="1"/>
  <c r="D60" i="1"/>
  <c r="E60" i="1" s="1"/>
  <c r="D450" i="1"/>
  <c r="E450" i="1" s="1"/>
  <c r="D1696" i="1"/>
  <c r="E1696" i="1" s="1"/>
  <c r="D1628" i="1"/>
  <c r="E1628" i="1" s="1"/>
  <c r="D1156" i="1"/>
  <c r="E1156" i="1" s="1"/>
  <c r="D690" i="1"/>
  <c r="E690" i="1" s="1"/>
  <c r="D326" i="1"/>
  <c r="E326" i="1" s="1"/>
  <c r="D244" i="1"/>
  <c r="E244" i="1" s="1"/>
  <c r="D1331" i="1"/>
  <c r="E1331" i="1" s="1"/>
  <c r="D1257" i="1"/>
  <c r="E1257" i="1" s="1"/>
  <c r="D316" i="1"/>
  <c r="E316" i="1" s="1"/>
  <c r="D242" i="1"/>
  <c r="E242" i="1" s="1"/>
  <c r="D781" i="1"/>
  <c r="E781" i="1" s="1"/>
  <c r="D139" i="1"/>
  <c r="E139" i="1" s="1"/>
  <c r="D359" i="1"/>
  <c r="E359" i="1" s="1"/>
  <c r="D263" i="1"/>
  <c r="E263" i="1" s="1"/>
  <c r="D869" i="1"/>
  <c r="E869" i="1" s="1"/>
  <c r="D953" i="1"/>
  <c r="E953" i="1" s="1"/>
  <c r="D1108" i="1"/>
  <c r="E1108" i="1" s="1"/>
  <c r="D1185" i="1"/>
  <c r="E1185" i="1" s="1"/>
  <c r="D1547" i="1"/>
  <c r="E1547" i="1" s="1"/>
  <c r="D562" i="1"/>
  <c r="E562" i="1" s="1"/>
  <c r="D1637" i="1"/>
  <c r="E1637" i="1" s="1"/>
  <c r="D388" i="1"/>
  <c r="E388" i="1" s="1"/>
  <c r="D1803" i="1"/>
  <c r="E1803" i="1" s="1"/>
  <c r="D1053" i="1"/>
  <c r="E1053" i="1" s="1"/>
  <c r="D385" i="1"/>
  <c r="E385" i="1" s="1"/>
  <c r="D279" i="1"/>
  <c r="E279" i="1" s="1"/>
  <c r="D494" i="1"/>
  <c r="E494" i="1" s="1"/>
  <c r="D604" i="1"/>
  <c r="E604" i="1" s="1"/>
  <c r="D299" i="1"/>
  <c r="E299" i="1" s="1"/>
  <c r="D271" i="1"/>
  <c r="E271" i="1" s="1"/>
  <c r="D623" i="1"/>
  <c r="E623" i="1" s="1"/>
  <c r="D877" i="1"/>
  <c r="E877" i="1" s="1"/>
  <c r="D1274" i="1"/>
  <c r="E1274" i="1" s="1"/>
  <c r="D1237" i="1"/>
  <c r="E1237" i="1" s="1"/>
  <c r="D754" i="1"/>
  <c r="E754" i="1" s="1"/>
  <c r="D878" i="1"/>
  <c r="E878" i="1" s="1"/>
  <c r="D736" i="1"/>
  <c r="E736" i="1" s="1"/>
  <c r="D24" i="1"/>
  <c r="E24" i="1" s="1"/>
  <c r="D256" i="1"/>
  <c r="E256" i="1" s="1"/>
  <c r="D632" i="1"/>
  <c r="E632" i="1" s="1"/>
  <c r="D435" i="1"/>
  <c r="E435" i="1" s="1"/>
  <c r="D386" i="1"/>
  <c r="E386" i="1" s="1"/>
  <c r="D679" i="1"/>
  <c r="E679" i="1" s="1"/>
  <c r="D916" i="1"/>
  <c r="E916" i="1" s="1"/>
  <c r="D284" i="1"/>
  <c r="E284" i="1" s="1"/>
  <c r="D521" i="1"/>
  <c r="E521" i="1" s="1"/>
  <c r="D847" i="1"/>
  <c r="E847" i="1" s="1"/>
  <c r="D648" i="1"/>
  <c r="E648" i="1" s="1"/>
  <c r="D108" i="1"/>
  <c r="E108" i="1" s="1"/>
  <c r="D1544" i="1"/>
  <c r="E1544" i="1" s="1"/>
  <c r="D911" i="1"/>
  <c r="E911" i="1" s="1"/>
  <c r="D493" i="1"/>
  <c r="E493" i="1" s="1"/>
  <c r="D374" i="1"/>
  <c r="E374" i="1" s="1"/>
  <c r="D508" i="1"/>
  <c r="E508" i="1" s="1"/>
  <c r="D198" i="1"/>
  <c r="E198" i="1" s="1"/>
  <c r="D1378" i="1"/>
  <c r="E1378" i="1" s="1"/>
  <c r="D2" i="1"/>
  <c r="E2" i="1" s="1"/>
  <c r="D333" i="1"/>
  <c r="E333" i="1" s="1"/>
  <c r="D880" i="1"/>
  <c r="E880" i="1" s="1"/>
  <c r="D537" i="1"/>
  <c r="E537" i="1" s="1"/>
  <c r="D643" i="1"/>
  <c r="E643" i="1" s="1"/>
  <c r="D618" i="1"/>
  <c r="E618" i="1" s="1"/>
  <c r="D1022" i="1"/>
  <c r="E1022" i="1" s="1"/>
  <c r="D162" i="1"/>
  <c r="E162" i="1" s="1"/>
  <c r="D542" i="1"/>
  <c r="E542" i="1" s="1"/>
  <c r="D517" i="1"/>
  <c r="E517" i="1" s="1"/>
  <c r="D1650" i="1"/>
  <c r="E1650" i="1" s="1"/>
  <c r="D1891" i="1"/>
  <c r="E1891" i="1" s="1"/>
  <c r="D52" i="1"/>
  <c r="E52" i="1" s="1"/>
  <c r="D637" i="1"/>
  <c r="E637" i="1" s="1"/>
  <c r="D409" i="1"/>
  <c r="E409" i="1" s="1"/>
  <c r="D410" i="1"/>
  <c r="E410" i="1" s="1"/>
  <c r="D54" i="1"/>
  <c r="E54" i="1" s="1"/>
  <c r="D533" i="1"/>
  <c r="E533" i="1" s="1"/>
  <c r="D1727" i="1"/>
  <c r="E1727" i="1" s="1"/>
  <c r="D269" i="1"/>
  <c r="E269" i="1" s="1"/>
  <c r="D776" i="1"/>
  <c r="E776" i="1" s="1"/>
  <c r="D1914" i="1"/>
  <c r="E1914" i="1" s="1"/>
  <c r="D390" i="1"/>
  <c r="E390" i="1" s="1"/>
  <c r="D85" i="1"/>
  <c r="E85" i="1" s="1"/>
  <c r="D342" i="1"/>
  <c r="E342" i="1" s="1"/>
  <c r="D423" i="1"/>
  <c r="E423" i="1" s="1"/>
  <c r="D1030" i="1"/>
  <c r="E1030" i="1" s="1"/>
  <c r="D181" i="1"/>
  <c r="E181" i="1" s="1"/>
  <c r="D484" i="1"/>
  <c r="E484" i="1" s="1"/>
  <c r="D652" i="1"/>
  <c r="E652" i="1" s="1"/>
  <c r="D554" i="1"/>
  <c r="E554" i="1" s="1"/>
  <c r="D1388" i="1"/>
  <c r="E1388" i="1" s="1"/>
  <c r="D948" i="1"/>
  <c r="E948" i="1" s="1"/>
  <c r="D371" i="1"/>
  <c r="E371" i="1" s="1"/>
  <c r="D986" i="1"/>
  <c r="E986" i="1" s="1"/>
  <c r="D34" i="1"/>
  <c r="E34" i="1" s="1"/>
  <c r="D398" i="1"/>
  <c r="E398" i="1" s="1"/>
  <c r="D424" i="1"/>
  <c r="E424" i="1" s="1"/>
  <c r="D1366" i="1"/>
  <c r="E1366" i="1" s="1"/>
  <c r="D179" i="1"/>
  <c r="E179" i="1" s="1"/>
  <c r="D354" i="1"/>
  <c r="E354" i="1" s="1"/>
  <c r="D257" i="1"/>
  <c r="E257" i="1" s="1"/>
  <c r="D1568" i="1"/>
  <c r="E1568" i="1" s="1"/>
  <c r="D344" i="1"/>
  <c r="E344" i="1" s="1"/>
  <c r="D1111" i="1"/>
  <c r="E1111" i="1" s="1"/>
  <c r="D1667" i="1"/>
  <c r="E1667" i="1" s="1"/>
  <c r="D1652" i="1"/>
  <c r="E1652" i="1" s="1"/>
  <c r="D156" i="1"/>
  <c r="E156" i="1" s="1"/>
  <c r="D280" i="1"/>
  <c r="E280" i="1" s="1"/>
  <c r="D846" i="1"/>
  <c r="E846" i="1" s="1"/>
  <c r="D1404" i="1"/>
  <c r="E1404" i="1" s="1"/>
  <c r="D109" i="1"/>
  <c r="E109" i="1" s="1"/>
  <c r="D56" i="1"/>
  <c r="E56" i="1" s="1"/>
  <c r="D74" i="1"/>
  <c r="E74" i="1" s="1"/>
  <c r="D1412" i="1"/>
  <c r="E1412" i="1" s="1"/>
  <c r="D498" i="1"/>
  <c r="E498" i="1" s="1"/>
  <c r="D843" i="1"/>
  <c r="E843" i="1" s="1"/>
  <c r="D1753" i="1"/>
  <c r="E1753" i="1" s="1"/>
  <c r="D1929" i="1"/>
  <c r="E1929" i="1" s="1"/>
  <c r="D145" i="1"/>
  <c r="E145" i="1" s="1"/>
  <c r="D764" i="1"/>
  <c r="E764" i="1" s="1"/>
  <c r="D1880" i="1"/>
  <c r="E1880" i="1" s="1"/>
  <c r="D1692" i="1"/>
  <c r="E1692" i="1" s="1"/>
  <c r="D629" i="1"/>
  <c r="E629" i="1" s="1"/>
  <c r="D741" i="1"/>
  <c r="E741" i="1" s="1"/>
  <c r="D541" i="1"/>
  <c r="E541" i="1" s="1"/>
  <c r="D255" i="1"/>
  <c r="E255" i="1" s="1"/>
  <c r="D400" i="1"/>
  <c r="E400" i="1" s="1"/>
  <c r="D1758" i="1"/>
  <c r="E1758" i="1" s="1"/>
  <c r="D61" i="1"/>
  <c r="E61" i="1" s="1"/>
  <c r="D1451" i="1"/>
  <c r="E1451" i="1" s="1"/>
  <c r="D241" i="1"/>
  <c r="E241" i="1" s="1"/>
  <c r="D1149" i="1"/>
  <c r="E1149" i="1" s="1"/>
  <c r="D794" i="1"/>
  <c r="E794" i="1" s="1"/>
  <c r="D752" i="1"/>
  <c r="E752" i="1" s="1"/>
  <c r="D301" i="1"/>
  <c r="E301" i="1" s="1"/>
  <c r="D826" i="1"/>
  <c r="E826" i="1" s="1"/>
  <c r="D1006" i="1"/>
  <c r="E1006" i="1" s="1"/>
  <c r="D1284" i="1"/>
  <c r="E1284" i="1" s="1"/>
  <c r="D1883" i="1"/>
  <c r="E1883" i="1" s="1"/>
  <c r="D506" i="1"/>
  <c r="E506" i="1" s="1"/>
  <c r="D512" i="1"/>
  <c r="E512" i="1" s="1"/>
  <c r="D1258" i="1"/>
  <c r="E1258" i="1" s="1"/>
  <c r="D593" i="1"/>
  <c r="E593" i="1" s="1"/>
  <c r="D842" i="1"/>
  <c r="E842" i="1" s="1"/>
  <c r="D1308" i="1"/>
  <c r="E1308" i="1" s="1"/>
  <c r="D233" i="1"/>
  <c r="E233" i="1" s="1"/>
  <c r="D160" i="1"/>
  <c r="E160" i="1" s="1"/>
  <c r="D98" i="1"/>
  <c r="E98" i="1" s="1"/>
  <c r="D615" i="1"/>
  <c r="E615" i="1" s="1"/>
  <c r="D384" i="1"/>
  <c r="E384" i="1" s="1"/>
  <c r="D811" i="1"/>
  <c r="E811" i="1" s="1"/>
  <c r="D101" i="1"/>
  <c r="E101" i="1" s="1"/>
  <c r="D1272" i="1"/>
  <c r="E1272" i="1" s="1"/>
  <c r="D1748" i="1"/>
  <c r="E1748" i="1" s="1"/>
  <c r="D475" i="1"/>
  <c r="E475" i="1" s="1"/>
  <c r="D710" i="1"/>
  <c r="E710" i="1" s="1"/>
  <c r="D159" i="1"/>
  <c r="E159" i="1" s="1"/>
  <c r="D1521" i="1"/>
  <c r="E1521" i="1" s="1"/>
  <c r="D95" i="1"/>
  <c r="E95" i="1" s="1"/>
  <c r="D1396" i="1"/>
  <c r="E1396" i="1" s="1"/>
  <c r="D78" i="1"/>
  <c r="E78" i="1" s="1"/>
  <c r="D436" i="1"/>
  <c r="E436" i="1" s="1"/>
  <c r="D1520" i="1"/>
  <c r="E1520" i="1" s="1"/>
  <c r="D1697" i="1"/>
  <c r="E1697" i="1" s="1"/>
  <c r="D1426" i="1"/>
  <c r="E1426" i="1" s="1"/>
  <c r="D531" i="1"/>
  <c r="E531" i="1" s="1"/>
  <c r="D899" i="1"/>
  <c r="E899" i="1" s="1"/>
  <c r="D364" i="1"/>
  <c r="E364" i="1" s="1"/>
  <c r="D570" i="1"/>
  <c r="E570" i="1" s="1"/>
  <c r="D949" i="1"/>
  <c r="E949" i="1" s="1"/>
  <c r="D753" i="1"/>
  <c r="E753" i="1" s="1"/>
  <c r="D1773" i="1"/>
  <c r="E1773" i="1" s="1"/>
  <c r="D555" i="1"/>
  <c r="E555" i="1" s="1"/>
  <c r="D1761" i="1"/>
  <c r="E1761" i="1" s="1"/>
  <c r="D649" i="1"/>
  <c r="E649" i="1" s="1"/>
  <c r="D734" i="1"/>
  <c r="E734" i="1" s="1"/>
  <c r="D1622" i="1"/>
  <c r="E1622" i="1" s="1"/>
  <c r="D739" i="1"/>
  <c r="E739" i="1" s="1"/>
  <c r="D188" i="1"/>
  <c r="E188" i="1" s="1"/>
  <c r="D1010" i="1"/>
  <c r="E1010" i="1" s="1"/>
  <c r="D485" i="1"/>
  <c r="E485" i="1" s="1"/>
  <c r="D893" i="1"/>
  <c r="E893" i="1" s="1"/>
  <c r="D785" i="1"/>
  <c r="E785" i="1" s="1"/>
  <c r="D292" i="1"/>
  <c r="E292" i="1" s="1"/>
  <c r="D559" i="1"/>
  <c r="E559" i="1" s="1"/>
  <c r="D229" i="1"/>
  <c r="E229" i="1" s="1"/>
  <c r="D1894" i="1"/>
  <c r="E1894" i="1" s="1"/>
  <c r="D75" i="1"/>
  <c r="E75" i="1" s="1"/>
  <c r="D581" i="1"/>
  <c r="E581" i="1" s="1"/>
  <c r="D110" i="1"/>
  <c r="E110" i="1" s="1"/>
  <c r="D1802" i="1"/>
  <c r="E1802" i="1" s="1"/>
  <c r="D1858" i="1"/>
  <c r="E1858" i="1" s="1"/>
  <c r="D698" i="1"/>
  <c r="E698" i="1" s="1"/>
  <c r="D174" i="1"/>
  <c r="E174" i="1" s="1"/>
  <c r="D425" i="1"/>
  <c r="E425" i="1" s="1"/>
  <c r="D841" i="1"/>
  <c r="E841" i="1" s="1"/>
  <c r="D1680" i="1"/>
  <c r="E1680" i="1" s="1"/>
  <c r="D444" i="1"/>
  <c r="E444" i="1" s="1"/>
  <c r="D654" i="1"/>
  <c r="E654" i="1" s="1"/>
  <c r="D1800" i="1"/>
  <c r="E1800" i="1" s="1"/>
  <c r="D454" i="1"/>
  <c r="E454" i="1" s="1"/>
  <c r="D697" i="1"/>
  <c r="E697" i="1" s="1"/>
  <c r="D1799" i="1"/>
  <c r="E1799" i="1" s="1"/>
  <c r="D589" i="1"/>
  <c r="E589" i="1" s="1"/>
  <c r="D90" i="1"/>
  <c r="E90" i="1" s="1"/>
  <c r="D1238" i="1"/>
  <c r="E1238" i="1" s="1"/>
  <c r="D511" i="1"/>
  <c r="E511" i="1" s="1"/>
  <c r="D1132" i="1"/>
  <c r="E1132" i="1" s="1"/>
  <c r="D397" i="1"/>
  <c r="E397" i="1" s="1"/>
  <c r="D1290" i="1"/>
  <c r="E1290" i="1" s="1"/>
  <c r="D357" i="1"/>
  <c r="E357" i="1" s="1"/>
  <c r="D996" i="1"/>
  <c r="E996" i="1" s="1"/>
  <c r="D340" i="1"/>
  <c r="E340" i="1" s="1"/>
  <c r="D727" i="1"/>
  <c r="E727" i="1" s="1"/>
  <c r="D79" i="1"/>
  <c r="E79" i="1" s="1"/>
  <c r="D1289" i="1"/>
  <c r="E1289" i="1" s="1"/>
  <c r="D1822" i="1"/>
  <c r="E1822" i="1" s="1"/>
  <c r="D653" i="1"/>
  <c r="E653" i="1" s="1"/>
  <c r="D607" i="1"/>
  <c r="E607" i="1" s="1"/>
  <c r="D1928" i="1"/>
  <c r="E1928" i="1" s="1"/>
  <c r="D66" i="1"/>
  <c r="E66" i="1" s="1"/>
  <c r="D221" i="1"/>
  <c r="E221" i="1" s="1"/>
  <c r="D575" i="1"/>
  <c r="E575" i="1" s="1"/>
  <c r="D1863" i="1"/>
  <c r="E1863" i="1" s="1"/>
  <c r="D402" i="1"/>
  <c r="E402" i="1" s="1"/>
  <c r="D725" i="1"/>
  <c r="E725" i="1" s="1"/>
  <c r="D347" i="1"/>
  <c r="E347" i="1" s="1"/>
  <c r="D427" i="1"/>
  <c r="E427" i="1" s="1"/>
  <c r="D613" i="1"/>
  <c r="E613" i="1" s="1"/>
  <c r="D329" i="1"/>
  <c r="E329" i="1" s="1"/>
  <c r="D543" i="1"/>
  <c r="E543" i="1" s="1"/>
  <c r="D413" i="1"/>
  <c r="E413" i="1" s="1"/>
  <c r="D353" i="1"/>
  <c r="E353" i="1" s="1"/>
  <c r="D630" i="1"/>
  <c r="E630" i="1" s="1"/>
  <c r="D659" i="1"/>
  <c r="E659" i="1" s="1"/>
  <c r="D1919" i="1"/>
  <c r="E1919" i="1" s="1"/>
  <c r="D378" i="1"/>
  <c r="E378" i="1" s="1"/>
  <c r="D429" i="1"/>
  <c r="E429" i="1" s="1"/>
  <c r="D1565" i="1"/>
  <c r="E1565" i="1" s="1"/>
  <c r="D178" i="1"/>
  <c r="E178" i="1" s="1"/>
  <c r="D580" i="1"/>
  <c r="E580" i="1" s="1"/>
  <c r="D628" i="1"/>
  <c r="E628" i="1" s="1"/>
  <c r="D358" i="1"/>
  <c r="E358" i="1" s="1"/>
  <c r="D522" i="1"/>
  <c r="E522" i="1" s="1"/>
  <c r="D197" i="1"/>
  <c r="E197" i="1" s="1"/>
  <c r="D857" i="1"/>
  <c r="E857" i="1" s="1"/>
  <c r="D627" i="1"/>
  <c r="E627" i="1" s="1"/>
  <c r="D687" i="1"/>
  <c r="E687" i="1" s="1"/>
  <c r="D387" i="1"/>
  <c r="E387" i="1" s="1"/>
  <c r="D823" i="1"/>
  <c r="E823" i="1" s="1"/>
  <c r="D281" i="1"/>
  <c r="E281" i="1" s="1"/>
  <c r="D1930" i="1"/>
  <c r="E1930" i="1" s="1"/>
  <c r="D437" i="1"/>
  <c r="E437" i="1" s="1"/>
  <c r="D35" i="1"/>
  <c r="E35" i="1" s="1"/>
  <c r="D1643" i="1"/>
  <c r="E1643" i="1" s="1"/>
  <c r="D509" i="1"/>
  <c r="E509" i="1" s="1"/>
  <c r="D1811" i="1"/>
  <c r="E1811" i="1" s="1"/>
  <c r="D155" i="1"/>
  <c r="E155" i="1" s="1"/>
  <c r="D1184" i="1"/>
  <c r="E1184" i="1" s="1"/>
  <c r="D1764" i="1"/>
  <c r="E1764" i="1" s="1"/>
  <c r="D1349" i="1"/>
  <c r="E1349" i="1" s="1"/>
  <c r="D724" i="1"/>
  <c r="E724" i="1" s="1"/>
  <c r="D1893" i="1"/>
  <c r="E1893" i="1" s="1"/>
  <c r="D773" i="1"/>
  <c r="E773" i="1" s="1"/>
  <c r="D1763" i="1"/>
  <c r="E1763" i="1" s="1"/>
  <c r="D266" i="1"/>
  <c r="E266" i="1" s="1"/>
  <c r="D1629" i="1"/>
  <c r="E1629" i="1" s="1"/>
  <c r="D1925" i="1"/>
  <c r="E1925" i="1" s="1"/>
  <c r="D243" i="1"/>
  <c r="E243" i="1" s="1"/>
  <c r="D365" i="1"/>
  <c r="E365" i="1" s="1"/>
  <c r="D700" i="1"/>
  <c r="E700" i="1" s="1"/>
  <c r="D600" i="1"/>
  <c r="E600" i="1" s="1"/>
  <c r="D1805" i="1"/>
  <c r="E1805" i="1" s="1"/>
  <c r="D44" i="1"/>
  <c r="E44" i="1" s="1"/>
  <c r="D479" i="1"/>
  <c r="E479" i="1" s="1"/>
  <c r="D317" i="1"/>
  <c r="E317" i="1" s="1"/>
  <c r="D362" i="1"/>
  <c r="E362" i="1" s="1"/>
  <c r="D253" i="1"/>
  <c r="E253" i="1" s="1"/>
  <c r="D148" i="1"/>
  <c r="E148" i="1" s="1"/>
  <c r="D1779" i="1"/>
  <c r="E1779" i="1" s="1"/>
  <c r="D1330" i="1"/>
  <c r="E133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<sst xmlns="http://schemas.openxmlformats.org/spreadsheetml/2006/main" count="93" uniqueCount="65">
  <si>
    <t>Timestamp</t>
  </si>
  <si>
    <t>Timestamp offset</t>
  </si>
  <si>
    <t>Troughs</t>
  </si>
  <si>
    <t>Position</t>
  </si>
  <si>
    <t>Velocity</t>
  </si>
  <si>
    <t>Angular velocity</t>
  </si>
  <si>
    <t xml:space="preserve"> timestamp (Teensy)</t>
  </si>
  <si>
    <t xml:space="preserve"> Angular pos (deg)</t>
  </si>
  <si>
    <t>Timestamp (0 indexed)</t>
  </si>
  <si>
    <t>Peak</t>
  </si>
  <si>
    <t>NO</t>
  </si>
  <si>
    <t>Variance</t>
  </si>
  <si>
    <t># Peaks</t>
  </si>
  <si>
    <t># Troughs</t>
  </si>
  <si>
    <t xml:space="preserve">Variance </t>
  </si>
  <si>
    <t>Peaks sorted</t>
  </si>
  <si>
    <t>Troughs sorted</t>
  </si>
  <si>
    <t>Find the first peak/trough, use it to trim the garbage before the pendulum begins</t>
  </si>
  <si>
    <t>Initial timestamp</t>
  </si>
  <si>
    <t>Final timestamp peak</t>
  </si>
  <si>
    <t>Angular position</t>
  </si>
  <si>
    <t>Decay rate</t>
  </si>
  <si>
    <t>Find next timestamp after the starting point</t>
  </si>
  <si>
    <t>Choose next peak</t>
  </si>
  <si>
    <t xml:space="preserve">@ t = </t>
  </si>
  <si>
    <t>Trimmed timestamp</t>
  </si>
  <si>
    <t>Trough</t>
  </si>
  <si>
    <t>YES</t>
  </si>
  <si>
    <t>Peaks</t>
  </si>
  <si>
    <t>Filtered peaks</t>
  </si>
  <si>
    <t>Filtered troughs</t>
  </si>
  <si>
    <t xml:space="preserve">Timestamp </t>
  </si>
  <si>
    <t>Timestamp (not indexed)</t>
  </si>
  <si>
    <t>velocity</t>
  </si>
  <si>
    <t>First peak</t>
  </si>
  <si>
    <t>Second peak</t>
  </si>
  <si>
    <t xml:space="preserve">Ratio </t>
  </si>
  <si>
    <t>gamma =</t>
  </si>
  <si>
    <t>Period</t>
  </si>
  <si>
    <t>Time between successive peaks</t>
  </si>
  <si>
    <t>Time between successive troughs</t>
  </si>
  <si>
    <t>Average peak</t>
  </si>
  <si>
    <t>Average trough</t>
  </si>
  <si>
    <t>ms</t>
  </si>
  <si>
    <t>AVERAGE PERIOD</t>
  </si>
  <si>
    <t>T =</t>
  </si>
  <si>
    <t>Modelled position</t>
  </si>
  <si>
    <t>Error</t>
  </si>
  <si>
    <t>Damped frequency</t>
  </si>
  <si>
    <t>T = 2PI/w_d</t>
  </si>
  <si>
    <t>w_d =</t>
  </si>
  <si>
    <t>rads/s</t>
  </si>
  <si>
    <t xml:space="preserve">zeta = </t>
  </si>
  <si>
    <t>n =</t>
  </si>
  <si>
    <t xml:space="preserve">x_1 </t>
  </si>
  <si>
    <t xml:space="preserve">x_n </t>
  </si>
  <si>
    <t>num</t>
  </si>
  <si>
    <t>Denom</t>
  </si>
  <si>
    <t>Logarithmic Decrement and dampng ratio</t>
  </si>
  <si>
    <t>Natural frequency</t>
  </si>
  <si>
    <t>w_n =</t>
  </si>
  <si>
    <t>Model as simple pendulum for now</t>
  </si>
  <si>
    <t>m</t>
  </si>
  <si>
    <t xml:space="preserve">length = </t>
  </si>
  <si>
    <t xml:space="preserve"> Angular Vel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</si>
</sst>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2" fillId="0" borderId="0" xfId="0" applyFont="1"/>
    <xf numFmtId="0" fontId="1" fillId="2" borderId="0" xfId="1" applyBorder="1"/>
  </cellXfs>
  <cellStyles count="2">
    <cellStyle name="Neutral" xfId="1" builtinId="28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4179813564159656E-2"/>
          <c:y val="2.4663627276116509E-2"/>
          <c:w val="0.89951648749614677"/>
          <c:h val="0.96713006529634882"/>
        </c:manualLayout>
      </c:layout>
      <c:lineChart>
        <c:grouping val="standard"/>
        <c:varyColors val="0"/>
        <c:ser>
          <c:idx val="0"/>
          <c:order val="0"/>
          <c:tx>
            <c:strRef>
              <c:f>'Processed data'!$D$1</c:f>
              <c:strCache>
                <c:ptCount val="1"/>
                <c:pt idx="0">
                  <c:v>Modelled position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'Processed data'!$D$2:$D$2090</c:f>
              <c:numCache>
                <c:formatCode>General</c:formatCode>
                <c:ptCount val="2089"/>
                <c:pt idx="0">
                  <c:v>5.625</c:v>
                </c:pt>
                <c:pt idx="1">
                  <c:v>5.5234431649042781</c:v>
                </c:pt>
                <c:pt idx="2">
                  <c:v>5.3901860840612192</c:v>
                </c:pt>
                <c:pt idx="3">
                  <c:v>5.2227806617222248</c:v>
                </c:pt>
                <c:pt idx="4">
                  <c:v>4.9895297019783618</c:v>
                </c:pt>
                <c:pt idx="5">
                  <c:v>4.7348083175867162</c:v>
                </c:pt>
                <c:pt idx="6">
                  <c:v>4.4103315319975094</c:v>
                </c:pt>
                <c:pt idx="7">
                  <c:v>4.0777916259204403</c:v>
                </c:pt>
                <c:pt idx="8">
                  <c:v>3.7123540137464777</c:v>
                </c:pt>
                <c:pt idx="9">
                  <c:v>3.2760283849982454</c:v>
                </c:pt>
                <c:pt idx="10">
                  <c:v>2.851732600700251</c:v>
                </c:pt>
                <c:pt idx="11">
                  <c:v>2.3589508951892433</c:v>
                </c:pt>
                <c:pt idx="12">
                  <c:v>1.8913096111698067</c:v>
                </c:pt>
                <c:pt idx="13">
                  <c:v>1.3600461507613251</c:v>
                </c:pt>
                <c:pt idx="14">
                  <c:v>0.86608036040026326</c:v>
                </c:pt>
                <c:pt idx="15">
                  <c:v>0.36584391458281013</c:v>
                </c:pt>
                <c:pt idx="16">
                  <c:v>-0.18674663893678609</c:v>
                </c:pt>
                <c:pt idx="17">
                  <c:v>-0.68674429064743436</c:v>
                </c:pt>
                <c:pt idx="18">
                  <c:v>-1.2290995876028386</c:v>
                </c:pt>
                <c:pt idx="19">
                  <c:v>-1.7108251686189673</c:v>
                </c:pt>
                <c:pt idx="20">
                  <c:v>-2.2234196547482989</c:v>
                </c:pt>
                <c:pt idx="21">
                  <c:v>-2.669562966016819</c:v>
                </c:pt>
                <c:pt idx="22">
                  <c:v>-3.0930459827193428</c:v>
                </c:pt>
                <c:pt idx="23">
                  <c:v>-3.5286095480713264</c:v>
                </c:pt>
                <c:pt idx="24">
                  <c:v>-3.8935832518143854</c:v>
                </c:pt>
                <c:pt idx="25">
                  <c:v>-4.257334448379023</c:v>
                </c:pt>
                <c:pt idx="26">
                  <c:v>-4.5508425707044671</c:v>
                </c:pt>
                <c:pt idx="27">
                  <c:v>-4.829916460625074</c:v>
                </c:pt>
                <c:pt idx="28">
                  <c:v>-5.0416263888895996</c:v>
                </c:pt>
                <c:pt idx="29">
                  <c:v>-5.2116087096463941</c:v>
                </c:pt>
                <c:pt idx="30">
                  <c:v>-5.3488240341120594</c:v>
                </c:pt>
                <c:pt idx="31">
                  <c:v>-5.4272927147170407</c:v>
                </c:pt>
                <c:pt idx="32">
                  <c:v>-5.4464570011896605</c:v>
                </c:pt>
                <c:pt idx="33">
                  <c:v>-5.3777826178953099</c:v>
                </c:pt>
                <c:pt idx="34">
                  <c:v>-5.2691081488867244</c:v>
                </c:pt>
                <c:pt idx="35">
                  <c:v>-5.1173816915111461</c:v>
                </c:pt>
                <c:pt idx="36">
                  <c:v>-4.9023406323776939</c:v>
                </c:pt>
                <c:pt idx="37">
                  <c:v>-4.6649002834620861</c:v>
                </c:pt>
                <c:pt idx="38">
                  <c:v>-4.3600557666931206</c:v>
                </c:pt>
                <c:pt idx="39">
                  <c:v>-4.0457699783294334</c:v>
                </c:pt>
                <c:pt idx="40">
                  <c:v>-3.6624361390410178</c:v>
                </c:pt>
                <c:pt idx="41">
                  <c:v>-3.282913566543491</c:v>
                </c:pt>
                <c:pt idx="42">
                  <c:v>-2.8770952123894973</c:v>
                </c:pt>
                <c:pt idx="43">
                  <c:v>-2.4043564172776724</c:v>
                </c:pt>
                <c:pt idx="44">
                  <c:v>-1.9545175933777714</c:v>
                </c:pt>
                <c:pt idx="45">
                  <c:v>-1.4421975293900113</c:v>
                </c:pt>
                <c:pt idx="46">
                  <c:v>-0.96471951923808585</c:v>
                </c:pt>
                <c:pt idx="47">
                  <c:v>-0.43143730659334251</c:v>
                </c:pt>
                <c:pt idx="48">
                  <c:v>5.6359871503254409E-2</c:v>
                </c:pt>
                <c:pt idx="49">
                  <c:v>0.54286901859135595</c:v>
                </c:pt>
                <c:pt idx="50">
                  <c:v>1.0717807859661697</c:v>
                </c:pt>
                <c:pt idx="51">
                  <c:v>1.5426586773618429</c:v>
                </c:pt>
                <c:pt idx="52">
                  <c:v>2.0449386899613837</c:v>
                </c:pt>
                <c:pt idx="53">
                  <c:v>2.4832570085717838</c:v>
                </c:pt>
                <c:pt idx="54">
                  <c:v>2.9004570181950591</c:v>
                </c:pt>
                <c:pt idx="55">
                  <c:v>3.3309482955656393</c:v>
                </c:pt>
                <c:pt idx="56">
                  <c:v>3.6930207924314034</c:v>
                </c:pt>
                <c:pt idx="57">
                  <c:v>4.0554875501311214</c:v>
                </c:pt>
                <c:pt idx="58">
                  <c:v>4.3495688995750914</c:v>
                </c:pt>
                <c:pt idx="59">
                  <c:v>4.6311790774710913</c:v>
                </c:pt>
                <c:pt idx="60">
                  <c:v>4.846903654379223</c:v>
                </c:pt>
                <c:pt idx="61">
                  <c:v>5.0224916357341183</c:v>
                </c:pt>
                <c:pt idx="62">
                  <c:v>5.1676523161118926</c:v>
                </c:pt>
                <c:pt idx="63">
                  <c:v>5.2424265610884948</c:v>
                </c:pt>
                <c:pt idx="64">
                  <c:v>5.1477763645992241</c:v>
                </c:pt>
                <c:pt idx="65">
                  <c:v>5.0110460381348272</c:v>
                </c:pt>
                <c:pt idx="66">
                  <c:v>4.8134741875654763</c:v>
                </c:pt>
                <c:pt idx="67">
                  <c:v>4.5926569734523621</c:v>
                </c:pt>
                <c:pt idx="68">
                  <c:v>4.3067446550285702</c:v>
                </c:pt>
                <c:pt idx="69">
                  <c:v>4.0101036579863409</c:v>
                </c:pt>
                <c:pt idx="70">
                  <c:v>3.6464769575657443</c:v>
                </c:pt>
                <c:pt idx="71">
                  <c:v>3.2849807854785205</c:v>
                </c:pt>
                <c:pt idx="72">
                  <c:v>2.8971413604724034</c:v>
                </c:pt>
                <c:pt idx="73">
                  <c:v>2.4439486293252126</c:v>
                </c:pt>
                <c:pt idx="74">
                  <c:v>2.0115113486397149</c:v>
                </c:pt>
                <c:pt idx="75">
                  <c:v>1.5177534617413853</c:v>
                </c:pt>
                <c:pt idx="76">
                  <c:v>1.056474012920015</c:v>
                </c:pt>
                <c:pt idx="77">
                  <c:v>0.54010407572086883</c:v>
                </c:pt>
                <c:pt idx="78">
                  <c:v>6.672249215050656E-2</c:v>
                </c:pt>
                <c:pt idx="79">
                  <c:v>-0.4064054160321342</c:v>
                </c:pt>
                <c:pt idx="80">
                  <c:v>-0.92192117802690865</c:v>
                </c:pt>
                <c:pt idx="81">
                  <c:v>-1.3819302491303476</c:v>
                </c:pt>
                <c:pt idx="82">
                  <c:v>-1.8738021178398161</c:v>
                </c:pt>
                <c:pt idx="83">
                  <c:v>-2.3041471347932796</c:v>
                </c:pt>
                <c:pt idx="84">
                  <c:v>-2.7547180249672243</c:v>
                </c:pt>
                <c:pt idx="85">
                  <c:v>-3.1399824552349949</c:v>
                </c:pt>
                <c:pt idx="86">
                  <c:v>-3.4988295756658436</c:v>
                </c:pt>
                <c:pt idx="87">
                  <c:v>-3.8595956774313191</c:v>
                </c:pt>
                <c:pt idx="88">
                  <c:v>-4.1538211286295201</c:v>
                </c:pt>
                <c:pt idx="89">
                  <c:v>-4.4374441738617474</c:v>
                </c:pt>
                <c:pt idx="90">
                  <c:v>-4.6566651687944542</c:v>
                </c:pt>
                <c:pt idx="91">
                  <c:v>-4.8531892436151072</c:v>
                </c:pt>
                <c:pt idx="92">
                  <c:v>-4.9897651547244353</c:v>
                </c:pt>
                <c:pt idx="93">
                  <c:v>-5.085166167923358</c:v>
                </c:pt>
                <c:pt idx="94">
                  <c:v>-5.1417094266302232</c:v>
                </c:pt>
                <c:pt idx="95">
                  <c:v>-5.0263687612536403</c:v>
                </c:pt>
                <c:pt idx="96">
                  <c:v>-4.8895079162096531</c:v>
                </c:pt>
                <c:pt idx="97">
                  <c:v>-4.723145183399283</c:v>
                </c:pt>
                <c:pt idx="98">
                  <c:v>-4.5183080207972282</c:v>
                </c:pt>
                <c:pt idx="99">
                  <c:v>-4.2506419199762506</c:v>
                </c:pt>
                <c:pt idx="100">
                  <c:v>-3.9710470776572167</c:v>
                </c:pt>
                <c:pt idx="101">
                  <c:v>-3.626502497370875</c:v>
                </c:pt>
                <c:pt idx="102">
                  <c:v>-3.2824999698421351</c:v>
                </c:pt>
                <c:pt idx="103">
                  <c:v>-2.8737770694910609</c:v>
                </c:pt>
                <c:pt idx="104">
                  <c:v>-2.478003183674097</c:v>
                </c:pt>
                <c:pt idx="105">
                  <c:v>-2.0625657503701609</c:v>
                </c:pt>
                <c:pt idx="106">
                  <c:v>-1.5869853617911573</c:v>
                </c:pt>
                <c:pt idx="107">
                  <c:v>-1.1416097765970148</c:v>
                </c:pt>
                <c:pt idx="108">
                  <c:v>-0.64189132805825588</c:v>
                </c:pt>
                <c:pt idx="109">
                  <c:v>-0.1827478887897368</c:v>
                </c:pt>
                <c:pt idx="110">
                  <c:v>0.27711802411503716</c:v>
                </c:pt>
                <c:pt idx="111">
                  <c:v>0.77930068437393629</c:v>
                </c:pt>
                <c:pt idx="112">
                  <c:v>1.2284356612530327</c:v>
                </c:pt>
                <c:pt idx="113">
                  <c:v>1.7098250571019471</c:v>
                </c:pt>
                <c:pt idx="114">
                  <c:v>2.1320676132679708</c:v>
                </c:pt>
                <c:pt idx="115">
                  <c:v>2.5753746236156094</c:v>
                </c:pt>
                <c:pt idx="116">
                  <c:v>2.955590627918748</c:v>
                </c:pt>
                <c:pt idx="117">
                  <c:v>3.310910902307052</c:v>
                </c:pt>
                <c:pt idx="118">
                  <c:v>3.6695859846317269</c:v>
                </c:pt>
                <c:pt idx="119">
                  <c:v>3.9635505081014668</c:v>
                </c:pt>
                <c:pt idx="120">
                  <c:v>4.2486899126846511</c:v>
                </c:pt>
                <c:pt idx="121">
                  <c:v>4.4709137127790353</c:v>
                </c:pt>
                <c:pt idx="122">
                  <c:v>4.6724940239212094</c:v>
                </c:pt>
                <c:pt idx="123">
                  <c:v>4.8152165777350504</c:v>
                </c:pt>
                <c:pt idx="124">
                  <c:v>4.9181860973277933</c:v>
                </c:pt>
                <c:pt idx="125">
                  <c:v>4.9846196404130394</c:v>
                </c:pt>
                <c:pt idx="126">
                  <c:v>4.9050533939435121</c:v>
                </c:pt>
                <c:pt idx="127">
                  <c:v>4.783295936441931</c:v>
                </c:pt>
                <c:pt idx="128">
                  <c:v>4.6315582490843132</c:v>
                </c:pt>
                <c:pt idx="129">
                  <c:v>4.4420729007969459</c:v>
                </c:pt>
                <c:pt idx="130">
                  <c:v>4.1919812543332879</c:v>
                </c:pt>
                <c:pt idx="131">
                  <c:v>3.9288448223313237</c:v>
                </c:pt>
                <c:pt idx="132">
                  <c:v>3.6027669827163953</c:v>
                </c:pt>
                <c:pt idx="133">
                  <c:v>3.2757319033589991</c:v>
                </c:pt>
                <c:pt idx="134">
                  <c:v>2.8856987955200375</c:v>
                </c:pt>
                <c:pt idx="135">
                  <c:v>2.5067875992091548</c:v>
                </c:pt>
                <c:pt idx="136">
                  <c:v>2.1079481244532872</c:v>
                </c:pt>
                <c:pt idx="137">
                  <c:v>1.650157810685928</c:v>
                </c:pt>
                <c:pt idx="138">
                  <c:v>1.2203866202246321</c:v>
                </c:pt>
                <c:pt idx="139">
                  <c:v>0.73705117442177881</c:v>
                </c:pt>
                <c:pt idx="140">
                  <c:v>0.29195926819485601</c:v>
                </c:pt>
                <c:pt idx="141">
                  <c:v>-0.19939745849716592</c:v>
                </c:pt>
                <c:pt idx="142">
                  <c:v>-0.64370191834895774</c:v>
                </c:pt>
                <c:pt idx="143">
                  <c:v>-1.0819724933686097</c:v>
                </c:pt>
                <c:pt idx="144">
                  <c:v>-1.5528234342345946</c:v>
                </c:pt>
                <c:pt idx="145">
                  <c:v>-1.9668526106090998</c:v>
                </c:pt>
                <c:pt idx="146">
                  <c:v>-2.4027089417317904</c:v>
                </c:pt>
                <c:pt idx="147">
                  <c:v>-2.7776494186390455</c:v>
                </c:pt>
                <c:pt idx="148">
                  <c:v>-3.1629147509184454</c:v>
                </c:pt>
                <c:pt idx="149">
                  <c:v>-3.4853818151341058</c:v>
                </c:pt>
                <c:pt idx="150">
                  <c:v>-3.7787036596817996</c:v>
                </c:pt>
                <c:pt idx="151">
                  <c:v>-4.0648889746440444</c:v>
                </c:pt>
                <c:pt idx="152">
                  <c:v>-4.2896458571483844</c:v>
                </c:pt>
                <c:pt idx="153">
                  <c:v>-4.4957242946727982</c:v>
                </c:pt>
                <c:pt idx="154">
                  <c:v>-4.6440530514088056</c:v>
                </c:pt>
                <c:pt idx="155">
                  <c:v>-4.7628761329547888</c:v>
                </c:pt>
                <c:pt idx="156">
                  <c:v>-4.8296981624614697</c:v>
                </c:pt>
                <c:pt idx="157">
                  <c:v>-4.856776785508063</c:v>
                </c:pt>
                <c:pt idx="158">
                  <c:v>-4.8404845078412739</c:v>
                </c:pt>
                <c:pt idx="159">
                  <c:v>-4.6766439324010953</c:v>
                </c:pt>
                <c:pt idx="160">
                  <c:v>-4.5389081277608936</c:v>
                </c:pt>
                <c:pt idx="161">
                  <c:v>-4.3447059745997043</c:v>
                </c:pt>
                <c:pt idx="162">
                  <c:v>-4.1309865732487019</c:v>
                </c:pt>
                <c:pt idx="163">
                  <c:v>-3.8837318755995689</c:v>
                </c:pt>
                <c:pt idx="164">
                  <c:v>-3.5755153209103523</c:v>
                </c:pt>
                <c:pt idx="165">
                  <c:v>-3.2649283912811962</c:v>
                </c:pt>
                <c:pt idx="166">
                  <c:v>-2.8930532620860832</c:v>
                </c:pt>
                <c:pt idx="167">
                  <c:v>-2.5305613608958515</c:v>
                </c:pt>
                <c:pt idx="168">
                  <c:v>-2.1086666448210316</c:v>
                </c:pt>
                <c:pt idx="169">
                  <c:v>-1.7075285866230079</c:v>
                </c:pt>
                <c:pt idx="170">
                  <c:v>-1.2930582248236064</c:v>
                </c:pt>
                <c:pt idx="171">
                  <c:v>-0.82583039464912023</c:v>
                </c:pt>
                <c:pt idx="172">
                  <c:v>-0.39459501943478165</c:v>
                </c:pt>
                <c:pt idx="173">
                  <c:v>8.2523445640887469E-2</c:v>
                </c:pt>
                <c:pt idx="174">
                  <c:v>0.51491032685262128</c:v>
                </c:pt>
                <c:pt idx="175">
                  <c:v>0.94234029844713119</c:v>
                </c:pt>
                <c:pt idx="176">
                  <c:v>1.4026141860618051</c:v>
                </c:pt>
                <c:pt idx="177">
                  <c:v>1.8083364209167669</c:v>
                </c:pt>
                <c:pt idx="178">
                  <c:v>2.2365758970475338</c:v>
                </c:pt>
                <c:pt idx="179">
                  <c:v>2.6060337160163956</c:v>
                </c:pt>
                <c:pt idx="180">
                  <c:v>2.9869066083572142</c:v>
                </c:pt>
                <c:pt idx="181">
                  <c:v>3.306903020505306</c:v>
                </c:pt>
                <c:pt idx="182">
                  <c:v>3.5992229105136109</c:v>
                </c:pt>
                <c:pt idx="183">
                  <c:v>3.8860089054251903</c:v>
                </c:pt>
                <c:pt idx="184">
                  <c:v>4.1128523190168433</c:v>
                </c:pt>
                <c:pt idx="185">
                  <c:v>4.3228962968963147</c:v>
                </c:pt>
                <c:pt idx="186">
                  <c:v>4.476313845826434</c:v>
                </c:pt>
                <c:pt idx="187">
                  <c:v>4.6023123493649392</c:v>
                </c:pt>
                <c:pt idx="188">
                  <c:v>4.6770312270103007</c:v>
                </c:pt>
                <c:pt idx="189">
                  <c:v>4.713246048934054</c:v>
                </c:pt>
                <c:pt idx="190">
                  <c:v>4.5697206712626208</c:v>
                </c:pt>
                <c:pt idx="191">
                  <c:v>4.4453799734126189</c:v>
                </c:pt>
                <c:pt idx="192">
                  <c:v>4.2667681883780428</c:v>
                </c:pt>
                <c:pt idx="193">
                  <c:v>4.0678722656454172</c:v>
                </c:pt>
                <c:pt idx="194">
                  <c:v>3.8359338461700587</c:v>
                </c:pt>
                <c:pt idx="195">
                  <c:v>3.5449832993376975</c:v>
                </c:pt>
                <c:pt idx="196">
                  <c:v>3.2503324289533992</c:v>
                </c:pt>
                <c:pt idx="197">
                  <c:v>2.8960890745761461</c:v>
                </c:pt>
                <c:pt idx="198">
                  <c:v>2.5495760245209489</c:v>
                </c:pt>
                <c:pt idx="199">
                  <c:v>2.1450416012225961</c:v>
                </c:pt>
                <c:pt idx="200">
                  <c:v>1.7593487022153125</c:v>
                </c:pt>
                <c:pt idx="201">
                  <c:v>1.3598721472193034</c:v>
                </c:pt>
                <c:pt idx="202">
                  <c:v>0.90847040648006516</c:v>
                </c:pt>
                <c:pt idx="203">
                  <c:v>0.49088890746542585</c:v>
                </c:pt>
                <c:pt idx="204">
                  <c:v>2.7846332130246634E-2</c:v>
                </c:pt>
                <c:pt idx="205">
                  <c:v>-0.39271431935826989</c:v>
                </c:pt>
                <c:pt idx="206">
                  <c:v>-0.85065518148494967</c:v>
                </c:pt>
                <c:pt idx="207">
                  <c:v>-1.2590154494845887</c:v>
                </c:pt>
                <c:pt idx="208">
                  <c:v>-1.6563536820778078</c:v>
                </c:pt>
                <c:pt idx="209">
                  <c:v>-2.0768298078491387</c:v>
                </c:pt>
                <c:pt idx="210">
                  <c:v>-2.4406169581844006</c:v>
                </c:pt>
                <c:pt idx="211">
                  <c:v>-2.8168322915959685</c:v>
                </c:pt>
                <c:pt idx="212">
                  <c:v>-3.1340662662394836</c:v>
                </c:pt>
                <c:pt idx="213">
                  <c:v>-3.4526084771584111</c:v>
                </c:pt>
                <c:pt idx="214">
                  <c:v>-3.7120124501342402</c:v>
                </c:pt>
                <c:pt idx="215">
                  <c:v>-3.9405183056626405</c:v>
                </c:pt>
                <c:pt idx="216">
                  <c:v>-4.1540200354147636</c:v>
                </c:pt>
                <c:pt idx="217">
                  <c:v>-4.312031389247589</c:v>
                </c:pt>
                <c:pt idx="218">
                  <c:v>-4.4446292004848065</c:v>
                </c:pt>
                <c:pt idx="219">
                  <c:v>-4.5266971459915242</c:v>
                </c:pt>
                <c:pt idx="220">
                  <c:v>-4.5738957202926249</c:v>
                </c:pt>
                <c:pt idx="221">
                  <c:v>-4.5773298575329235</c:v>
                </c:pt>
                <c:pt idx="222">
                  <c:v>-4.543198688447144</c:v>
                </c:pt>
                <c:pt idx="223">
                  <c:v>-4.1874866727764681</c:v>
                </c:pt>
                <c:pt idx="224">
                  <c:v>-4.0028434442602592</c:v>
                </c:pt>
                <c:pt idx="225">
                  <c:v>-3.7622287721871359</c:v>
                </c:pt>
                <c:pt idx="226">
                  <c:v>-3.5113977836381491</c:v>
                </c:pt>
                <c:pt idx="227">
                  <c:v>-3.2321783727199476</c:v>
                </c:pt>
                <c:pt idx="228">
                  <c:v>-2.8950465916075103</c:v>
                </c:pt>
                <c:pt idx="229">
                  <c:v>-2.5640753261996729</c:v>
                </c:pt>
                <c:pt idx="230">
                  <c:v>-2.1764641973813377</c:v>
                </c:pt>
                <c:pt idx="231">
                  <c:v>-1.805862448866981</c:v>
                </c:pt>
                <c:pt idx="232">
                  <c:v>-1.3819317355803253</c:v>
                </c:pt>
                <c:pt idx="233">
                  <c:v>-0.98520724343138888</c:v>
                </c:pt>
                <c:pt idx="234">
                  <c:v>-0.58107001955425908</c:v>
                </c:pt>
                <c:pt idx="235">
                  <c:v>-0.1319311664121795</c:v>
                </c:pt>
                <c:pt idx="236">
                  <c:v>0.27690538562698347</c:v>
                </c:pt>
                <c:pt idx="237">
                  <c:v>0.7230736329260361</c:v>
                </c:pt>
                <c:pt idx="238">
                  <c:v>1.1218467388617208</c:v>
                </c:pt>
                <c:pt idx="239">
                  <c:v>1.5107395793585912</c:v>
                </c:pt>
                <c:pt idx="240">
                  <c:v>1.9233246234147126</c:v>
                </c:pt>
                <c:pt idx="241">
                  <c:v>2.2812713856091049</c:v>
                </c:pt>
                <c:pt idx="242">
                  <c:v>2.6525853303785061</c:v>
                </c:pt>
                <c:pt idx="243">
                  <c:v>2.96678532451054</c:v>
                </c:pt>
                <c:pt idx="244">
                  <c:v>3.2835820093472123</c:v>
                </c:pt>
                <c:pt idx="245">
                  <c:v>3.5428578752828024</c:v>
                </c:pt>
                <c:pt idx="246">
                  <c:v>3.7726238463607413</c:v>
                </c:pt>
                <c:pt idx="247">
                  <c:v>3.9890996183472103</c:v>
                </c:pt>
                <c:pt idx="248">
                  <c:v>4.15123161164433</c:v>
                </c:pt>
                <c:pt idx="249">
                  <c:v>4.2898763250924175</c:v>
                </c:pt>
                <c:pt idx="250">
                  <c:v>4.3787666518363562</c:v>
                </c:pt>
                <c:pt idx="251">
                  <c:v>4.4348559749660694</c:v>
                </c:pt>
                <c:pt idx="252">
                  <c:v>4.4475585693281126</c:v>
                </c:pt>
                <c:pt idx="253">
                  <c:v>4.2563839899628855</c:v>
                </c:pt>
                <c:pt idx="254">
                  <c:v>3.9360961940431989</c:v>
                </c:pt>
                <c:pt idx="255">
                  <c:v>3.7111473392206715</c:v>
                </c:pt>
                <c:pt idx="256">
                  <c:v>3.4749769167007276</c:v>
                </c:pt>
                <c:pt idx="257">
                  <c:v>3.2106921128107508</c:v>
                </c:pt>
                <c:pt idx="258">
                  <c:v>2.8901580676155039</c:v>
                </c:pt>
                <c:pt idx="259">
                  <c:v>2.574295296232282</c:v>
                </c:pt>
                <c:pt idx="260">
                  <c:v>2.2031723721213727</c:v>
                </c:pt>
                <c:pt idx="261">
                  <c:v>1.8473074477034066</c:v>
                </c:pt>
                <c:pt idx="262">
                  <c:v>1.4391610933734467</c:v>
                </c:pt>
                <c:pt idx="263">
                  <c:v>1.0562715411867629</c:v>
                </c:pt>
                <c:pt idx="264">
                  <c:v>0.66536272104700434</c:v>
                </c:pt>
                <c:pt idx="265">
                  <c:v>0.2299464135865282</c:v>
                </c:pt>
                <c:pt idx="266">
                  <c:v>-0.1672782026043384</c:v>
                </c:pt>
                <c:pt idx="267">
                  <c:v>-0.60173838913500111</c:v>
                </c:pt>
                <c:pt idx="268">
                  <c:v>-0.9909291114923563</c:v>
                </c:pt>
                <c:pt idx="269">
                  <c:v>-1.4087662803160153</c:v>
                </c:pt>
                <c:pt idx="270">
                  <c:v>-1.7759141419052589</c:v>
                </c:pt>
                <c:pt idx="271">
                  <c:v>-2.1278682812133187</c:v>
                </c:pt>
                <c:pt idx="272">
                  <c:v>-2.4940574207401838</c:v>
                </c:pt>
                <c:pt idx="273">
                  <c:v>-2.8049713542563031</c:v>
                </c:pt>
                <c:pt idx="274">
                  <c:v>-3.1196939984927545</c:v>
                </c:pt>
                <c:pt idx="275">
                  <c:v>-3.3784992785879653</c:v>
                </c:pt>
                <c:pt idx="276">
                  <c:v>-3.6305866275669021</c:v>
                </c:pt>
                <c:pt idx="277">
                  <c:v>-3.8281335853450473</c:v>
                </c:pt>
                <c:pt idx="278">
                  <c:v>-3.993934277554704</c:v>
                </c:pt>
                <c:pt idx="279">
                  <c:v>-4.1380965996408232</c:v>
                </c:pt>
                <c:pt idx="280">
                  <c:v>-4.2333032310969951</c:v>
                </c:pt>
                <c:pt idx="281">
                  <c:v>-4.2977043928213252</c:v>
                </c:pt>
                <c:pt idx="282">
                  <c:v>-4.3191336774136264</c:v>
                </c:pt>
                <c:pt idx="283">
                  <c:v>-4.301734047919429</c:v>
                </c:pt>
                <c:pt idx="284">
                  <c:v>-4.2488750350153941</c:v>
                </c:pt>
                <c:pt idx="285">
                  <c:v>-4.1612411399731606</c:v>
                </c:pt>
                <c:pt idx="286">
                  <c:v>-3.8678178186734389</c:v>
                </c:pt>
                <c:pt idx="287">
                  <c:v>-3.6579514589700057</c:v>
                </c:pt>
                <c:pt idx="288">
                  <c:v>-3.4359303181601399</c:v>
                </c:pt>
                <c:pt idx="289">
                  <c:v>-3.159656236488761</c:v>
                </c:pt>
                <c:pt idx="290">
                  <c:v>-2.8816477983018376</c:v>
                </c:pt>
                <c:pt idx="291">
                  <c:v>-2.5804643769098412</c:v>
                </c:pt>
                <c:pt idx="292">
                  <c:v>-2.2253969551081019</c:v>
                </c:pt>
                <c:pt idx="293">
                  <c:v>-1.8839147066156574</c:v>
                </c:pt>
                <c:pt idx="294">
                  <c:v>-1.4912097893029004</c:v>
                </c:pt>
                <c:pt idx="295">
                  <c:v>-1.1218885320380025</c:v>
                </c:pt>
                <c:pt idx="296">
                  <c:v>-0.7439866200074956</c:v>
                </c:pt>
                <c:pt idx="297">
                  <c:v>-0.32210342708143863</c:v>
                </c:pt>
                <c:pt idx="298">
                  <c:v>6.3630730967497467E-2</c:v>
                </c:pt>
                <c:pt idx="299">
                  <c:v>0.48645954944998693</c:v>
                </c:pt>
                <c:pt idx="300">
                  <c:v>0.86608532165011831</c:v>
                </c:pt>
                <c:pt idx="301">
                  <c:v>1.2746056412096707</c:v>
                </c:pt>
                <c:pt idx="302">
                  <c:v>1.6344522161264023</c:v>
                </c:pt>
                <c:pt idx="303">
                  <c:v>1.9802781982004458</c:v>
                </c:pt>
                <c:pt idx="304">
                  <c:v>2.3411386748915279</c:v>
                </c:pt>
                <c:pt idx="305">
                  <c:v>2.6485331689337408</c:v>
                </c:pt>
                <c:pt idx="306">
                  <c:v>2.960874650938921</c:v>
                </c:pt>
                <c:pt idx="307">
                  <c:v>3.2188868868595439</c:v>
                </c:pt>
                <c:pt idx="308">
                  <c:v>3.4716159929355435</c:v>
                </c:pt>
                <c:pt idx="309">
                  <c:v>3.6711152247599661</c:v>
                </c:pt>
                <c:pt idx="310">
                  <c:v>3.8401533084117223</c:v>
                </c:pt>
                <c:pt idx="311">
                  <c:v>3.9893264631985681</c:v>
                </c:pt>
                <c:pt idx="312">
                  <c:v>4.0903634489578584</c:v>
                </c:pt>
                <c:pt idx="313">
                  <c:v>4.1625190961239502</c:v>
                </c:pt>
                <c:pt idx="314">
                  <c:v>4.1921521990884374</c:v>
                </c:pt>
                <c:pt idx="315">
                  <c:v>4.1849612735460884</c:v>
                </c:pt>
                <c:pt idx="316">
                  <c:v>3.798187084966564</c:v>
                </c:pt>
                <c:pt idx="317">
                  <c:v>3.6028325723083645</c:v>
                </c:pt>
                <c:pt idx="318">
                  <c:v>3.3944592840977457</c:v>
                </c:pt>
                <c:pt idx="319">
                  <c:v>3.1335597831523634</c:v>
                </c:pt>
                <c:pt idx="320">
                  <c:v>2.8697322685851172</c:v>
                </c:pt>
                <c:pt idx="321">
                  <c:v>2.5828035438871644</c:v>
                </c:pt>
                <c:pt idx="322">
                  <c:v>2.2433617578960048</c:v>
                </c:pt>
                <c:pt idx="323">
                  <c:v>1.9159086829964249</c:v>
                </c:pt>
                <c:pt idx="324">
                  <c:v>1.5383008630146591</c:v>
                </c:pt>
                <c:pt idx="325">
                  <c:v>1.1822780469295338</c:v>
                </c:pt>
                <c:pt idx="326">
                  <c:v>0.78025943035706935</c:v>
                </c:pt>
                <c:pt idx="327">
                  <c:v>0.40860949886622672</c:v>
                </c:pt>
                <c:pt idx="328">
                  <c:v>3.4235698222171804E-2</c:v>
                </c:pt>
                <c:pt idx="329">
                  <c:v>-0.37704979304661806</c:v>
                </c:pt>
                <c:pt idx="330">
                  <c:v>-0.74713996360931989</c:v>
                </c:pt>
                <c:pt idx="331">
                  <c:v>-1.1463197638245455</c:v>
                </c:pt>
                <c:pt idx="332">
                  <c:v>-1.4987929475691668</c:v>
                </c:pt>
                <c:pt idx="333">
                  <c:v>-1.8715122577585683</c:v>
                </c:pt>
                <c:pt idx="334">
                  <c:v>-2.1937178590940301</c:v>
                </c:pt>
                <c:pt idx="335">
                  <c:v>-2.4973774922818333</c:v>
                </c:pt>
                <c:pt idx="336">
                  <c:v>-2.8070512866544153</c:v>
                </c:pt>
                <c:pt idx="337">
                  <c:v>-3.0639673422469769</c:v>
                </c:pt>
                <c:pt idx="338">
                  <c:v>-3.3169609798974098</c:v>
                </c:pt>
                <c:pt idx="339">
                  <c:v>-3.518032879942242</c:v>
                </c:pt>
                <c:pt idx="340">
                  <c:v>-3.705422541291933</c:v>
                </c:pt>
                <c:pt idx="341">
                  <c:v>-3.8435962326803574</c:v>
                </c:pt>
                <c:pt idx="342">
                  <c:v>-3.9499972647141326</c:v>
                </c:pt>
                <c:pt idx="343">
                  <c:v>-4.0293711328295734</c:v>
                </c:pt>
                <c:pt idx="344">
                  <c:v>-4.0667037130928385</c:v>
                </c:pt>
                <c:pt idx="345">
                  <c:v>-4.0691533366114472</c:v>
                </c:pt>
                <c:pt idx="346">
                  <c:v>-4.0363161873303257</c:v>
                </c:pt>
                <c:pt idx="347">
                  <c:v>-3.9620263560306057</c:v>
                </c:pt>
                <c:pt idx="348">
                  <c:v>-3.7273744649622795</c:v>
                </c:pt>
                <c:pt idx="349">
                  <c:v>-3.5459738776611665</c:v>
                </c:pt>
                <c:pt idx="350">
                  <c:v>-3.3507569866660378</c:v>
                </c:pt>
                <c:pt idx="351">
                  <c:v>-3.1047137223490817</c:v>
                </c:pt>
                <c:pt idx="352">
                  <c:v>-2.8546203027126138</c:v>
                </c:pt>
                <c:pt idx="353">
                  <c:v>-2.5530382870221322</c:v>
                </c:pt>
                <c:pt idx="354">
                  <c:v>-2.257283669289138</c:v>
                </c:pt>
                <c:pt idx="355">
                  <c:v>-1.9435073517606585</c:v>
                </c:pt>
                <c:pt idx="356">
                  <c:v>-1.580651416397733</c:v>
                </c:pt>
                <c:pt idx="357">
                  <c:v>-1.2376545246727917</c:v>
                </c:pt>
                <c:pt idx="358">
                  <c:v>-0.8494101633794201</c:v>
                </c:pt>
                <c:pt idx="359">
                  <c:v>-0.48966780973618806</c:v>
                </c:pt>
                <c:pt idx="360">
                  <c:v>-0.1265163063175003</c:v>
                </c:pt>
                <c:pt idx="361">
                  <c:v>0.27332448558064931</c:v>
                </c:pt>
                <c:pt idx="362">
                  <c:v>0.63391960409341841</c:v>
                </c:pt>
                <c:pt idx="363">
                  <c:v>1.0237491538810362</c:v>
                </c:pt>
                <c:pt idx="364">
                  <c:v>1.3687908691318627</c:v>
                </c:pt>
                <c:pt idx="365">
                  <c:v>1.7345841895788865</c:v>
                </c:pt>
                <c:pt idx="366">
                  <c:v>2.0516826198864715</c:v>
                </c:pt>
                <c:pt idx="367">
                  <c:v>2.3514092024259812</c:v>
                </c:pt>
                <c:pt idx="368">
                  <c:v>2.6581486006496542</c:v>
                </c:pt>
                <c:pt idx="369">
                  <c:v>2.9136839771187524</c:v>
                </c:pt>
                <c:pt idx="370">
                  <c:v>3.1665859165140544</c:v>
                </c:pt>
                <c:pt idx="371">
                  <c:v>3.3688702448714274</c:v>
                </c:pt>
                <c:pt idx="372">
                  <c:v>3.5590041193741468</c:v>
                </c:pt>
                <c:pt idx="373">
                  <c:v>3.700930408492503</c:v>
                </c:pt>
                <c:pt idx="374">
                  <c:v>3.8122483383034829</c:v>
                </c:pt>
                <c:pt idx="375">
                  <c:v>3.8983247811842139</c:v>
                </c:pt>
                <c:pt idx="376">
                  <c:v>3.9428706598310468</c:v>
                </c:pt>
                <c:pt idx="377">
                  <c:v>3.954411833542804</c:v>
                </c:pt>
                <c:pt idx="378">
                  <c:v>3.930816056891866</c:v>
                </c:pt>
                <c:pt idx="379">
                  <c:v>3.4875505504510156</c:v>
                </c:pt>
                <c:pt idx="380">
                  <c:v>3.3050086733715829</c:v>
                </c:pt>
                <c:pt idx="381">
                  <c:v>3.0733126028138438</c:v>
                </c:pt>
                <c:pt idx="382">
                  <c:v>2.8365132162083757</c:v>
                </c:pt>
                <c:pt idx="383">
                  <c:v>2.5496960129969941</c:v>
                </c:pt>
                <c:pt idx="384">
                  <c:v>2.2673727546418299</c:v>
                </c:pt>
                <c:pt idx="385">
                  <c:v>1.9669222782597899</c:v>
                </c:pt>
                <c:pt idx="386">
                  <c:v>1.6184726568425516</c:v>
                </c:pt>
                <c:pt idx="387">
                  <c:v>1.2882270279124186</c:v>
                </c:pt>
                <c:pt idx="388">
                  <c:v>0.91350093481660488</c:v>
                </c:pt>
                <c:pt idx="389">
                  <c:v>0.56547738795682101</c:v>
                </c:pt>
                <c:pt idx="390">
                  <c:v>0.17808390360537152</c:v>
                </c:pt>
                <c:pt idx="391">
                  <c:v>-0.17510177617019937</c:v>
                </c:pt>
                <c:pt idx="392">
                  <c:v>-0.5262529045658394</c:v>
                </c:pt>
                <c:pt idx="393">
                  <c:v>-0.90673563596105999</c:v>
                </c:pt>
                <c:pt idx="394">
                  <c:v>-1.2443011169174405</c:v>
                </c:pt>
                <c:pt idx="395">
                  <c:v>-1.6030670783723466</c:v>
                </c:pt>
                <c:pt idx="396">
                  <c:v>-1.9149196990163204</c:v>
                </c:pt>
                <c:pt idx="397">
                  <c:v>-2.2391058819752296</c:v>
                </c:pt>
                <c:pt idx="398">
                  <c:v>-2.5140889131369599</c:v>
                </c:pt>
                <c:pt idx="399">
                  <c:v>-2.7679770778471449</c:v>
                </c:pt>
                <c:pt idx="400">
                  <c:v>-3.0204513769171863</c:v>
                </c:pt>
                <c:pt idx="401">
                  <c:v>-3.2236066493245508</c:v>
                </c:pt>
                <c:pt idx="402">
                  <c:v>-3.4160729368277649</c:v>
                </c:pt>
                <c:pt idx="403">
                  <c:v>-3.5613479707231526</c:v>
                </c:pt>
                <c:pt idx="404">
                  <c:v>-3.6870773694703862</c:v>
                </c:pt>
                <c:pt idx="405">
                  <c:v>-3.769437846214438</c:v>
                </c:pt>
                <c:pt idx="406">
                  <c:v>-3.8207286342287068</c:v>
                </c:pt>
                <c:pt idx="407">
                  <c:v>-3.8408311715090417</c:v>
                </c:pt>
                <c:pt idx="408">
                  <c:v>-3.8259854955784536</c:v>
                </c:pt>
                <c:pt idx="409">
                  <c:v>-3.773438286551865</c:v>
                </c:pt>
                <c:pt idx="410">
                  <c:v>-3.6932264451296537</c:v>
                </c:pt>
                <c:pt idx="411">
                  <c:v>-3.0395434074741527</c:v>
                </c:pt>
                <c:pt idx="412">
                  <c:v>-2.8156049693486147</c:v>
                </c:pt>
                <c:pt idx="413">
                  <c:v>-2.5431037095895599</c:v>
                </c:pt>
                <c:pt idx="414">
                  <c:v>-2.273832358742458</c:v>
                </c:pt>
                <c:pt idx="415">
                  <c:v>-1.9567010490012933</c:v>
                </c:pt>
                <c:pt idx="416">
                  <c:v>-1.6519699460020236</c:v>
                </c:pt>
                <c:pt idx="417">
                  <c:v>-1.3341992654403931</c:v>
                </c:pt>
                <c:pt idx="418">
                  <c:v>-0.97273170895444006</c:v>
                </c:pt>
                <c:pt idx="419">
                  <c:v>-0.63623307585012923</c:v>
                </c:pt>
                <c:pt idx="420">
                  <c:v>-0.2608204275122456</c:v>
                </c:pt>
                <c:pt idx="421">
                  <c:v>8.2202685134322412E-2</c:v>
                </c:pt>
                <c:pt idx="422">
                  <c:v>0.4579703683979876</c:v>
                </c:pt>
                <c:pt idx="423">
                  <c:v>0.79512249221339859</c:v>
                </c:pt>
                <c:pt idx="424">
                  <c:v>1.125179591492443</c:v>
                </c:pt>
                <c:pt idx="425">
                  <c:v>1.4768320416350686</c:v>
                </c:pt>
                <c:pt idx="426">
                  <c:v>1.7833151374257561</c:v>
                </c:pt>
                <c:pt idx="427">
                  <c:v>2.1028539700191771</c:v>
                </c:pt>
                <c:pt idx="428">
                  <c:v>2.3747924087340588</c:v>
                </c:pt>
                <c:pt idx="429">
                  <c:v>2.6267841377700432</c:v>
                </c:pt>
                <c:pt idx="430">
                  <c:v>2.8785144469768498</c:v>
                </c:pt>
                <c:pt idx="431">
                  <c:v>3.0822173337894125</c:v>
                </c:pt>
                <c:pt idx="432">
                  <c:v>3.2766243975904321</c:v>
                </c:pt>
                <c:pt idx="433">
                  <c:v>3.4248626660132659</c:v>
                </c:pt>
                <c:pt idx="434">
                  <c:v>3.5551380733776599</c:v>
                </c:pt>
                <c:pt idx="435">
                  <c:v>3.6427619481665094</c:v>
                </c:pt>
                <c:pt idx="436">
                  <c:v>3.7003466712471038</c:v>
                </c:pt>
                <c:pt idx="437">
                  <c:v>3.7284988480188939</c:v>
                </c:pt>
                <c:pt idx="438">
                  <c:v>3.7219280061312974</c:v>
                </c:pt>
                <c:pt idx="439">
                  <c:v>3.6794502554717132</c:v>
                </c:pt>
                <c:pt idx="440">
                  <c:v>3.0035857294898287</c:v>
                </c:pt>
                <c:pt idx="441">
                  <c:v>2.7920823218712685</c:v>
                </c:pt>
                <c:pt idx="442">
                  <c:v>2.5334542339786936</c:v>
                </c:pt>
                <c:pt idx="443">
                  <c:v>2.2768592119387163</c:v>
                </c:pt>
                <c:pt idx="444">
                  <c:v>1.9736144015064434</c:v>
                </c:pt>
                <c:pt idx="445">
                  <c:v>1.681342853677422</c:v>
                </c:pt>
                <c:pt idx="446">
                  <c:v>1.3757696204688323</c:v>
                </c:pt>
                <c:pt idx="447">
                  <c:v>1.027297686798246</c:v>
                </c:pt>
                <c:pt idx="448">
                  <c:v>0.70212550391883899</c:v>
                </c:pt>
                <c:pt idx="449">
                  <c:v>0.33852191105307622</c:v>
                </c:pt>
                <c:pt idx="450">
                  <c:v>5.548817107941085E-3</c:v>
                </c:pt>
                <c:pt idx="451">
                  <c:v>-0.36001809869847501</c:v>
                </c:pt>
                <c:pt idx="452">
                  <c:v>-0.68875459124211846</c:v>
                </c:pt>
                <c:pt idx="453">
                  <c:v>-1.0112831089871268</c:v>
                </c:pt>
                <c:pt idx="454">
                  <c:v>-1.3557503672946107</c:v>
                </c:pt>
                <c:pt idx="455">
                  <c:v>-1.6567544686362492</c:v>
                </c:pt>
                <c:pt idx="456">
                  <c:v>-1.9714779926995869</c:v>
                </c:pt>
                <c:pt idx="457">
                  <c:v>-2.2401773650083729</c:v>
                </c:pt>
                <c:pt idx="458">
                  <c:v>-2.5139111896029558</c:v>
                </c:pt>
                <c:pt idx="459">
                  <c:v>-2.7407289796371122</c:v>
                </c:pt>
                <c:pt idx="460">
                  <c:v>-2.9446737143325477</c:v>
                </c:pt>
                <c:pt idx="461">
                  <c:v>-3.1406494681126329</c:v>
                </c:pt>
                <c:pt idx="462">
                  <c:v>-3.2914832852487224</c:v>
                </c:pt>
                <c:pt idx="463">
                  <c:v>-3.4258716535238065</c:v>
                </c:pt>
                <c:pt idx="464">
                  <c:v>-3.5183428029611861</c:v>
                </c:pt>
                <c:pt idx="465">
                  <c:v>-3.5865152952986956</c:v>
                </c:pt>
                <c:pt idx="466">
                  <c:v>-3.6174957240130405</c:v>
                </c:pt>
                <c:pt idx="467">
                  <c:v>-3.6187401898360485</c:v>
                </c:pt>
                <c:pt idx="468">
                  <c:v>-3.5858192219655489</c:v>
                </c:pt>
                <c:pt idx="469">
                  <c:v>-3.5250394082244458</c:v>
                </c:pt>
                <c:pt idx="470">
                  <c:v>-3.4249203693330319</c:v>
                </c:pt>
                <c:pt idx="471">
                  <c:v>-3.3045287445731684</c:v>
                </c:pt>
                <c:pt idx="472">
                  <c:v>-2.9656119482957681</c:v>
                </c:pt>
                <c:pt idx="473">
                  <c:v>-2.7661249886408763</c:v>
                </c:pt>
                <c:pt idx="474">
                  <c:v>-2.5209336505722986</c:v>
                </c:pt>
                <c:pt idx="475">
                  <c:v>-2.27664353917798</c:v>
                </c:pt>
                <c:pt idx="476">
                  <c:v>-1.9869082339113022</c:v>
                </c:pt>
                <c:pt idx="477">
                  <c:v>-1.706785216466594</c:v>
                </c:pt>
                <c:pt idx="478">
                  <c:v>-1.3831144056411238</c:v>
                </c:pt>
                <c:pt idx="479">
                  <c:v>-1.0773893123926452</c:v>
                </c:pt>
                <c:pt idx="480">
                  <c:v>-0.76334107211625413</c:v>
                </c:pt>
                <c:pt idx="481">
                  <c:v>-0.41136854875006701</c:v>
                </c:pt>
                <c:pt idx="482">
                  <c:v>-8.8325739583933124E-2</c:v>
                </c:pt>
                <c:pt idx="483">
                  <c:v>0.26712471076341715</c:v>
                </c:pt>
                <c:pt idx="484">
                  <c:v>0.58747850755919528</c:v>
                </c:pt>
                <c:pt idx="485">
                  <c:v>0.93357399984548484</c:v>
                </c:pt>
                <c:pt idx="486">
                  <c:v>1.2396936776792922</c:v>
                </c:pt>
                <c:pt idx="487">
                  <c:v>1.5351229018714563</c:v>
                </c:pt>
                <c:pt idx="488">
                  <c:v>1.844879161600566</c:v>
                </c:pt>
                <c:pt idx="489">
                  <c:v>2.1101603706569469</c:v>
                </c:pt>
                <c:pt idx="490">
                  <c:v>2.3813738698321902</c:v>
                </c:pt>
                <c:pt idx="491">
                  <c:v>2.6070458401595022</c:v>
                </c:pt>
                <c:pt idx="492">
                  <c:v>2.8300711950603668</c:v>
                </c:pt>
                <c:pt idx="493">
                  <c:v>3.008134940722818</c:v>
                </c:pt>
                <c:pt idx="494">
                  <c:v>3.1612139322185948</c:v>
                </c:pt>
                <c:pt idx="495">
                  <c:v>3.2993011781136743</c:v>
                </c:pt>
                <c:pt idx="496">
                  <c:v>3.3962204947378059</c:v>
                </c:pt>
                <c:pt idx="497">
                  <c:v>3.4704329624988111</c:v>
                </c:pt>
                <c:pt idx="498">
                  <c:v>3.5078962904499718</c:v>
                </c:pt>
                <c:pt idx="499">
                  <c:v>3.5165120068706543</c:v>
                </c:pt>
                <c:pt idx="500">
                  <c:v>3.4926512748676637</c:v>
                </c:pt>
                <c:pt idx="501">
                  <c:v>3.4408985258683136</c:v>
                </c:pt>
                <c:pt idx="502">
                  <c:v>2.9257874054103912</c:v>
                </c:pt>
                <c:pt idx="503">
                  <c:v>2.7379057960046653</c:v>
                </c:pt>
                <c:pt idx="504">
                  <c:v>2.5057213645286396</c:v>
                </c:pt>
                <c:pt idx="505">
                  <c:v>2.273369171650395</c:v>
                </c:pt>
                <c:pt idx="506">
                  <c:v>1.9967694942163383</c:v>
                </c:pt>
                <c:pt idx="507">
                  <c:v>1.7284852008259886</c:v>
                </c:pt>
                <c:pt idx="508">
                  <c:v>1.4176045006871807</c:v>
                </c:pt>
                <c:pt idx="509">
                  <c:v>1.1231922852001808</c:v>
                </c:pt>
                <c:pt idx="510">
                  <c:v>0.82006193788280157</c:v>
                </c:pt>
                <c:pt idx="511">
                  <c:v>0.47953688394583216</c:v>
                </c:pt>
                <c:pt idx="512">
                  <c:v>0.16629800837584197</c:v>
                </c:pt>
                <c:pt idx="513">
                  <c:v>-0.17912915249750483</c:v>
                </c:pt>
                <c:pt idx="514">
                  <c:v>-0.49114263197448049</c:v>
                </c:pt>
                <c:pt idx="515">
                  <c:v>-0.82899548193977435</c:v>
                </c:pt>
                <c:pt idx="516">
                  <c:v>-1.1285340837548734</c:v>
                </c:pt>
                <c:pt idx="517">
                  <c:v>-1.4183054952520624</c:v>
                </c:pt>
                <c:pt idx="518">
                  <c:v>-1.7229578363729963</c:v>
                </c:pt>
                <c:pt idx="519">
                  <c:v>-1.984656533614747</c:v>
                </c:pt>
                <c:pt idx="520">
                  <c:v>-2.2531265355975489</c:v>
                </c:pt>
                <c:pt idx="521">
                  <c:v>-2.4774131415145204</c:v>
                </c:pt>
                <c:pt idx="522">
                  <c:v>-2.700145992821573</c:v>
                </c:pt>
                <c:pt idx="523">
                  <c:v>-2.8790636877153504</c:v>
                </c:pt>
                <c:pt idx="524">
                  <c:v>-3.0340542833886146</c:v>
                </c:pt>
                <c:pt idx="525">
                  <c:v>-3.1754447731107325</c:v>
                </c:pt>
                <c:pt idx="526">
                  <c:v>-3.2764297405678096</c:v>
                </c:pt>
                <c:pt idx="527">
                  <c:v>-3.3562401931729458</c:v>
                </c:pt>
                <c:pt idx="528">
                  <c:v>-3.3997689283942734</c:v>
                </c:pt>
                <c:pt idx="529">
                  <c:v>-3.4153393664549219</c:v>
                </c:pt>
                <c:pt idx="530">
                  <c:v>-3.4000458733043075</c:v>
                </c:pt>
                <c:pt idx="531">
                  <c:v>-3.3568790280191907</c:v>
                </c:pt>
                <c:pt idx="532">
                  <c:v>-3.2776875576917681</c:v>
                </c:pt>
                <c:pt idx="533">
                  <c:v>-3.1775612459515861</c:v>
                </c:pt>
                <c:pt idx="534">
                  <c:v>-2.4879902567025773</c:v>
                </c:pt>
                <c:pt idx="535">
                  <c:v>-2.2672136607366991</c:v>
                </c:pt>
                <c:pt idx="536">
                  <c:v>-2.0033791785014041</c:v>
                </c:pt>
                <c:pt idx="537">
                  <c:v>-1.7466253702113115</c:v>
                </c:pt>
                <c:pt idx="538">
                  <c:v>-1.4482301465554546</c:v>
                </c:pt>
                <c:pt idx="539">
                  <c:v>-1.1648875781792831</c:v>
                </c:pt>
                <c:pt idx="540">
                  <c:v>-0.84281697570597003</c:v>
                </c:pt>
                <c:pt idx="541">
                  <c:v>-0.54319977734079194</c:v>
                </c:pt>
                <c:pt idx="542">
                  <c:v>-0.23963241191929299</c:v>
                </c:pt>
                <c:pt idx="543">
                  <c:v>9.5872881465359813E-2</c:v>
                </c:pt>
                <c:pt idx="544">
                  <c:v>0.39959727328739009</c:v>
                </c:pt>
                <c:pt idx="545">
                  <c:v>0.72921832776378648</c:v>
                </c:pt>
                <c:pt idx="546">
                  <c:v>1.022144329971604</c:v>
                </c:pt>
                <c:pt idx="547">
                  <c:v>1.3340131292815782</c:v>
                </c:pt>
                <c:pt idx="548">
                  <c:v>1.6056137073595138</c:v>
                </c:pt>
                <c:pt idx="549">
                  <c:v>1.8635796793805497</c:v>
                </c:pt>
                <c:pt idx="550">
                  <c:v>2.129099345464899</c:v>
                </c:pt>
                <c:pt idx="551">
                  <c:v>2.3517764701616581</c:v>
                </c:pt>
                <c:pt idx="552">
                  <c:v>2.573932936475726</c:v>
                </c:pt>
                <c:pt idx="553">
                  <c:v>2.7534149063435263</c:v>
                </c:pt>
                <c:pt idx="554">
                  <c:v>2.9243493152453763</c:v>
                </c:pt>
                <c:pt idx="555">
                  <c:v>3.0543158775385444</c:v>
                </c:pt>
                <c:pt idx="556">
                  <c:v>3.1590001474239182</c:v>
                </c:pt>
                <c:pt idx="557">
                  <c:v>3.2439840618043814</c:v>
                </c:pt>
                <c:pt idx="558">
                  <c:v>3.2931761626243374</c:v>
                </c:pt>
                <c:pt idx="559">
                  <c:v>3.3159733948528198</c:v>
                </c:pt>
                <c:pt idx="560">
                  <c:v>3.3080960878046288</c:v>
                </c:pt>
                <c:pt idx="561">
                  <c:v>3.2730873754380236</c:v>
                </c:pt>
                <c:pt idx="562">
                  <c:v>3.1130067250336837</c:v>
                </c:pt>
                <c:pt idx="563">
                  <c:v>2.8412132624901316</c:v>
                </c:pt>
                <c:pt idx="564">
                  <c:v>2.4679068197535585</c:v>
                </c:pt>
                <c:pt idx="565">
                  <c:v>2.258348393977148</c:v>
                </c:pt>
                <c:pt idx="566">
                  <c:v>2.0069124236882878</c:v>
                </c:pt>
                <c:pt idx="567">
                  <c:v>1.7613827559752766</c:v>
                </c:pt>
                <c:pt idx="568">
                  <c:v>1.4751687768240453</c:v>
                </c:pt>
                <c:pt idx="569">
                  <c:v>1.2026514612143</c:v>
                </c:pt>
                <c:pt idx="570">
                  <c:v>0.89210624905703173</c:v>
                </c:pt>
                <c:pt idx="571">
                  <c:v>0.60252638227862398</c:v>
                </c:pt>
                <c:pt idx="572">
                  <c:v>0.30849255363076766</c:v>
                </c:pt>
                <c:pt idx="573">
                  <c:v>-1.7199936687931083E-2</c:v>
                </c:pt>
                <c:pt idx="574">
                  <c:v>-0.31269475163529459</c:v>
                </c:pt>
                <c:pt idx="575">
                  <c:v>-0.6341053471253828</c:v>
                </c:pt>
                <c:pt idx="576">
                  <c:v>-0.92039793005803339</c:v>
                </c:pt>
                <c:pt idx="577">
                  <c:v>-1.2259490631026271</c:v>
                </c:pt>
                <c:pt idx="578">
                  <c:v>-1.4927459687851377</c:v>
                </c:pt>
                <c:pt idx="579">
                  <c:v>-1.7468425398463505</c:v>
                </c:pt>
                <c:pt idx="580">
                  <c:v>-2.0092207188738871</c:v>
                </c:pt>
                <c:pt idx="581">
                  <c:v>-2.2300791024573092</c:v>
                </c:pt>
                <c:pt idx="582">
                  <c:v>-2.451392148701391</c:v>
                </c:pt>
                <c:pt idx="583">
                  <c:v>-2.6311643549023471</c:v>
                </c:pt>
                <c:pt idx="584">
                  <c:v>-2.803575671536426</c:v>
                </c:pt>
                <c:pt idx="585">
                  <c:v>-2.935923490653285</c:v>
                </c:pt>
                <c:pt idx="586">
                  <c:v>-3.0439564614966086</c:v>
                </c:pt>
                <c:pt idx="587">
                  <c:v>-3.1337063659890423</c:v>
                </c:pt>
                <c:pt idx="588">
                  <c:v>-3.1881749087842217</c:v>
                </c:pt>
                <c:pt idx="589">
                  <c:v>-3.2177591184069905</c:v>
                </c:pt>
                <c:pt idx="590">
                  <c:v>-3.2168888363811754</c:v>
                </c:pt>
                <c:pt idx="591">
                  <c:v>-3.1854539327845708</c:v>
                </c:pt>
                <c:pt idx="592">
                  <c:v>-3.1294727136085156</c:v>
                </c:pt>
                <c:pt idx="593">
                  <c:v>-3.0479072045503925</c:v>
                </c:pt>
                <c:pt idx="594">
                  <c:v>-2.9294918581772107</c:v>
                </c:pt>
                <c:pt idx="595">
                  <c:v>-2.226045131470181</c:v>
                </c:pt>
                <c:pt idx="596">
                  <c:v>-2.0075386029555906</c:v>
                </c:pt>
                <c:pt idx="597">
                  <c:v>-1.7729289317147534</c:v>
                </c:pt>
                <c:pt idx="598">
                  <c:v>-1.4985927549178497</c:v>
                </c:pt>
                <c:pt idx="599">
                  <c:v>-1.2366555295629231</c:v>
                </c:pt>
                <c:pt idx="600">
                  <c:v>-0.93740220935015617</c:v>
                </c:pt>
                <c:pt idx="601">
                  <c:v>-0.65768212643153245</c:v>
                </c:pt>
                <c:pt idx="602">
                  <c:v>-0.34439373295131481</c:v>
                </c:pt>
                <c:pt idx="603">
                  <c:v>-5.7042997106895255E-2</c:v>
                </c:pt>
                <c:pt idx="604">
                  <c:v>0.23028948384475947</c:v>
                </c:pt>
                <c:pt idx="605">
                  <c:v>0.54352082398299617</c:v>
                </c:pt>
                <c:pt idx="606">
                  <c:v>0.82316929409066697</c:v>
                </c:pt>
                <c:pt idx="607">
                  <c:v>1.1223482170680144</c:v>
                </c:pt>
                <c:pt idx="608">
                  <c:v>1.3842534828138031</c:v>
                </c:pt>
                <c:pt idx="609">
                  <c:v>1.6586389756045763</c:v>
                </c:pt>
                <c:pt idx="610">
                  <c:v>1.8934175311327501</c:v>
                </c:pt>
                <c:pt idx="611">
                  <c:v>2.1122622119288987</c:v>
                </c:pt>
                <c:pt idx="612">
                  <c:v>2.3324810559736324</c:v>
                </c:pt>
                <c:pt idx="613">
                  <c:v>2.5122845800865705</c:v>
                </c:pt>
                <c:pt idx="614">
                  <c:v>2.685856644465284</c:v>
                </c:pt>
                <c:pt idx="615">
                  <c:v>2.8202724111139732</c:v>
                </c:pt>
                <c:pt idx="616">
                  <c:v>2.9313188099548877</c:v>
                </c:pt>
                <c:pt idx="617">
                  <c:v>3.0254438687493379</c:v>
                </c:pt>
                <c:pt idx="618">
                  <c:v>3.084816714111684</c:v>
                </c:pt>
                <c:pt idx="619">
                  <c:v>3.1207638250196226</c:v>
                </c:pt>
                <c:pt idx="620">
                  <c:v>3.1265051155462427</c:v>
                </c:pt>
                <c:pt idx="621">
                  <c:v>3.1031843023087315</c:v>
                </c:pt>
                <c:pt idx="622">
                  <c:v>3.0552773945040022</c:v>
                </c:pt>
                <c:pt idx="623">
                  <c:v>2.9823813446912935</c:v>
                </c:pt>
                <c:pt idx="624">
                  <c:v>2.8741035665830803</c:v>
                </c:pt>
                <c:pt idx="625">
                  <c:v>2.7510519195677459</c:v>
                </c:pt>
                <c:pt idx="626">
                  <c:v>2.21330901425728</c:v>
                </c:pt>
                <c:pt idx="627">
                  <c:v>2.0054214235273111</c:v>
                </c:pt>
                <c:pt idx="628">
                  <c:v>1.7814300907710896</c:v>
                </c:pt>
                <c:pt idx="629">
                  <c:v>1.5186694286036206</c:v>
                </c:pt>
                <c:pt idx="630">
                  <c:v>1.2670667369992699</c:v>
                </c:pt>
                <c:pt idx="631">
                  <c:v>0.97886979599865553</c:v>
                </c:pt>
                <c:pt idx="632">
                  <c:v>0.70882869954764338</c:v>
                </c:pt>
                <c:pt idx="633">
                  <c:v>0.40568060710510212</c:v>
                </c:pt>
                <c:pt idx="634">
                  <c:v>0.12700653243937635</c:v>
                </c:pt>
                <c:pt idx="635">
                  <c:v>-0.15223806112359806</c:v>
                </c:pt>
                <c:pt idx="636">
                  <c:v>-0.45733061606643938</c:v>
                </c:pt>
                <c:pt idx="637">
                  <c:v>-0.73033384716168492</c:v>
                </c:pt>
                <c:pt idx="638">
                  <c:v>-1.0230976989743015</c:v>
                </c:pt>
                <c:pt idx="639">
                  <c:v>-1.2800349347663231</c:v>
                </c:pt>
                <c:pt idx="640">
                  <c:v>-1.5499543313028286</c:v>
                </c:pt>
                <c:pt idx="641">
                  <c:v>-1.7816152994584762</c:v>
                </c:pt>
                <c:pt idx="642">
                  <c:v>-1.9982650676532177</c:v>
                </c:pt>
                <c:pt idx="643">
                  <c:v>-2.2171545986065251</c:v>
                </c:pt>
                <c:pt idx="644">
                  <c:v>-2.3967451358114675</c:v>
                </c:pt>
                <c:pt idx="645">
                  <c:v>-2.5711781181987625</c:v>
                </c:pt>
                <c:pt idx="646">
                  <c:v>-2.7073634682806689</c:v>
                </c:pt>
                <c:pt idx="647">
                  <c:v>-2.8312062373260649</c:v>
                </c:pt>
                <c:pt idx="648">
                  <c:v>-2.919228533923071</c:v>
                </c:pt>
                <c:pt idx="649">
                  <c:v>-2.9831479917813519</c:v>
                </c:pt>
                <c:pt idx="650">
                  <c:v>-3.0250493495683335</c:v>
                </c:pt>
                <c:pt idx="651">
                  <c:v>-3.0370202262390773</c:v>
                </c:pt>
                <c:pt idx="652">
                  <c:v>-3.0213856693625085</c:v>
                </c:pt>
                <c:pt idx="653">
                  <c:v>-2.9811606541011235</c:v>
                </c:pt>
                <c:pt idx="654">
                  <c:v>-2.9087583957358332</c:v>
                </c:pt>
                <c:pt idx="655">
                  <c:v>-2.8179736792216481</c:v>
                </c:pt>
                <c:pt idx="656">
                  <c:v>-2.704219595553071</c:v>
                </c:pt>
                <c:pt idx="657">
                  <c:v>-2.1983083410345592</c:v>
                </c:pt>
                <c:pt idx="658">
                  <c:v>-2.0007190265689747</c:v>
                </c:pt>
                <c:pt idx="659">
                  <c:v>-1.7648629032237064</c:v>
                </c:pt>
                <c:pt idx="660">
                  <c:v>-1.5355611881658988</c:v>
                </c:pt>
                <c:pt idx="661">
                  <c:v>-1.2940474333413912</c:v>
                </c:pt>
                <c:pt idx="662">
                  <c:v>-1.0166697761575008</c:v>
                </c:pt>
                <c:pt idx="663">
                  <c:v>-0.75612404693394919</c:v>
                </c:pt>
                <c:pt idx="664">
                  <c:v>-0.46295118112019884</c:v>
                </c:pt>
                <c:pt idx="665">
                  <c:v>-0.19283852890763553</c:v>
                </c:pt>
                <c:pt idx="666">
                  <c:v>0.10549917807122366</c:v>
                </c:pt>
                <c:pt idx="667">
                  <c:v>0.37540224673581313</c:v>
                </c:pt>
                <c:pt idx="668">
                  <c:v>0.64176813996079463</c:v>
                </c:pt>
                <c:pt idx="669">
                  <c:v>0.92808513874067844</c:v>
                </c:pt>
                <c:pt idx="670">
                  <c:v>1.1799889797912364</c:v>
                </c:pt>
                <c:pt idx="671">
                  <c:v>1.4453309924940454</c:v>
                </c:pt>
                <c:pt idx="672">
                  <c:v>1.6737383603179534</c:v>
                </c:pt>
                <c:pt idx="673">
                  <c:v>1.9086093985224757</c:v>
                </c:pt>
                <c:pt idx="674">
                  <c:v>2.1053654322598314</c:v>
                </c:pt>
                <c:pt idx="675">
                  <c:v>2.2845127936844238</c:v>
                </c:pt>
                <c:pt idx="676">
                  <c:v>2.4595226746686776</c:v>
                </c:pt>
                <c:pt idx="677">
                  <c:v>2.5971937457744301</c:v>
                </c:pt>
                <c:pt idx="678">
                  <c:v>2.7237112770415308</c:v>
                </c:pt>
                <c:pt idx="679">
                  <c:v>2.8150877547017279</c:v>
                </c:pt>
                <c:pt idx="680">
                  <c:v>2.8887218364012877</c:v>
                </c:pt>
                <c:pt idx="681">
                  <c:v>2.9306722991623535</c:v>
                </c:pt>
                <c:pt idx="682">
                  <c:v>2.9485039946472962</c:v>
                </c:pt>
                <c:pt idx="683">
                  <c:v>2.9401417095106828</c:v>
                </c:pt>
                <c:pt idx="684">
                  <c:v>2.9072180185840706</c:v>
                </c:pt>
                <c:pt idx="685">
                  <c:v>2.8435312343889954</c:v>
                </c:pt>
                <c:pt idx="686">
                  <c:v>2.6563905247779926</c:v>
                </c:pt>
                <c:pt idx="687">
                  <c:v>2.3671637373839625</c:v>
                </c:pt>
                <c:pt idx="688">
                  <c:v>1.9935840889370666</c:v>
                </c:pt>
                <c:pt idx="689">
                  <c:v>1.7687529647664524</c:v>
                </c:pt>
                <c:pt idx="690">
                  <c:v>1.5494255279770226</c:v>
                </c:pt>
                <c:pt idx="691">
                  <c:v>1.3177554060647385</c:v>
                </c:pt>
                <c:pt idx="692">
                  <c:v>1.0509587640360516</c:v>
                </c:pt>
                <c:pt idx="693">
                  <c:v>0.79972236835879873</c:v>
                </c:pt>
                <c:pt idx="694">
                  <c:v>0.51635554334130385</c:v>
                </c:pt>
                <c:pt idx="695">
                  <c:v>0.25468404957048607</c:v>
                </c:pt>
                <c:pt idx="696">
                  <c:v>-3.4973527562115581E-2</c:v>
                </c:pt>
                <c:pt idx="697">
                  <c:v>-0.29760498939424773</c:v>
                </c:pt>
                <c:pt idx="698">
                  <c:v>-0.55734995157897138</c:v>
                </c:pt>
                <c:pt idx="699">
                  <c:v>-0.83719881042747468</c:v>
                </c:pt>
                <c:pt idx="700">
                  <c:v>-1.0840143812737708</c:v>
                </c:pt>
                <c:pt idx="701">
                  <c:v>-1.3446801962061725</c:v>
                </c:pt>
                <c:pt idx="702">
                  <c:v>-1.5697100383240201</c:v>
                </c:pt>
                <c:pt idx="703">
                  <c:v>-1.8018591211201029</c:v>
                </c:pt>
                <c:pt idx="704">
                  <c:v>-1.997064121121346</c:v>
                </c:pt>
                <c:pt idx="705">
                  <c:v>-2.1755517453158029</c:v>
                </c:pt>
                <c:pt idx="706">
                  <c:v>-2.3508698039867033</c:v>
                </c:pt>
                <c:pt idx="707">
                  <c:v>-2.4897567974352772</c:v>
                </c:pt>
                <c:pt idx="708">
                  <c:v>-2.6186270323394929</c:v>
                </c:pt>
                <c:pt idx="709">
                  <c:v>-2.7130445753980532</c:v>
                </c:pt>
                <c:pt idx="710">
                  <c:v>-2.7909837686509058</c:v>
                </c:pt>
                <c:pt idx="711">
                  <c:v>-2.837684272699855</c:v>
                </c:pt>
                <c:pt idx="712">
                  <c:v>-2.8610209879136348</c:v>
                </c:pt>
                <c:pt idx="713">
                  <c:v>-2.8595306137541971</c:v>
                </c:pt>
                <c:pt idx="714">
                  <c:v>-2.8335393721176891</c:v>
                </c:pt>
                <c:pt idx="715">
                  <c:v>-2.7781606358667341</c:v>
                </c:pt>
                <c:pt idx="716">
                  <c:v>-2.7039540548475007</c:v>
                </c:pt>
                <c:pt idx="717">
                  <c:v>-2.5968757275831695</c:v>
                </c:pt>
                <c:pt idx="718">
                  <c:v>-2.4773015249833326</c:v>
                </c:pt>
                <c:pt idx="719">
                  <c:v>-1.9841639265395219</c:v>
                </c:pt>
                <c:pt idx="720">
                  <c:v>-1.7700370099552281</c:v>
                </c:pt>
                <c:pt idx="721">
                  <c:v>-1.5604151111860811</c:v>
                </c:pt>
                <c:pt idx="722">
                  <c:v>-1.3155222844619727</c:v>
                </c:pt>
                <c:pt idx="723">
                  <c:v>-1.0818892447188666</c:v>
                </c:pt>
                <c:pt idx="724">
                  <c:v>-0.83977412206908975</c:v>
                </c:pt>
                <c:pt idx="725">
                  <c:v>-0.56604050152519236</c:v>
                </c:pt>
                <c:pt idx="726">
                  <c:v>-0.3126853235714292</c:v>
                </c:pt>
                <c:pt idx="727">
                  <c:v>-3.1607256567290395E-2</c:v>
                </c:pt>
                <c:pt idx="728">
                  <c:v>0.2238099447616225</c:v>
                </c:pt>
                <c:pt idx="729">
                  <c:v>0.50206833812514373</c:v>
                </c:pt>
                <c:pt idx="730">
                  <c:v>0.750327746479589</c:v>
                </c:pt>
                <c:pt idx="731">
                  <c:v>0.99201014126481379</c:v>
                </c:pt>
                <c:pt idx="732">
                  <c:v>1.2479128453606139</c:v>
                </c:pt>
                <c:pt idx="733">
                  <c:v>1.4694528069355977</c:v>
                </c:pt>
                <c:pt idx="734">
                  <c:v>1.6987208685668873</c:v>
                </c:pt>
                <c:pt idx="735">
                  <c:v>1.8921993229754084</c:v>
                </c:pt>
                <c:pt idx="736">
                  <c:v>2.086657980478837</c:v>
                </c:pt>
                <c:pt idx="737">
                  <c:v>2.2451961071191864</c:v>
                </c:pt>
                <c:pt idx="738">
                  <c:v>2.3850428558174182</c:v>
                </c:pt>
                <c:pt idx="739">
                  <c:v>2.515958792113441</c:v>
                </c:pt>
                <c:pt idx="740">
                  <c:v>2.6131179065263916</c:v>
                </c:pt>
                <c:pt idx="741">
                  <c:v>2.6950133942883503</c:v>
                </c:pt>
                <c:pt idx="742">
                  <c:v>2.7461320747529236</c:v>
                </c:pt>
                <c:pt idx="743">
                  <c:v>2.7762273358470848</c:v>
                </c:pt>
                <c:pt idx="744">
                  <c:v>2.7796252935092731</c:v>
                </c:pt>
                <c:pt idx="745">
                  <c:v>2.7602091549665708</c:v>
                </c:pt>
                <c:pt idx="746">
                  <c:v>2.7127428959293307</c:v>
                </c:pt>
                <c:pt idx="747">
                  <c:v>2.5482536396389208</c:v>
                </c:pt>
                <c:pt idx="748">
                  <c:v>2.4373129862924201</c:v>
                </c:pt>
                <c:pt idx="749">
                  <c:v>2.141175545104677</c:v>
                </c:pt>
                <c:pt idx="750">
                  <c:v>1.972600599077232</c:v>
                </c:pt>
                <c:pt idx="751">
                  <c:v>1.5686778372625523</c:v>
                </c:pt>
                <c:pt idx="752">
                  <c:v>1.3340680998318228</c:v>
                </c:pt>
                <c:pt idx="753">
                  <c:v>1.1096096022084192</c:v>
                </c:pt>
                <c:pt idx="754">
                  <c:v>0.87642603362643023</c:v>
                </c:pt>
                <c:pt idx="755">
                  <c:v>0.61214957051018293</c:v>
                </c:pt>
                <c:pt idx="756">
                  <c:v>0.36698171470095448</c:v>
                </c:pt>
                <c:pt idx="757">
                  <c:v>9.4376660927898939E-2</c:v>
                </c:pt>
                <c:pt idx="758">
                  <c:v>-0.1538901113099452</c:v>
                </c:pt>
                <c:pt idx="759">
                  <c:v>-0.424961749310662</c:v>
                </c:pt>
                <c:pt idx="760">
                  <c:v>-0.66736184447941527</c:v>
                </c:pt>
                <c:pt idx="761">
                  <c:v>-0.90387562320455039</c:v>
                </c:pt>
                <c:pt idx="762">
                  <c:v>-1.1549396478649325</c:v>
                </c:pt>
                <c:pt idx="763">
                  <c:v>-1.3728884412103479</c:v>
                </c:pt>
                <c:pt idx="764">
                  <c:v>-1.5991293058261258</c:v>
                </c:pt>
                <c:pt idx="765">
                  <c:v>-1.7907179663671788</c:v>
                </c:pt>
                <c:pt idx="766">
                  <c:v>-1.9840636632433</c:v>
                </c:pt>
                <c:pt idx="767">
                  <c:v>-2.1424754909871235</c:v>
                </c:pt>
                <c:pt idx="768">
                  <c:v>-2.2830390333626367</c:v>
                </c:pt>
                <c:pt idx="769">
                  <c:v>-2.4157082870009159</c:v>
                </c:pt>
                <c:pt idx="770">
                  <c:v>-2.5153227332849153</c:v>
                </c:pt>
                <c:pt idx="771">
                  <c:v>-2.6008401064494655</c:v>
                </c:pt>
                <c:pt idx="772">
                  <c:v>-2.6560579238126278</c:v>
                </c:pt>
                <c:pt idx="773">
                  <c:v>-2.6915063677506041</c:v>
                </c:pt>
                <c:pt idx="774">
                  <c:v>-2.7004935811053303</c:v>
                </c:pt>
                <c:pt idx="775">
                  <c:v>-2.6873065577429638</c:v>
                </c:pt>
                <c:pt idx="776">
                  <c:v>-2.6473689231896973</c:v>
                </c:pt>
                <c:pt idx="777">
                  <c:v>-2.5883057277827333</c:v>
                </c:pt>
                <c:pt idx="778">
                  <c:v>-2.4989464911653094</c:v>
                </c:pt>
                <c:pt idx="779">
                  <c:v>-2.3963003375951493</c:v>
                </c:pt>
                <c:pt idx="780">
                  <c:v>-1.7653652349397007</c:v>
                </c:pt>
                <c:pt idx="781">
                  <c:v>-1.5743569121428009</c:v>
                </c:pt>
                <c:pt idx="782">
                  <c:v>-1.3497646576669575</c:v>
                </c:pt>
                <c:pt idx="783">
                  <c:v>-1.1342641514117551</c:v>
                </c:pt>
                <c:pt idx="784">
                  <c:v>-0.88695592508187426</c:v>
                </c:pt>
                <c:pt idx="785">
                  <c:v>-0.65482296502606452</c:v>
                </c:pt>
                <c:pt idx="786">
                  <c:v>-0.41770969560315713</c:v>
                </c:pt>
                <c:pt idx="787">
                  <c:v>-0.15346575730732626</c:v>
                </c:pt>
                <c:pt idx="788">
                  <c:v>8.7720449151589219E-2</c:v>
                </c:pt>
                <c:pt idx="789">
                  <c:v>0.35164649045258822</c:v>
                </c:pt>
                <c:pt idx="790">
                  <c:v>0.58819196669113238</c:v>
                </c:pt>
                <c:pt idx="791">
                  <c:v>0.84228184490638747</c:v>
                </c:pt>
                <c:pt idx="792">
                  <c:v>1.0656712480948363</c:v>
                </c:pt>
                <c:pt idx="793">
                  <c:v>1.2799381628520909</c:v>
                </c:pt>
                <c:pt idx="794">
                  <c:v>1.5030180120588041</c:v>
                </c:pt>
                <c:pt idx="795">
                  <c:v>1.6925654200715221</c:v>
                </c:pt>
                <c:pt idx="796">
                  <c:v>1.8846003556916351</c:v>
                </c:pt>
                <c:pt idx="797">
                  <c:v>2.0426793561562202</c:v>
                </c:pt>
                <c:pt idx="798">
                  <c:v>2.1968532165543904</c:v>
                </c:pt>
                <c:pt idx="799">
                  <c:v>2.3178738884609489</c:v>
                </c:pt>
                <c:pt idx="800">
                  <c:v>2.4196703175313821</c:v>
                </c:pt>
                <c:pt idx="801">
                  <c:v>2.5084892104567107</c:v>
                </c:pt>
                <c:pt idx="802">
                  <c:v>2.5674996549327167</c:v>
                </c:pt>
                <c:pt idx="803">
                  <c:v>2.6079504541539058</c:v>
                </c:pt>
                <c:pt idx="804">
                  <c:v>2.6221984257849567</c:v>
                </c:pt>
                <c:pt idx="805">
                  <c:v>2.6129938811432329</c:v>
                </c:pt>
                <c:pt idx="806">
                  <c:v>2.5821244214237891</c:v>
                </c:pt>
                <c:pt idx="807">
                  <c:v>2.5301194636908546</c:v>
                </c:pt>
                <c:pt idx="808">
                  <c:v>2.3543768685699709</c:v>
                </c:pt>
                <c:pt idx="809">
                  <c:v>2.2281334991049744</c:v>
                </c:pt>
                <c:pt idx="810">
                  <c:v>1.9435870430925097</c:v>
                </c:pt>
                <c:pt idx="811">
                  <c:v>1.7596862629379755</c:v>
                </c:pt>
                <c:pt idx="812">
                  <c:v>1.3627520649746818</c:v>
                </c:pt>
                <c:pt idx="813">
                  <c:v>1.1559931738056759</c:v>
                </c:pt>
                <c:pt idx="814">
                  <c:v>0.91807499558340588</c:v>
                </c:pt>
                <c:pt idx="815">
                  <c:v>0.69419759736147901</c:v>
                </c:pt>
                <c:pt idx="816">
                  <c:v>0.46500282734213166</c:v>
                </c:pt>
                <c:pt idx="817">
                  <c:v>0.20900316255993467</c:v>
                </c:pt>
                <c:pt idx="818">
                  <c:v>-2.5177937665202058E-2</c:v>
                </c:pt>
                <c:pt idx="819">
                  <c:v>-0.28200684968217354</c:v>
                </c:pt>
                <c:pt idx="820">
                  <c:v>-0.51271003266838888</c:v>
                </c:pt>
                <c:pt idx="821">
                  <c:v>-0.76110183475966675</c:v>
                </c:pt>
                <c:pt idx="822">
                  <c:v>-0.98001835101996004</c:v>
                </c:pt>
                <c:pt idx="823">
                  <c:v>-1.1905227777952003</c:v>
                </c:pt>
                <c:pt idx="824">
                  <c:v>-1.4103196316773068</c:v>
                </c:pt>
                <c:pt idx="825">
                  <c:v>-1.5976856550727545</c:v>
                </c:pt>
                <c:pt idx="826">
                  <c:v>-1.7882249931858416</c:v>
                </c:pt>
                <c:pt idx="827">
                  <c:v>-1.9457767772841643</c:v>
                </c:pt>
                <c:pt idx="828">
                  <c:v>-2.100290035108983</c:v>
                </c:pt>
                <c:pt idx="829">
                  <c:v>-2.2224508011139856</c:v>
                </c:pt>
                <c:pt idx="830">
                  <c:v>-2.3261683933487598</c:v>
                </c:pt>
                <c:pt idx="831">
                  <c:v>-2.4179821210725474</c:v>
                </c:pt>
                <c:pt idx="832">
                  <c:v>-2.4804909168153917</c:v>
                </c:pt>
                <c:pt idx="833">
                  <c:v>-2.5256063544973908</c:v>
                </c:pt>
                <c:pt idx="834">
                  <c:v>-2.544798085196132</c:v>
                </c:pt>
                <c:pt idx="835">
                  <c:v>-2.541753807380625</c:v>
                </c:pt>
                <c:pt idx="836">
                  <c:v>-2.5170900685823052</c:v>
                </c:pt>
                <c:pt idx="837">
                  <c:v>-2.4718139713845702</c:v>
                </c:pt>
                <c:pt idx="838">
                  <c:v>-2.3986929802845727</c:v>
                </c:pt>
                <c:pt idx="839">
                  <c:v>-2.3116506848154388</c:v>
                </c:pt>
                <c:pt idx="840">
                  <c:v>-2.1941992362114227</c:v>
                </c:pt>
                <c:pt idx="841">
                  <c:v>-2.0686785244799886</c:v>
                </c:pt>
                <c:pt idx="842">
                  <c:v>-1.7519551509758471</c:v>
                </c:pt>
                <c:pt idx="843">
                  <c:v>-1.5785139015623104</c:v>
                </c:pt>
                <c:pt idx="844">
                  <c:v>-1.1749329565234901</c:v>
                </c:pt>
                <c:pt idx="845">
                  <c:v>-0.9461942325322299</c:v>
                </c:pt>
                <c:pt idx="846">
                  <c:v>-0.73040707961869811</c:v>
                </c:pt>
                <c:pt idx="847">
                  <c:v>-0.48661068181307277</c:v>
                </c:pt>
                <c:pt idx="848">
                  <c:v>-0.2611150040780793</c:v>
                </c:pt>
                <c:pt idx="849">
                  <c:v>-3.3858372863612721E-2</c:v>
                </c:pt>
                <c:pt idx="850">
                  <c:v>0.2159287069554516</c:v>
                </c:pt>
                <c:pt idx="851">
                  <c:v>0.4408091051942768</c:v>
                </c:pt>
                <c:pt idx="852">
                  <c:v>0.68349031668670412</c:v>
                </c:pt>
                <c:pt idx="853">
                  <c:v>0.89789183922154481</c:v>
                </c:pt>
                <c:pt idx="854">
                  <c:v>1.1247392865426611</c:v>
                </c:pt>
                <c:pt idx="855">
                  <c:v>1.3209660181105096</c:v>
                </c:pt>
                <c:pt idx="856">
                  <c:v>1.5060213992615425</c:v>
                </c:pt>
                <c:pt idx="857">
                  <c:v>1.6948927834776897</c:v>
                </c:pt>
                <c:pt idx="858">
                  <c:v>1.8517346764905982</c:v>
                </c:pt>
                <c:pt idx="859">
                  <c:v>2.006359701711768</c:v>
                </c:pt>
                <c:pt idx="860">
                  <c:v>2.1294312484664251</c:v>
                </c:pt>
                <c:pt idx="861">
                  <c:v>2.2443544371007995</c:v>
                </c:pt>
                <c:pt idx="862">
                  <c:v>2.3293365538352155</c:v>
                </c:pt>
                <c:pt idx="863">
                  <c:v>2.3950613633882423</c:v>
                </c:pt>
                <c:pt idx="864">
                  <c:v>2.4445165468622947</c:v>
                </c:pt>
                <c:pt idx="865">
                  <c:v>2.4683463123735696</c:v>
                </c:pt>
                <c:pt idx="866">
                  <c:v>2.4711177113469014</c:v>
                </c:pt>
                <c:pt idx="867">
                  <c:v>2.452341692448643</c:v>
                </c:pt>
                <c:pt idx="868">
                  <c:v>2.4084951124639726</c:v>
                </c:pt>
                <c:pt idx="869">
                  <c:v>2.347941815754933</c:v>
                </c:pt>
                <c:pt idx="870">
                  <c:v>2.1592260960020431</c:v>
                </c:pt>
                <c:pt idx="871">
                  <c:v>2.0416795367117526</c:v>
                </c:pt>
                <c:pt idx="872">
                  <c:v>1.3811385332173161</c:v>
                </c:pt>
                <c:pt idx="873">
                  <c:v>1.1912158346173589</c:v>
                </c:pt>
                <c:pt idx="874">
                  <c:v>0.97144550954119202</c:v>
                </c:pt>
                <c:pt idx="875">
                  <c:v>0.7635817302916913</c:v>
                </c:pt>
                <c:pt idx="876">
                  <c:v>0.52816872724172459</c:v>
                </c:pt>
                <c:pt idx="877">
                  <c:v>0.30992489057620232</c:v>
                </c:pt>
                <c:pt idx="878">
                  <c:v>8.9507315318626962E-2</c:v>
                </c:pt>
                <c:pt idx="879">
                  <c:v>-0.15329959788328906</c:v>
                </c:pt>
                <c:pt idx="880">
                  <c:v>-0.37238346981463311</c:v>
                </c:pt>
                <c:pt idx="881">
                  <c:v>-0.60934998746462743</c:v>
                </c:pt>
                <c:pt idx="882">
                  <c:v>-0.81920288304686217</c:v>
                </c:pt>
                <c:pt idx="883">
                  <c:v>-1.041802735808192</c:v>
                </c:pt>
                <c:pt idx="884">
                  <c:v>-1.2348883704975167</c:v>
                </c:pt>
                <c:pt idx="885">
                  <c:v>-1.4175142850517903</c:v>
                </c:pt>
                <c:pt idx="886">
                  <c:v>-1.604557364917899</c:v>
                </c:pt>
                <c:pt idx="887">
                  <c:v>-1.7605179898177348</c:v>
                </c:pt>
                <c:pt idx="888">
                  <c:v>-1.9150398864386626</c:v>
                </c:pt>
                <c:pt idx="889">
                  <c:v>-2.0388046521432712</c:v>
                </c:pt>
                <c:pt idx="890">
                  <c:v>-2.1553474818314484</c:v>
                </c:pt>
                <c:pt idx="891">
                  <c:v>-2.2425667105541338</c:v>
                </c:pt>
                <c:pt idx="892">
                  <c:v>-2.3112368399254448</c:v>
                </c:pt>
                <c:pt idx="893">
                  <c:v>-2.3647194130156386</c:v>
                </c:pt>
                <c:pt idx="894">
                  <c:v>-2.3928925382123083</c:v>
                </c:pt>
                <c:pt idx="895">
                  <c:v>-2.4011466845385403</c:v>
                </c:pt>
                <c:pt idx="896">
                  <c:v>-2.3879504428963116</c:v>
                </c:pt>
                <c:pt idx="897">
                  <c:v>-2.3508390462685056</c:v>
                </c:pt>
                <c:pt idx="898">
                  <c:v>-2.2968963003543945</c:v>
                </c:pt>
                <c:pt idx="899">
                  <c:v>-2.2241975592680827</c:v>
                </c:pt>
                <c:pt idx="900">
                  <c:v>-2.0134548362830489</c:v>
                </c:pt>
                <c:pt idx="901">
                  <c:v>-1.3867966642241654</c:v>
                </c:pt>
                <c:pt idx="902">
                  <c:v>-1.2049702362589212</c:v>
                </c:pt>
                <c:pt idx="903">
                  <c:v>-0.99395710414879535</c:v>
                </c:pt>
                <c:pt idx="904">
                  <c:v>-0.79384858491509269</c:v>
                </c:pt>
                <c:pt idx="905">
                  <c:v>-0.56666198429184689</c:v>
                </c:pt>
                <c:pt idx="906">
                  <c:v>-0.35555388792582476</c:v>
                </c:pt>
                <c:pt idx="907">
                  <c:v>-0.12044550916374949</c:v>
                </c:pt>
                <c:pt idx="908">
                  <c:v>9.4008771714377104E-2</c:v>
                </c:pt>
                <c:pt idx="909">
                  <c:v>0.30732870821990754</c:v>
                </c:pt>
                <c:pt idx="910">
                  <c:v>0.53858436943999044</c:v>
                </c:pt>
                <c:pt idx="911">
                  <c:v>0.74386304414061288</c:v>
                </c:pt>
                <c:pt idx="912">
                  <c:v>0.96215547471953766</c:v>
                </c:pt>
                <c:pt idx="913">
                  <c:v>1.15201736352685</c:v>
                </c:pt>
                <c:pt idx="914">
                  <c:v>1.3495191307891157</c:v>
                </c:pt>
                <c:pt idx="915">
                  <c:v>1.5171709578263244</c:v>
                </c:pt>
                <c:pt idx="916">
                  <c:v>1.6720898269471069</c:v>
                </c:pt>
                <c:pt idx="917">
                  <c:v>1.8263060020738968</c:v>
                </c:pt>
                <c:pt idx="918">
                  <c:v>1.9505578047551191</c:v>
                </c:pt>
                <c:pt idx="919">
                  <c:v>2.0684713957047234</c:v>
                </c:pt>
                <c:pt idx="920">
                  <c:v>2.1576834590447733</c:v>
                </c:pt>
                <c:pt idx="921">
                  <c:v>2.2351704128737704</c:v>
                </c:pt>
                <c:pt idx="922">
                  <c:v>2.2862494185063333</c:v>
                </c:pt>
                <c:pt idx="923">
                  <c:v>2.3184820494425624</c:v>
                </c:pt>
                <c:pt idx="924">
                  <c:v>2.3318974633287919</c:v>
                </c:pt>
                <c:pt idx="925">
                  <c:v>2.3239829607056302</c:v>
                </c:pt>
                <c:pt idx="926">
                  <c:v>2.2932755669751912</c:v>
                </c:pt>
                <c:pt idx="927">
                  <c:v>2.2456419494615849</c:v>
                </c:pt>
                <c:pt idx="928">
                  <c:v>2.1796622289283283</c:v>
                </c:pt>
                <c:pt idx="929">
                  <c:v>2.0865823593065804</c:v>
                </c:pt>
                <c:pt idx="930">
                  <c:v>1.3902639093856066</c:v>
                </c:pt>
                <c:pt idx="931">
                  <c:v>1.2163207306517012</c:v>
                </c:pt>
                <c:pt idx="932">
                  <c:v>1.0138537283418934</c:v>
                </c:pt>
                <c:pt idx="933">
                  <c:v>0.82133141053799497</c:v>
                </c:pt>
                <c:pt idx="934">
                  <c:v>0.60221201005142533</c:v>
                </c:pt>
                <c:pt idx="935">
                  <c:v>0.39812049978855313</c:v>
                </c:pt>
                <c:pt idx="936">
                  <c:v>0.17031112094071008</c:v>
                </c:pt>
                <c:pt idx="937">
                  <c:v>-3.7947243725222839E-2</c:v>
                </c:pt>
                <c:pt idx="938">
                  <c:v>-0.24554176572515116</c:v>
                </c:pt>
                <c:pt idx="939">
                  <c:v>-0.47109789393378643</c:v>
                </c:pt>
                <c:pt idx="940">
                  <c:v>-0.67178437258773138</c:v>
                </c:pt>
                <c:pt idx="941">
                  <c:v>-0.88571875001566847</c:v>
                </c:pt>
                <c:pt idx="942">
                  <c:v>-1.0722832706335947</c:v>
                </c:pt>
                <c:pt idx="943">
                  <c:v>-1.2669208893417698</c:v>
                </c:pt>
                <c:pt idx="944">
                  <c:v>-1.4326845092072111</c:v>
                </c:pt>
                <c:pt idx="945">
                  <c:v>-1.5864116243396085</c:v>
                </c:pt>
                <c:pt idx="946">
                  <c:v>-1.7401313650468706</c:v>
                </c:pt>
                <c:pt idx="947">
                  <c:v>-1.8646750365261848</c:v>
                </c:pt>
                <c:pt idx="948">
                  <c:v>-1.983722747579739</c:v>
                </c:pt>
                <c:pt idx="949">
                  <c:v>-2.0746945071872318</c:v>
                </c:pt>
                <c:pt idx="950">
                  <c:v>-2.1548994399263912</c:v>
                </c:pt>
                <c:pt idx="951">
                  <c:v>-2.2091372878494964</c:v>
                </c:pt>
                <c:pt idx="952">
                  <c:v>-2.2451561621203955</c:v>
                </c:pt>
                <c:pt idx="953">
                  <c:v>-2.263422598955362</c:v>
                </c:pt>
                <c:pt idx="954">
                  <c:v>-2.2605015429069999</c:v>
                </c:pt>
                <c:pt idx="955">
                  <c:v>-2.235877079601615</c:v>
                </c:pt>
                <c:pt idx="956">
                  <c:v>-2.1942597196262557</c:v>
                </c:pt>
                <c:pt idx="957">
                  <c:v>-2.1277848193125868</c:v>
                </c:pt>
                <c:pt idx="958">
                  <c:v>-1.9537535312145966</c:v>
                </c:pt>
                <c:pt idx="959">
                  <c:v>-1.8305668004961702</c:v>
                </c:pt>
                <c:pt idx="960">
                  <c:v>-1.5467743258499485</c:v>
                </c:pt>
                <c:pt idx="961">
                  <c:v>-1.2081998424544005</c:v>
                </c:pt>
                <c:pt idx="962">
                  <c:v>-1.0312565621597096</c:v>
                </c:pt>
                <c:pt idx="963">
                  <c:v>-0.84615072378803813</c:v>
                </c:pt>
                <c:pt idx="964">
                  <c:v>-0.63493745102354748</c:v>
                </c:pt>
                <c:pt idx="965">
                  <c:v>-0.43774065280106905</c:v>
                </c:pt>
                <c:pt idx="966">
                  <c:v>-0.21712440641389902</c:v>
                </c:pt>
                <c:pt idx="967">
                  <c:v>-1.4992157737868833E-2</c:v>
                </c:pt>
                <c:pt idx="968">
                  <c:v>0.20703639496364221</c:v>
                </c:pt>
                <c:pt idx="969">
                  <c:v>0.40679597870015144</c:v>
                </c:pt>
                <c:pt idx="970">
                  <c:v>0.60287949789916873</c:v>
                </c:pt>
                <c:pt idx="971">
                  <c:v>0.8124139355877128</c:v>
                </c:pt>
                <c:pt idx="972">
                  <c:v>0.99561608076417574</c:v>
                </c:pt>
                <c:pt idx="973">
                  <c:v>1.1872891320740413</c:v>
                </c:pt>
                <c:pt idx="974">
                  <c:v>1.3510478309903875</c:v>
                </c:pt>
                <c:pt idx="975">
                  <c:v>1.5180095746038897</c:v>
                </c:pt>
                <c:pt idx="976">
                  <c:v>1.6564873500872259</c:v>
                </c:pt>
                <c:pt idx="977">
                  <c:v>1.7811383758120434</c:v>
                </c:pt>
                <c:pt idx="978">
                  <c:v>1.901095430888748</c:v>
                </c:pt>
                <c:pt idx="979">
                  <c:v>1.9936045713944874</c:v>
                </c:pt>
                <c:pt idx="980">
                  <c:v>2.0762654480255125</c:v>
                </c:pt>
                <c:pt idx="981">
                  <c:v>2.1334101748409346</c:v>
                </c:pt>
                <c:pt idx="982">
                  <c:v>2.1759258578028957</c:v>
                </c:pt>
                <c:pt idx="983">
                  <c:v>2.1957706235313181</c:v>
                </c:pt>
                <c:pt idx="984">
                  <c:v>2.1975643046241835</c:v>
                </c:pt>
                <c:pt idx="985">
                  <c:v>2.1787116681911001</c:v>
                </c:pt>
                <c:pt idx="986">
                  <c:v>2.1428261574177268</c:v>
                </c:pt>
                <c:pt idx="987">
                  <c:v>2.0831306020350753</c:v>
                </c:pt>
                <c:pt idx="988">
                  <c:v>2.0109940248830616</c:v>
                </c:pt>
                <c:pt idx="989">
                  <c:v>1.2158444135697442</c:v>
                </c:pt>
                <c:pt idx="990">
                  <c:v>1.0462832901602228</c:v>
                </c:pt>
                <c:pt idx="991">
                  <c:v>0.86842381229676979</c:v>
                </c:pt>
                <c:pt idx="992">
                  <c:v>0.66495404783802337</c:v>
                </c:pt>
                <c:pt idx="993">
                  <c:v>0.47452768607524465</c:v>
                </c:pt>
                <c:pt idx="994">
                  <c:v>0.26099499460621323</c:v>
                </c:pt>
                <c:pt idx="995">
                  <c:v>6.4914749324984283E-2</c:v>
                </c:pt>
                <c:pt idx="996">
                  <c:v>-0.15094335109571216</c:v>
                </c:pt>
                <c:pt idx="997">
                  <c:v>-0.34558509966934392</c:v>
                </c:pt>
                <c:pt idx="998">
                  <c:v>-0.53706171406541181</c:v>
                </c:pt>
                <c:pt idx="999">
                  <c:v>-0.74216263133845606</c:v>
                </c:pt>
                <c:pt idx="1000">
                  <c:v>-0.92194560891565391</c:v>
                </c:pt>
                <c:pt idx="1001">
                  <c:v>-1.1105633569261062</c:v>
                </c:pt>
                <c:pt idx="1002">
                  <c:v>-1.2722097319782906</c:v>
                </c:pt>
                <c:pt idx="1003">
                  <c:v>-1.4375996955711847</c:v>
                </c:pt>
                <c:pt idx="1004">
                  <c:v>-1.5753435387450136</c:v>
                </c:pt>
                <c:pt idx="1005">
                  <c:v>-1.6999277036362364</c:v>
                </c:pt>
                <c:pt idx="1006">
                  <c:v>-1.820580823314367</c:v>
                </c:pt>
                <c:pt idx="1007">
                  <c:v>-1.9144155395799678</c:v>
                </c:pt>
                <c:pt idx="1008">
                  <c:v>-1.9992818445857168</c:v>
                </c:pt>
                <c:pt idx="1009">
                  <c:v>-2.0590918280473889</c:v>
                </c:pt>
                <c:pt idx="1010">
                  <c:v>-2.1052373973712473</c:v>
                </c:pt>
                <c:pt idx="1011">
                  <c:v>-2.1289862120803935</c:v>
                </c:pt>
                <c:pt idx="1012">
                  <c:v>-2.1352253373974661</c:v>
                </c:pt>
                <c:pt idx="1013">
                  <c:v>-2.1218432485609107</c:v>
                </c:pt>
                <c:pt idx="1014">
                  <c:v>-2.0914135457962173</c:v>
                </c:pt>
                <c:pt idx="1015">
                  <c:v>-2.0381941183180472</c:v>
                </c:pt>
                <c:pt idx="1016">
                  <c:v>-1.9723233429775058</c:v>
                </c:pt>
                <c:pt idx="1017">
                  <c:v>-1.8813275724872911</c:v>
                </c:pt>
                <c:pt idx="1018">
                  <c:v>-1.0590481405371812</c:v>
                </c:pt>
                <c:pt idx="1019">
                  <c:v>-0.87077756616479518</c:v>
                </c:pt>
                <c:pt idx="1020">
                  <c:v>-0.69237464361661316</c:v>
                </c:pt>
                <c:pt idx="1021">
                  <c:v>-0.50859234478254123</c:v>
                </c:pt>
                <c:pt idx="1022">
                  <c:v>-0.30203027841245472</c:v>
                </c:pt>
                <c:pt idx="1023">
                  <c:v>-0.11192395562473657</c:v>
                </c:pt>
                <c:pt idx="1024">
                  <c:v>9.7821800296966258E-2</c:v>
                </c:pt>
                <c:pt idx="1025">
                  <c:v>0.28737285720295991</c:v>
                </c:pt>
                <c:pt idx="1026">
                  <c:v>0.49272580029862123</c:v>
                </c:pt>
                <c:pt idx="1027">
                  <c:v>0.67488675614080085</c:v>
                </c:pt>
                <c:pt idx="1028">
                  <c:v>0.8512016006525075</c:v>
                </c:pt>
                <c:pt idx="1029">
                  <c:v>1.0366825667026529</c:v>
                </c:pt>
                <c:pt idx="1030">
                  <c:v>1.1961181436776811</c:v>
                </c:pt>
                <c:pt idx="1031">
                  <c:v>1.3598022064122359</c:v>
                </c:pt>
                <c:pt idx="1032">
                  <c:v>1.4966678619223779</c:v>
                </c:pt>
                <c:pt idx="1033">
                  <c:v>1.632728592870069</c:v>
                </c:pt>
                <c:pt idx="1034">
                  <c:v>1.7421679408217696</c:v>
                </c:pt>
                <c:pt idx="1035">
                  <c:v>1.8371266287155628</c:v>
                </c:pt>
                <c:pt idx="1036">
                  <c:v>1.9239590519426524</c:v>
                </c:pt>
                <c:pt idx="1037">
                  <c:v>1.9862027515227632</c:v>
                </c:pt>
                <c:pt idx="1038">
                  <c:v>2.0357104962380528</c:v>
                </c:pt>
                <c:pt idx="1039">
                  <c:v>2.063110340603127</c:v>
                </c:pt>
                <c:pt idx="1040">
                  <c:v>2.0735348639723874</c:v>
                </c:pt>
                <c:pt idx="1041">
                  <c:v>2.0653317180265907</c:v>
                </c:pt>
                <c:pt idx="1042">
                  <c:v>2.0400900479500867</c:v>
                </c:pt>
                <c:pt idx="1043">
                  <c:v>1.993051959204547</c:v>
                </c:pt>
                <c:pt idx="1044">
                  <c:v>1.933181166883611</c:v>
                </c:pt>
                <c:pt idx="1045">
                  <c:v>1.6504471456535013</c:v>
                </c:pt>
                <c:pt idx="1046">
                  <c:v>1.3845517594774206</c:v>
                </c:pt>
                <c:pt idx="1047">
                  <c:v>1.069661926685294</c:v>
                </c:pt>
                <c:pt idx="1048">
                  <c:v>0.88898024272956733</c:v>
                </c:pt>
                <c:pt idx="1049">
                  <c:v>0.71730919577261376</c:v>
                </c:pt>
                <c:pt idx="1050">
                  <c:v>0.54004277760032182</c:v>
                </c:pt>
                <c:pt idx="1051">
                  <c:v>0.34033539631411758</c:v>
                </c:pt>
                <c:pt idx="1052">
                  <c:v>0.15612127675602283</c:v>
                </c:pt>
                <c:pt idx="1053">
                  <c:v>-4.7575198085432757E-2</c:v>
                </c:pt>
                <c:pt idx="1054">
                  <c:v>-0.23206803708163287</c:v>
                </c:pt>
                <c:pt idx="1055">
                  <c:v>-0.43239243126032106</c:v>
                </c:pt>
                <c:pt idx="1056">
                  <c:v>-0.61050863510432152</c:v>
                </c:pt>
                <c:pt idx="1057">
                  <c:v>-0.78331383080129635</c:v>
                </c:pt>
                <c:pt idx="1058">
                  <c:v>-0.96558537937681466</c:v>
                </c:pt>
                <c:pt idx="1059">
                  <c:v>-1.1227202401918619</c:v>
                </c:pt>
                <c:pt idx="1060">
                  <c:v>-1.2845741740635572</c:v>
                </c:pt>
                <c:pt idx="1061">
                  <c:v>-1.4204267365643759</c:v>
                </c:pt>
                <c:pt idx="1062">
                  <c:v>-1.5560977395146629</c:v>
                </c:pt>
                <c:pt idx="1063">
                  <c:v>-1.6658435861575471</c:v>
                </c:pt>
                <c:pt idx="1064">
                  <c:v>-1.7617345370742394</c:v>
                </c:pt>
                <c:pt idx="1065">
                  <c:v>-1.8503046622624217</c:v>
                </c:pt>
                <c:pt idx="1066">
                  <c:v>-1.9147603608034354</c:v>
                </c:pt>
                <c:pt idx="1067">
                  <c:v>-1.9673731883319776</c:v>
                </c:pt>
                <c:pt idx="1068">
                  <c:v>-1.9981804401853582</c:v>
                </c:pt>
                <c:pt idx="1069">
                  <c:v>-2.0130659863189817</c:v>
                </c:pt>
                <c:pt idx="1070">
                  <c:v>-2.009233102071831</c:v>
                </c:pt>
                <c:pt idx="1071">
                  <c:v>-1.9889198485483914</c:v>
                </c:pt>
                <c:pt idx="1072">
                  <c:v>-1.9477766578002214</c:v>
                </c:pt>
                <c:pt idx="1073">
                  <c:v>-1.8936469829270273</c:v>
                </c:pt>
                <c:pt idx="1074">
                  <c:v>-1.7304115620192166</c:v>
                </c:pt>
                <c:pt idx="1075">
                  <c:v>-1.6197501303925361</c:v>
                </c:pt>
                <c:pt idx="1076">
                  <c:v>-1.3787764424459739</c:v>
                </c:pt>
                <c:pt idx="1077">
                  <c:v>-1.078232091018507</c:v>
                </c:pt>
                <c:pt idx="1078">
                  <c:v>-0.90495345176430142</c:v>
                </c:pt>
                <c:pt idx="1079">
                  <c:v>-0.73986479103547675</c:v>
                </c:pt>
                <c:pt idx="1080">
                  <c:v>-0.55163200615783725</c:v>
                </c:pt>
                <c:pt idx="1081">
                  <c:v>-0.37601321816992694</c:v>
                </c:pt>
                <c:pt idx="1082">
                  <c:v>-0.1976062603900649</c:v>
                </c:pt>
                <c:pt idx="1083">
                  <c:v>1.0858685269199452E-4</c:v>
                </c:pt>
                <c:pt idx="1084">
                  <c:v>0.17958066644204421</c:v>
                </c:pt>
                <c:pt idx="1085">
                  <c:v>0.37489093606453749</c:v>
                </c:pt>
                <c:pt idx="1086">
                  <c:v>0.54895108135407222</c:v>
                </c:pt>
                <c:pt idx="1087">
                  <c:v>0.73482077904566689</c:v>
                </c:pt>
                <c:pt idx="1088">
                  <c:v>0.89721013266996619</c:v>
                </c:pt>
                <c:pt idx="1089">
                  <c:v>1.0519625523482865</c:v>
                </c:pt>
                <c:pt idx="1090">
                  <c:v>1.2118716297785996</c:v>
                </c:pt>
                <c:pt idx="1091">
                  <c:v>1.3465851966542561</c:v>
                </c:pt>
                <c:pt idx="1092">
                  <c:v>1.4817055288744434</c:v>
                </c:pt>
                <c:pt idx="1093">
                  <c:v>1.591592491928485</c:v>
                </c:pt>
                <c:pt idx="1094">
                  <c:v>1.6971385225300575</c:v>
                </c:pt>
                <c:pt idx="1095">
                  <c:v>1.7783235874997849</c:v>
                </c:pt>
                <c:pt idx="1096">
                  <c:v>1.8447791342397419</c:v>
                </c:pt>
                <c:pt idx="1097">
                  <c:v>1.9002503161362647</c:v>
                </c:pt>
                <c:pt idx="1098">
                  <c:v>1.9342305471651562</c:v>
                </c:pt>
                <c:pt idx="1099">
                  <c:v>1.953205081946314</c:v>
                </c:pt>
                <c:pt idx="1100">
                  <c:v>1.9535996979387553</c:v>
                </c:pt>
                <c:pt idx="1101">
                  <c:v>1.9379632923644059</c:v>
                </c:pt>
                <c:pt idx="1102">
                  <c:v>1.9024368211313489</c:v>
                </c:pt>
                <c:pt idx="1103">
                  <c:v>1.8537963069500465</c:v>
                </c:pt>
                <c:pt idx="1104">
                  <c:v>1.7030646821688316</c:v>
                </c:pt>
                <c:pt idx="1105">
                  <c:v>1.2267756757873154</c:v>
                </c:pt>
                <c:pt idx="1106">
                  <c:v>0.91880184445140367</c:v>
                </c:pt>
                <c:pt idx="1107">
                  <c:v>0.57878184211367556</c:v>
                </c:pt>
                <c:pt idx="1108">
                  <c:v>0.40916433487094517</c:v>
                </c:pt>
                <c:pt idx="1109">
                  <c:v>0.2364764779900318</c:v>
                </c:pt>
                <c:pt idx="1110">
                  <c:v>4.4671365873706806E-2</c:v>
                </c:pt>
                <c:pt idx="1111">
                  <c:v>-0.12982206487294309</c:v>
                </c:pt>
                <c:pt idx="1112">
                  <c:v>-0.32013858123853689</c:v>
                </c:pt>
                <c:pt idx="1113">
                  <c:v>-0.49013747252224538</c:v>
                </c:pt>
                <c:pt idx="1114">
                  <c:v>-0.67210626312555966</c:v>
                </c:pt>
                <c:pt idx="1115">
                  <c:v>-0.83149498308950276</c:v>
                </c:pt>
                <c:pt idx="1116">
                  <c:v>-0.98379107623363693</c:v>
                </c:pt>
                <c:pt idx="1117">
                  <c:v>-1.1416496870599573</c:v>
                </c:pt>
                <c:pt idx="1118">
                  <c:v>-1.2751070186596414</c:v>
                </c:pt>
                <c:pt idx="1119">
                  <c:v>-1.4095255902208748</c:v>
                </c:pt>
                <c:pt idx="1120">
                  <c:v>-1.5193974583736831</c:v>
                </c:pt>
                <c:pt idx="1121">
                  <c:v>-1.6256109566520782</c:v>
                </c:pt>
                <c:pt idx="1122">
                  <c:v>-1.7080182044836476</c:v>
                </c:pt>
                <c:pt idx="1123">
                  <c:v>-1.7762707597232377</c:v>
                </c:pt>
                <c:pt idx="1124">
                  <c:v>-1.8343636778282326</c:v>
                </c:pt>
                <c:pt idx="1125">
                  <c:v>-1.8712914493787896</c:v>
                </c:pt>
                <c:pt idx="1126">
                  <c:v>-1.894097925035364</c:v>
                </c:pt>
                <c:pt idx="1127">
                  <c:v>-1.8984802151193743</c:v>
                </c:pt>
                <c:pt idx="1128">
                  <c:v>-1.8853029504792826</c:v>
                </c:pt>
                <c:pt idx="1129">
                  <c:v>-1.8570972598348399</c:v>
                </c:pt>
                <c:pt idx="1130">
                  <c:v>-1.8137008071958611</c:v>
                </c:pt>
                <c:pt idx="1131">
                  <c:v>-1.6749685301718709</c:v>
                </c:pt>
                <c:pt idx="1132">
                  <c:v>-1.4763154001562186</c:v>
                </c:pt>
                <c:pt idx="1133">
                  <c:v>-1.2251192892716769</c:v>
                </c:pt>
                <c:pt idx="1134">
                  <c:v>-0.93062701439401718</c:v>
                </c:pt>
                <c:pt idx="1135">
                  <c:v>-0.77825321548211346</c:v>
                </c:pt>
                <c:pt idx="1136">
                  <c:v>-0.6036141828134618</c:v>
                </c:pt>
                <c:pt idx="1137">
                  <c:v>-0.43988705165497721</c:v>
                </c:pt>
                <c:pt idx="1138">
                  <c:v>-0.25599110466919817</c:v>
                </c:pt>
                <c:pt idx="1139">
                  <c:v>-8.6856333526217994E-2</c:v>
                </c:pt>
                <c:pt idx="1140">
                  <c:v>8.2704890875578488E-2</c:v>
                </c:pt>
                <c:pt idx="1141">
                  <c:v>0.2680536081228842</c:v>
                </c:pt>
                <c:pt idx="1142">
                  <c:v>0.43399182214866416</c:v>
                </c:pt>
                <c:pt idx="1143">
                  <c:v>0.61203506024544208</c:v>
                </c:pt>
                <c:pt idx="1144">
                  <c:v>0.76837799960547437</c:v>
                </c:pt>
                <c:pt idx="1145">
                  <c:v>0.93271996095748999</c:v>
                </c:pt>
                <c:pt idx="1146">
                  <c:v>1.073862654153944</c:v>
                </c:pt>
                <c:pt idx="1147">
                  <c:v>1.2059548415738357</c:v>
                </c:pt>
                <c:pt idx="1148">
                  <c:v>1.3395300614432339</c:v>
                </c:pt>
                <c:pt idx="1149">
                  <c:v>1.4492394859448208</c:v>
                </c:pt>
                <c:pt idx="1150">
                  <c:v>1.5559394019830843</c:v>
                </c:pt>
                <c:pt idx="1151">
                  <c:v>1.6393884952094455</c:v>
                </c:pt>
                <c:pt idx="1152">
                  <c:v>1.7092442768726959</c:v>
                </c:pt>
                <c:pt idx="1153">
                  <c:v>1.7697321701965976</c:v>
                </c:pt>
                <c:pt idx="1154">
                  <c:v>1.8093908285103684</c:v>
                </c:pt>
                <c:pt idx="1155">
                  <c:v>1.8357815784278162</c:v>
                </c:pt>
                <c:pt idx="1156">
                  <c:v>1.8439199127340433</c:v>
                </c:pt>
                <c:pt idx="1157">
                  <c:v>1.8353827193112506</c:v>
                </c:pt>
                <c:pt idx="1158">
                  <c:v>1.8118191156281658</c:v>
                </c:pt>
                <c:pt idx="1159">
                  <c:v>1.7734284254271939</c:v>
                </c:pt>
                <c:pt idx="1160">
                  <c:v>1.7144828526103246</c:v>
                </c:pt>
                <c:pt idx="1161">
                  <c:v>1.5556535278649508</c:v>
                </c:pt>
                <c:pt idx="1162">
                  <c:v>1.2219041308442891</c:v>
                </c:pt>
                <c:pt idx="1163">
                  <c:v>0.79428604106337886</c:v>
                </c:pt>
                <c:pt idx="1164">
                  <c:v>0.62622671232759075</c:v>
                </c:pt>
                <c:pt idx="1165">
                  <c:v>0.46827738488286741</c:v>
                </c:pt>
                <c:pt idx="1166">
                  <c:v>0.29045490825802023</c:v>
                </c:pt>
                <c:pt idx="1167">
                  <c:v>0.1265363007496427</c:v>
                </c:pt>
                <c:pt idx="1168">
                  <c:v>-3.8143183888523682E-2</c:v>
                </c:pt>
                <c:pt idx="1169">
                  <c:v>-0.21855528797481008</c:v>
                </c:pt>
                <c:pt idx="1170">
                  <c:v>-0.3804388461816694</c:v>
                </c:pt>
                <c:pt idx="1171">
                  <c:v>-0.55453857645688176</c:v>
                </c:pt>
                <c:pt idx="1172">
                  <c:v>-0.70779725214257316</c:v>
                </c:pt>
                <c:pt idx="1173">
                  <c:v>-0.86932752076830588</c:v>
                </c:pt>
                <c:pt idx="1174">
                  <c:v>-1.0084641412638156</c:v>
                </c:pt>
                <c:pt idx="1175">
                  <c:v>-1.1390902816970248</c:v>
                </c:pt>
                <c:pt idx="1176">
                  <c:v>-1.2716897110493568</c:v>
                </c:pt>
                <c:pt idx="1177">
                  <c:v>-1.3810979028094155</c:v>
                </c:pt>
                <c:pt idx="1178">
                  <c:v>-1.4881127787431716</c:v>
                </c:pt>
                <c:pt idx="1179">
                  <c:v>-1.5724321824209244</c:v>
                </c:pt>
                <c:pt idx="1180">
                  <c:v>-1.6500934936527158</c:v>
                </c:pt>
                <c:pt idx="1181">
                  <c:v>-1.7063719273825109</c:v>
                </c:pt>
                <c:pt idx="1182">
                  <c:v>-1.7485533985737343</c:v>
                </c:pt>
                <c:pt idx="1183">
                  <c:v>-1.7782899403538623</c:v>
                </c:pt>
                <c:pt idx="1184">
                  <c:v>-1.7899607337878634</c:v>
                </c:pt>
                <c:pt idx="1185">
                  <c:v>-1.7858124800995172</c:v>
                </c:pt>
                <c:pt idx="1186">
                  <c:v>-1.7666599865128434</c:v>
                </c:pt>
                <c:pt idx="1187">
                  <c:v>-1.7288968769734221</c:v>
                </c:pt>
                <c:pt idx="1188">
                  <c:v>-1.6168460062692123</c:v>
                </c:pt>
                <c:pt idx="1189">
                  <c:v>-1.4427440339634781</c:v>
                </c:pt>
                <c:pt idx="1190">
                  <c:v>-1.0812988427319341</c:v>
                </c:pt>
                <c:pt idx="1191">
                  <c:v>-0.94859899080638566</c:v>
                </c:pt>
                <c:pt idx="1192">
                  <c:v>-0.64671457965043122</c:v>
                </c:pt>
                <c:pt idx="1193">
                  <c:v>-0.49442906208428178</c:v>
                </c:pt>
                <c:pt idx="1194">
                  <c:v>-0.32257613239169081</c:v>
                </c:pt>
                <c:pt idx="1195">
                  <c:v>-0.16379953761595992</c:v>
                </c:pt>
                <c:pt idx="1196">
                  <c:v>1.2046169850729049E-2</c:v>
                </c:pt>
                <c:pt idx="1197">
                  <c:v>0.17156397256371866</c:v>
                </c:pt>
                <c:pt idx="1198">
                  <c:v>0.32940402476783387</c:v>
                </c:pt>
                <c:pt idx="1199">
                  <c:v>0.49954862754162022</c:v>
                </c:pt>
                <c:pt idx="1200">
                  <c:v>0.64969089506182565</c:v>
                </c:pt>
                <c:pt idx="1201">
                  <c:v>0.80835074050863531</c:v>
                </c:pt>
                <c:pt idx="1202">
                  <c:v>0.94540716263587399</c:v>
                </c:pt>
                <c:pt idx="1203">
                  <c:v>1.0744740422993593</c:v>
                </c:pt>
                <c:pt idx="1204">
                  <c:v>1.2059740551077562</c:v>
                </c:pt>
                <c:pt idx="1205">
                  <c:v>1.3149504873927604</c:v>
                </c:pt>
                <c:pt idx="1206">
                  <c:v>1.4221181457354304</c:v>
                </c:pt>
                <c:pt idx="1207">
                  <c:v>1.5071448605646822</c:v>
                </c:pt>
                <c:pt idx="1208">
                  <c:v>1.5862011962105536</c:v>
                </c:pt>
                <c:pt idx="1209">
                  <c:v>1.6442964554939263</c:v>
                </c:pt>
                <c:pt idx="1210">
                  <c:v>1.6888010405587335</c:v>
                </c:pt>
                <c:pt idx="1211">
                  <c:v>1.7216538778377783</c:v>
                </c:pt>
                <c:pt idx="1212">
                  <c:v>1.7366392858145356</c:v>
                </c:pt>
                <c:pt idx="1213">
                  <c:v>1.7216740496709293</c:v>
                </c:pt>
                <c:pt idx="1214">
                  <c:v>1.688933650994588</c:v>
                </c:pt>
                <c:pt idx="1215">
                  <c:v>1.5869694266256087</c:v>
                </c:pt>
                <c:pt idx="1216">
                  <c:v>1.4244676107225209</c:v>
                </c:pt>
                <c:pt idx="1217">
                  <c:v>1.2111645150550359</c:v>
                </c:pt>
                <c:pt idx="1218">
                  <c:v>0.95493403091175411</c:v>
                </c:pt>
                <c:pt idx="1219">
                  <c:v>0.66517041385194187</c:v>
                </c:pt>
                <c:pt idx="1220">
                  <c:v>0.5184335250885006</c:v>
                </c:pt>
                <c:pt idx="1221">
                  <c:v>0.3524440492320588</c:v>
                </c:pt>
                <c:pt idx="1222">
                  <c:v>0.19873257761077004</c:v>
                </c:pt>
                <c:pt idx="1223">
                  <c:v>2.811601890352438E-2</c:v>
                </c:pt>
                <c:pt idx="1224">
                  <c:v>-0.12700114044487826</c:v>
                </c:pt>
                <c:pt idx="1225">
                  <c:v>-0.28081365951266957</c:v>
                </c:pt>
                <c:pt idx="1226">
                  <c:v>-0.44699750779105557</c:v>
                </c:pt>
                <c:pt idx="1227">
                  <c:v>-0.59399724580321811</c:v>
                </c:pt>
                <c:pt idx="1228">
                  <c:v>-0.74973513383898038</c:v>
                </c:pt>
                <c:pt idx="1229">
                  <c:v>-0.8846442336707151</c:v>
                </c:pt>
                <c:pt idx="1230">
                  <c:v>-1.0243560338381408</c:v>
                </c:pt>
                <c:pt idx="1231">
                  <c:v>-1.1423514692599035</c:v>
                </c:pt>
                <c:pt idx="1232">
                  <c:v>-1.250773586073644</c:v>
                </c:pt>
                <c:pt idx="1233">
                  <c:v>-1.3579408231658441</c:v>
                </c:pt>
                <c:pt idx="1234">
                  <c:v>-1.4435201222032048</c:v>
                </c:pt>
                <c:pt idx="1235">
                  <c:v>-1.5237858812095364</c:v>
                </c:pt>
                <c:pt idx="1236">
                  <c:v>-1.5835167631449742</c:v>
                </c:pt>
                <c:pt idx="1237">
                  <c:v>-1.6340815072802097</c:v>
                </c:pt>
                <c:pt idx="1238">
                  <c:v>-1.6659013566409453</c:v>
                </c:pt>
                <c:pt idx="1239">
                  <c:v>-1.6839977213104116</c:v>
                </c:pt>
                <c:pt idx="1240">
                  <c:v>-1.6879069904724264</c:v>
                </c:pt>
                <c:pt idx="1241">
                  <c:v>-1.6769121820192958</c:v>
                </c:pt>
                <c:pt idx="1242">
                  <c:v>-1.6489543507962505</c:v>
                </c:pt>
                <c:pt idx="1243">
                  <c:v>-1.5506648493199089</c:v>
                </c:pt>
                <c:pt idx="1244">
                  <c:v>-1.4840167512938609</c:v>
                </c:pt>
                <c:pt idx="1245">
                  <c:v>-0.81762522651656833</c:v>
                </c:pt>
                <c:pt idx="1246">
                  <c:v>-0.68168434177109927</c:v>
                </c:pt>
                <c:pt idx="1247">
                  <c:v>-0.54037993606108026</c:v>
                </c:pt>
                <c:pt idx="1248">
                  <c:v>-0.38014591719535989</c:v>
                </c:pt>
                <c:pt idx="1249">
                  <c:v>-0.23142019920876117</c:v>
                </c:pt>
                <c:pt idx="1250">
                  <c:v>-6.5966938032382322E-2</c:v>
                </c:pt>
                <c:pt idx="1251">
                  <c:v>8.4789439094480473E-2</c:v>
                </c:pt>
                <c:pt idx="1252">
                  <c:v>0.24947577256338227</c:v>
                </c:pt>
                <c:pt idx="1253">
                  <c:v>0.39681805424693328</c:v>
                </c:pt>
                <c:pt idx="1254">
                  <c:v>0.54065485885648468</c:v>
                </c:pt>
                <c:pt idx="1255">
                  <c:v>0.69342611364730733</c:v>
                </c:pt>
                <c:pt idx="1256">
                  <c:v>0.82612746321088093</c:v>
                </c:pt>
                <c:pt idx="1257">
                  <c:v>0.96397018926112832</c:v>
                </c:pt>
                <c:pt idx="1258">
                  <c:v>1.0807892959301928</c:v>
                </c:pt>
                <c:pt idx="1259">
                  <c:v>1.1885422261499132</c:v>
                </c:pt>
                <c:pt idx="1260">
                  <c:v>1.2955645108562934</c:v>
                </c:pt>
                <c:pt idx="1261">
                  <c:v>1.3815496799723381</c:v>
                </c:pt>
                <c:pt idx="1262">
                  <c:v>1.4628481357084286</c:v>
                </c:pt>
                <c:pt idx="1263">
                  <c:v>1.5240414879752013</c:v>
                </c:pt>
                <c:pt idx="1264">
                  <c:v>1.5767751486029367</c:v>
                </c:pt>
                <c:pt idx="1265">
                  <c:v>1.6110575677629495</c:v>
                </c:pt>
                <c:pt idx="1266">
                  <c:v>1.6320623577551312</c:v>
                </c:pt>
                <c:pt idx="1267">
                  <c:v>1.6396563710554077</c:v>
                </c:pt>
                <c:pt idx="1268">
                  <c:v>1.632422078391675</c:v>
                </c:pt>
                <c:pt idx="1269">
                  <c:v>1.6090138132390466</c:v>
                </c:pt>
                <c:pt idx="1270">
                  <c:v>1.5204454780721919</c:v>
                </c:pt>
                <c:pt idx="1271">
                  <c:v>1.4588208524552209</c:v>
                </c:pt>
                <c:pt idx="1272">
                  <c:v>0.82683980286127146</c:v>
                </c:pt>
                <c:pt idx="1273">
                  <c:v>0.69634400808252672</c:v>
                </c:pt>
                <c:pt idx="1274">
                  <c:v>0.56035518627372116</c:v>
                </c:pt>
                <c:pt idx="1275">
                  <c:v>0.26194541085895168</c:v>
                </c:pt>
                <c:pt idx="1276">
                  <c:v>0.10158635880255898</c:v>
                </c:pt>
                <c:pt idx="1277">
                  <c:v>-4.4852723082236284E-2</c:v>
                </c:pt>
                <c:pt idx="1278">
                  <c:v>-0.20517822957468487</c:v>
                </c:pt>
                <c:pt idx="1279">
                  <c:v>-0.34894370657390245</c:v>
                </c:pt>
                <c:pt idx="1280">
                  <c:v>-0.48960259522556948</c:v>
                </c:pt>
                <c:pt idx="1281">
                  <c:v>-0.63936907138406818</c:v>
                </c:pt>
                <c:pt idx="1282">
                  <c:v>-0.76980864115249337</c:v>
                </c:pt>
                <c:pt idx="1283">
                  <c:v>-0.9057021580354041</c:v>
                </c:pt>
                <c:pt idx="1284">
                  <c:v>-1.0212539468612214</c:v>
                </c:pt>
                <c:pt idx="1285">
                  <c:v>-1.13842230056677</c:v>
                </c:pt>
                <c:pt idx="1286">
                  <c:v>-1.2349714019516469</c:v>
                </c:pt>
                <c:pt idx="1287">
                  <c:v>-1.3212234841715922</c:v>
                </c:pt>
                <c:pt idx="1288">
                  <c:v>-1.4033865204826186</c:v>
                </c:pt>
                <c:pt idx="1289">
                  <c:v>-1.4658770192053299</c:v>
                </c:pt>
                <c:pt idx="1290">
                  <c:v>-1.5205856957471395</c:v>
                </c:pt>
                <c:pt idx="1291">
                  <c:v>-1.5571450505250766</c:v>
                </c:pt>
                <c:pt idx="1292">
                  <c:v>-1.5825235972369178</c:v>
                </c:pt>
                <c:pt idx="1293">
                  <c:v>-1.5919252466815828</c:v>
                </c:pt>
                <c:pt idx="1294">
                  <c:v>-1.58824836732339</c:v>
                </c:pt>
                <c:pt idx="1295">
                  <c:v>-1.569163718906404</c:v>
                </c:pt>
                <c:pt idx="1296">
                  <c:v>-1.5383196078713699</c:v>
                </c:pt>
                <c:pt idx="1297">
                  <c:v>-1.4330833809964261</c:v>
                </c:pt>
                <c:pt idx="1298">
                  <c:v>-0.70923459757593699</c:v>
                </c:pt>
                <c:pt idx="1299">
                  <c:v>-0.56509775797076811</c:v>
                </c:pt>
                <c:pt idx="1300">
                  <c:v>-0.42939045207401472</c:v>
                </c:pt>
                <c:pt idx="1301">
                  <c:v>-0.29038943920776827</c:v>
                </c:pt>
                <c:pt idx="1302">
                  <c:v>-0.13505254710748882</c:v>
                </c:pt>
                <c:pt idx="1303">
                  <c:v>7.1160884557195814E-3</c:v>
                </c:pt>
                <c:pt idx="1304">
                  <c:v>0.16311134994551446</c:v>
                </c:pt>
                <c:pt idx="1305">
                  <c:v>0.30330856272986012</c:v>
                </c:pt>
                <c:pt idx="1306">
                  <c:v>0.44077968754711272</c:v>
                </c:pt>
                <c:pt idx="1307">
                  <c:v>0.5875094519358971</c:v>
                </c:pt>
                <c:pt idx="1308">
                  <c:v>0.71563932152854948</c:v>
                </c:pt>
                <c:pt idx="1309">
                  <c:v>0.8495106594018923</c:v>
                </c:pt>
                <c:pt idx="1310">
                  <c:v>0.96371100110060892</c:v>
                </c:pt>
                <c:pt idx="1311">
                  <c:v>1.0799410429364051</c:v>
                </c:pt>
                <c:pt idx="1312">
                  <c:v>1.1761422922231279</c:v>
                </c:pt>
                <c:pt idx="1313">
                  <c:v>1.2625298360753834</c:v>
                </c:pt>
                <c:pt idx="1314">
                  <c:v>1.3453976866614814</c:v>
                </c:pt>
                <c:pt idx="1315">
                  <c:v>1.409027616288772</c:v>
                </c:pt>
                <c:pt idx="1316">
                  <c:v>1.4655257196892404</c:v>
                </c:pt>
                <c:pt idx="1317">
                  <c:v>1.5041838122634503</c:v>
                </c:pt>
                <c:pt idx="1318">
                  <c:v>1.5323680053614075</c:v>
                </c:pt>
                <c:pt idx="1319">
                  <c:v>1.5447485950190041</c:v>
                </c:pt>
                <c:pt idx="1320">
                  <c:v>1.544432724418179</c:v>
                </c:pt>
                <c:pt idx="1321">
                  <c:v>1.5026766679303141</c:v>
                </c:pt>
                <c:pt idx="1322">
                  <c:v>1.4590461800410244</c:v>
                </c:pt>
                <c:pt idx="1323">
                  <c:v>1.3362641715296577</c:v>
                </c:pt>
                <c:pt idx="1324">
                  <c:v>1.0694982215562574</c:v>
                </c:pt>
                <c:pt idx="1325">
                  <c:v>0.72043885949212816</c:v>
                </c:pt>
                <c:pt idx="1326">
                  <c:v>0.45109754815847408</c:v>
                </c:pt>
                <c:pt idx="1327">
                  <c:v>0.31683172039169694</c:v>
                </c:pt>
                <c:pt idx="1328">
                  <c:v>0.16644224310674841</c:v>
                </c:pt>
                <c:pt idx="1329">
                  <c:v>2.8494096496469563E-2</c:v>
                </c:pt>
                <c:pt idx="1330">
                  <c:v>-0.12320561184922552</c:v>
                </c:pt>
                <c:pt idx="1331">
                  <c:v>-0.25984743059741888</c:v>
                </c:pt>
                <c:pt idx="1332">
                  <c:v>-0.40738114906262013</c:v>
                </c:pt>
                <c:pt idx="1333">
                  <c:v>-0.53779282418854524</c:v>
                </c:pt>
                <c:pt idx="1334">
                  <c:v>-0.66357090120691908</c:v>
                </c:pt>
                <c:pt idx="1335">
                  <c:v>-0.79535394828350459</c:v>
                </c:pt>
                <c:pt idx="1336">
                  <c:v>-0.90812529856423385</c:v>
                </c:pt>
                <c:pt idx="1337">
                  <c:v>-1.0233133612811081</c:v>
                </c:pt>
                <c:pt idx="1338">
                  <c:v>-1.1190566850695494</c:v>
                </c:pt>
                <c:pt idx="1339">
                  <c:v>-1.2135540379187619</c:v>
                </c:pt>
                <c:pt idx="1340">
                  <c:v>-1.2888764883392285</c:v>
                </c:pt>
                <c:pt idx="1341">
                  <c:v>-1.353495523719713</c:v>
                </c:pt>
                <c:pt idx="1342">
                  <c:v>-1.4116055563161856</c:v>
                </c:pt>
                <c:pt idx="1343">
                  <c:v>-1.4521914446624657</c:v>
                </c:pt>
                <c:pt idx="1344">
                  <c:v>-1.4829844561542969</c:v>
                </c:pt>
                <c:pt idx="1345">
                  <c:v>-1.4981586659429775</c:v>
                </c:pt>
                <c:pt idx="1346">
                  <c:v>-1.5006209988184969</c:v>
                </c:pt>
                <c:pt idx="1347">
                  <c:v>-1.4899264524921869</c:v>
                </c:pt>
                <c:pt idx="1348">
                  <c:v>-1.4670243448450129</c:v>
                </c:pt>
                <c:pt idx="1349">
                  <c:v>-1.4279841794393742</c:v>
                </c:pt>
                <c:pt idx="1350">
                  <c:v>-1.3147567211349596</c:v>
                </c:pt>
                <c:pt idx="1351">
                  <c:v>-0.84498938705573778</c:v>
                </c:pt>
                <c:pt idx="1352">
                  <c:v>-0.59693367104646444</c:v>
                </c:pt>
                <c:pt idx="1353">
                  <c:v>-0.47096746027946451</c:v>
                </c:pt>
                <c:pt idx="1354">
                  <c:v>-0.34134989423852524</c:v>
                </c:pt>
                <c:pt idx="1355">
                  <c:v>-0.19583064407600798</c:v>
                </c:pt>
                <c:pt idx="1356">
                  <c:v>-6.2050163939017758E-2</c:v>
                </c:pt>
                <c:pt idx="1357">
                  <c:v>8.5392513574725076E-2</c:v>
                </c:pt>
                <c:pt idx="1358">
                  <c:v>0.21849587573507001</c:v>
                </c:pt>
                <c:pt idx="1359">
                  <c:v>0.362537126681031</c:v>
                </c:pt>
                <c:pt idx="1360">
                  <c:v>0.49016494742884054</c:v>
                </c:pt>
                <c:pt idx="1361">
                  <c:v>0.61355469434610044</c:v>
                </c:pt>
                <c:pt idx="1362">
                  <c:v>0.74318989787601197</c:v>
                </c:pt>
                <c:pt idx="1363">
                  <c:v>0.85446102930074308</c:v>
                </c:pt>
                <c:pt idx="1364">
                  <c:v>0.96851071913857645</c:v>
                </c:pt>
                <c:pt idx="1365">
                  <c:v>1.0636928923180324</c:v>
                </c:pt>
                <c:pt idx="1366">
                  <c:v>1.1580988178207587</c:v>
                </c:pt>
                <c:pt idx="1367">
                  <c:v>1.2338160912358183</c:v>
                </c:pt>
                <c:pt idx="1368">
                  <c:v>1.2992810820605898</c:v>
                </c:pt>
                <c:pt idx="1369">
                  <c:v>1.3588334189988565</c:v>
                </c:pt>
                <c:pt idx="1370">
                  <c:v>1.4011832367616199</c:v>
                </c:pt>
                <c:pt idx="1371">
                  <c:v>1.4343958609627616</c:v>
                </c:pt>
                <c:pt idx="1372">
                  <c:v>1.4521850924393402</c:v>
                </c:pt>
                <c:pt idx="1373">
                  <c:v>1.4506278304108315</c:v>
                </c:pt>
                <c:pt idx="1374">
                  <c:v>1.4314112601916962</c:v>
                </c:pt>
                <c:pt idx="1375">
                  <c:v>1.3532600481475123</c:v>
                </c:pt>
                <c:pt idx="1376">
                  <c:v>1.0561018859527662</c:v>
                </c:pt>
                <c:pt idx="1377">
                  <c:v>0.96130755642271881</c:v>
                </c:pt>
                <c:pt idx="1378">
                  <c:v>0.73810737903865964</c:v>
                </c:pt>
                <c:pt idx="1379">
                  <c:v>0.48907737860263573</c:v>
                </c:pt>
                <c:pt idx="1380">
                  <c:v>0.35134415180111406</c:v>
                </c:pt>
                <c:pt idx="1381">
                  <c:v>0.22329139030928152</c:v>
                </c:pt>
                <c:pt idx="1382">
                  <c:v>9.3623122482761209E-2</c:v>
                </c:pt>
                <c:pt idx="1383">
                  <c:v>-4.9604608183758767E-2</c:v>
                </c:pt>
                <c:pt idx="1384">
                  <c:v>-0.17919026540365521</c:v>
                </c:pt>
                <c:pt idx="1385">
                  <c:v>-0.31974244348613573</c:v>
                </c:pt>
                <c:pt idx="1386">
                  <c:v>-0.44457183373095288</c:v>
                </c:pt>
                <c:pt idx="1387">
                  <c:v>-0.57738846485756545</c:v>
                </c:pt>
                <c:pt idx="1388">
                  <c:v>-0.69297607807921402</c:v>
                </c:pt>
                <c:pt idx="1389">
                  <c:v>-0.80268181857967469</c:v>
                </c:pt>
                <c:pt idx="1390">
                  <c:v>-0.91550373358106618</c:v>
                </c:pt>
                <c:pt idx="1391">
                  <c:v>-1.010028130926556</c:v>
                </c:pt>
                <c:pt idx="1392">
                  <c:v>-1.1042204626530463</c:v>
                </c:pt>
                <c:pt idx="1393">
                  <c:v>-1.1802080774842905</c:v>
                </c:pt>
                <c:pt idx="1394">
                  <c:v>-1.2524396077239768</c:v>
                </c:pt>
                <c:pt idx="1395">
                  <c:v>-1.3072155076565164</c:v>
                </c:pt>
                <c:pt idx="1396">
                  <c:v>-1.3511722846717409</c:v>
                </c:pt>
                <c:pt idx="1397">
                  <c:v>-1.3866227619657885</c:v>
                </c:pt>
                <c:pt idx="1398">
                  <c:v>-1.4068549987600116</c:v>
                </c:pt>
                <c:pt idx="1399">
                  <c:v>-1.4157347657969419</c:v>
                </c:pt>
                <c:pt idx="1400">
                  <c:v>-1.4115969590609767</c:v>
                </c:pt>
                <c:pt idx="1401">
                  <c:v>-1.3654080118007696</c:v>
                </c:pt>
                <c:pt idx="1402">
                  <c:v>-1.3259798686921784</c:v>
                </c:pt>
                <c:pt idx="1403">
                  <c:v>-1.1293884569299235</c:v>
                </c:pt>
                <c:pt idx="1404">
                  <c:v>-0.94840645785973698</c:v>
                </c:pt>
                <c:pt idx="1405">
                  <c:v>-0.74472520228471462</c:v>
                </c:pt>
                <c:pt idx="1406">
                  <c:v>-0.50550249802145242</c:v>
                </c:pt>
                <c:pt idx="1407">
                  <c:v>-0.37267763124481695</c:v>
                </c:pt>
                <c:pt idx="1408">
                  <c:v>-0.24889655391891252</c:v>
                </c:pt>
                <c:pt idx="1409">
                  <c:v>-0.12328263632154926</c:v>
                </c:pt>
                <c:pt idx="1410">
                  <c:v>1.5775534783706104E-2</c:v>
                </c:pt>
                <c:pt idx="1411">
                  <c:v>0.14186780901891574</c:v>
                </c:pt>
                <c:pt idx="1412">
                  <c:v>0.27893882305811429</c:v>
                </c:pt>
                <c:pt idx="1413">
                  <c:v>0.4009598064705962</c:v>
                </c:pt>
                <c:pt idx="1414">
                  <c:v>0.53110678478741358</c:v>
                </c:pt>
                <c:pt idx="1415">
                  <c:v>0.6446698298974769</c:v>
                </c:pt>
                <c:pt idx="1416">
                  <c:v>0.75275080792542626</c:v>
                </c:pt>
                <c:pt idx="1417">
                  <c:v>0.86426226276273743</c:v>
                </c:pt>
                <c:pt idx="1418">
                  <c:v>0.95803861568941373</c:v>
                </c:pt>
                <c:pt idx="1419">
                  <c:v>1.051902390442035</c:v>
                </c:pt>
                <c:pt idx="1420">
                  <c:v>1.1280425466230026</c:v>
                </c:pt>
                <c:pt idx="1421">
                  <c:v>1.2009357870519985</c:v>
                </c:pt>
                <c:pt idx="1422">
                  <c:v>1.2567561143633517</c:v>
                </c:pt>
                <c:pt idx="1423">
                  <c:v>1.3021695980386898</c:v>
                </c:pt>
                <c:pt idx="1424">
                  <c:v>1.3396834385700598</c:v>
                </c:pt>
                <c:pt idx="1425">
                  <c:v>1.3621931058404759</c:v>
                </c:pt>
                <c:pt idx="1426">
                  <c:v>1.3739960403344911</c:v>
                </c:pt>
                <c:pt idx="1427">
                  <c:v>1.3728713303363973</c:v>
                </c:pt>
                <c:pt idx="1428">
                  <c:v>1.3586289403052085</c:v>
                </c:pt>
                <c:pt idx="1429">
                  <c:v>1.2984552810530146</c:v>
                </c:pt>
                <c:pt idx="1430">
                  <c:v>0.74996388994933338</c:v>
                </c:pt>
                <c:pt idx="1431">
                  <c:v>0.52031602966932233</c:v>
                </c:pt>
                <c:pt idx="1432">
                  <c:v>0.27271663038505395</c:v>
                </c:pt>
                <c:pt idx="1433">
                  <c:v>1.615995343452814E-2</c:v>
                </c:pt>
                <c:pt idx="1434">
                  <c:v>-0.10646659517890388</c:v>
                </c:pt>
                <c:pt idx="1435">
                  <c:v>-0.24006860197107507</c:v>
                </c:pt>
                <c:pt idx="1436">
                  <c:v>-0.35927555510679793</c:v>
                </c:pt>
                <c:pt idx="1437">
                  <c:v>-0.48672844218825334</c:v>
                </c:pt>
                <c:pt idx="1438">
                  <c:v>-0.59822833593785452</c:v>
                </c:pt>
                <c:pt idx="1439">
                  <c:v>-0.71495691364241343</c:v>
                </c:pt>
                <c:pt idx="1440">
                  <c:v>-0.81475548953483923</c:v>
                </c:pt>
                <c:pt idx="1441">
                  <c:v>-0.90769964804712244</c:v>
                </c:pt>
                <c:pt idx="1442">
                  <c:v>-1.0011268531985196</c:v>
                </c:pt>
                <c:pt idx="1443">
                  <c:v>-1.0773082128709928</c:v>
                </c:pt>
                <c:pt idx="1444">
                  <c:v>-1.1507273842620245</c:v>
                </c:pt>
                <c:pt idx="1445">
                  <c:v>-1.2074577255509866</c:v>
                </c:pt>
                <c:pt idx="1446">
                  <c:v>-1.2582917946319847</c:v>
                </c:pt>
                <c:pt idx="1447">
                  <c:v>-1.2935940108355102</c:v>
                </c:pt>
                <c:pt idx="1448">
                  <c:v>-1.3182218339919289</c:v>
                </c:pt>
                <c:pt idx="1449">
                  <c:v>-1.3327665520114118</c:v>
                </c:pt>
                <c:pt idx="1450">
                  <c:v>-1.3344859022023221</c:v>
                </c:pt>
                <c:pt idx="1451">
                  <c:v>-1.3025594238306875</c:v>
                </c:pt>
                <c:pt idx="1452">
                  <c:v>-1.223765052212064</c:v>
                </c:pt>
                <c:pt idx="1453">
                  <c:v>-0.75389444044201781</c:v>
                </c:pt>
                <c:pt idx="1454">
                  <c:v>-0.53358921445612184</c:v>
                </c:pt>
                <c:pt idx="1455">
                  <c:v>-0.29482053270992803</c:v>
                </c:pt>
                <c:pt idx="1456">
                  <c:v>-0.16527933936668598</c:v>
                </c:pt>
                <c:pt idx="1457">
                  <c:v>-4.6265964248639935E-2</c:v>
                </c:pt>
                <c:pt idx="1458">
                  <c:v>7.2925625408957029E-2</c:v>
                </c:pt>
                <c:pt idx="1459">
                  <c:v>0.20307477287563999</c:v>
                </c:pt>
                <c:pt idx="1460">
                  <c:v>0.31946618636937502</c:v>
                </c:pt>
                <c:pt idx="1461">
                  <c:v>0.44420556109164427</c:v>
                </c:pt>
                <c:pt idx="1462">
                  <c:v>0.55360868713104172</c:v>
                </c:pt>
                <c:pt idx="1463">
                  <c:v>0.66845834625695888</c:v>
                </c:pt>
                <c:pt idx="1464">
                  <c:v>0.7669520012392822</c:v>
                </c:pt>
                <c:pt idx="1465">
                  <c:v>0.85898570110104422</c:v>
                </c:pt>
                <c:pt idx="1466">
                  <c:v>0.95187502685869974</c:v>
                </c:pt>
                <c:pt idx="1467">
                  <c:v>1.0279924987659115</c:v>
                </c:pt>
                <c:pt idx="1468">
                  <c:v>1.1018087981390863</c:v>
                </c:pt>
                <c:pt idx="1469">
                  <c:v>1.159321120861337</c:v>
                </c:pt>
                <c:pt idx="1470">
                  <c:v>1.2114696814831543</c:v>
                </c:pt>
                <c:pt idx="1471">
                  <c:v>1.2483685399593198</c:v>
                </c:pt>
                <c:pt idx="1472">
                  <c:v>1.2749614028839205</c:v>
                </c:pt>
                <c:pt idx="1473">
                  <c:v>1.2920730892546524</c:v>
                </c:pt>
                <c:pt idx="1474">
                  <c:v>1.2964731949723525</c:v>
                </c:pt>
                <c:pt idx="1475">
                  <c:v>1.2890194189566346</c:v>
                </c:pt>
                <c:pt idx="1476">
                  <c:v>1.2394836999489958</c:v>
                </c:pt>
                <c:pt idx="1477">
                  <c:v>0.74707479166735846</c:v>
                </c:pt>
                <c:pt idx="1478">
                  <c:v>0.42669611018389758</c:v>
                </c:pt>
                <c:pt idx="1479">
                  <c:v>0.31527558803791544</c:v>
                </c:pt>
                <c:pt idx="1480">
                  <c:v>0.18997881762223709</c:v>
                </c:pt>
                <c:pt idx="1481">
                  <c:v>7.4605444405385912E-2</c:v>
                </c:pt>
                <c:pt idx="1482">
                  <c:v>-5.2750170914019429E-2</c:v>
                </c:pt>
                <c:pt idx="1483">
                  <c:v>-0.16790102425806655</c:v>
                </c:pt>
                <c:pt idx="1484">
                  <c:v>-0.2814792719859201</c:v>
                </c:pt>
                <c:pt idx="1485">
                  <c:v>-0.40349047272375188</c:v>
                </c:pt>
                <c:pt idx="1486">
                  <c:v>-0.51076794579964768</c:v>
                </c:pt>
                <c:pt idx="1487">
                  <c:v>-0.62369012325805284</c:v>
                </c:pt>
                <c:pt idx="1488">
                  <c:v>-0.72081986578838364</c:v>
                </c:pt>
                <c:pt idx="1489">
                  <c:v>-0.8118705009334054</c:v>
                </c:pt>
                <c:pt idx="1490">
                  <c:v>-0.90412709758576493</c:v>
                </c:pt>
                <c:pt idx="1491">
                  <c:v>-0.98008162524375431</c:v>
                </c:pt>
                <c:pt idx="1492">
                  <c:v>-1.0541730047212228</c:v>
                </c:pt>
                <c:pt idx="1493">
                  <c:v>-1.1123454687063392</c:v>
                </c:pt>
                <c:pt idx="1494">
                  <c:v>-1.2040191258492512</c:v>
                </c:pt>
                <c:pt idx="1495">
                  <c:v>-1.2324299288359264</c:v>
                </c:pt>
                <c:pt idx="1496">
                  <c:v>-1.258863385423771</c:v>
                </c:pt>
                <c:pt idx="1497">
                  <c:v>-1.2545356145027589</c:v>
                </c:pt>
                <c:pt idx="1498">
                  <c:v>-1.2397977703802041</c:v>
                </c:pt>
                <c:pt idx="1499">
                  <c:v>-1.1760823091089421</c:v>
                </c:pt>
                <c:pt idx="1500">
                  <c:v>-0.84547335231267351</c:v>
                </c:pt>
                <c:pt idx="1501">
                  <c:v>-0.55578975029890665</c:v>
                </c:pt>
                <c:pt idx="1502">
                  <c:v>-0.44160352085758603</c:v>
                </c:pt>
                <c:pt idx="1503">
                  <c:v>-0.21302394677848119</c:v>
                </c:pt>
                <c:pt idx="1504">
                  <c:v>-0.10124016043276035</c:v>
                </c:pt>
                <c:pt idx="1505">
                  <c:v>0.13449177701027404</c:v>
                </c:pt>
                <c:pt idx="1506">
                  <c:v>0.24526289308020002</c:v>
                </c:pt>
                <c:pt idx="1507">
                  <c:v>0.36453576807633092</c:v>
                </c:pt>
                <c:pt idx="1508">
                  <c:v>0.46966320519493338</c:v>
                </c:pt>
                <c:pt idx="1509">
                  <c:v>0.58061468669484817</c:v>
                </c:pt>
                <c:pt idx="1510">
                  <c:v>0.67632670413915996</c:v>
                </c:pt>
                <c:pt idx="1511">
                  <c:v>0.77498449542149317</c:v>
                </c:pt>
                <c:pt idx="1512">
                  <c:v>0.85786234452140686</c:v>
                </c:pt>
                <c:pt idx="1513">
                  <c:v>0.93356069824073884</c:v>
                </c:pt>
                <c:pt idx="1514">
                  <c:v>1.0078116473073107</c:v>
                </c:pt>
                <c:pt idx="1515">
                  <c:v>1.0665284185917878</c:v>
                </c:pt>
                <c:pt idx="1516">
                  <c:v>1.1208783355721186</c:v>
                </c:pt>
                <c:pt idx="1517">
                  <c:v>1.1605560018194221</c:v>
                </c:pt>
                <c:pt idx="1518">
                  <c:v>1.212390290965373</c:v>
                </c:pt>
                <c:pt idx="1519">
                  <c:v>1.2216843987466757</c:v>
                </c:pt>
                <c:pt idx="1520">
                  <c:v>1.2085508335606647</c:v>
                </c:pt>
                <c:pt idx="1521">
                  <c:v>1.184189927129832</c:v>
                </c:pt>
                <c:pt idx="1522">
                  <c:v>0.74984569390453637</c:v>
                </c:pt>
                <c:pt idx="1523">
                  <c:v>0.55507749913558169</c:v>
                </c:pt>
                <c:pt idx="1524">
                  <c:v>0.35150053289264604</c:v>
                </c:pt>
                <c:pt idx="1525">
                  <c:v>0.2344772848334071</c:v>
                </c:pt>
                <c:pt idx="1526">
                  <c:v>6.2091901804573989E-3</c:v>
                </c:pt>
                <c:pt idx="1527">
                  <c:v>-0.10279221794161746</c:v>
                </c:pt>
                <c:pt idx="1528">
                  <c:v>-0.21076568137013416</c:v>
                </c:pt>
                <c:pt idx="1529">
                  <c:v>-0.3272943471517521</c:v>
                </c:pt>
                <c:pt idx="1530">
                  <c:v>-0.43025164562200124</c:v>
                </c:pt>
                <c:pt idx="1531">
                  <c:v>-0.5391943211969199</c:v>
                </c:pt>
                <c:pt idx="1532">
                  <c:v>-0.63343975926798657</c:v>
                </c:pt>
                <c:pt idx="1533">
                  <c:v>-0.73089399108579345</c:v>
                </c:pt>
                <c:pt idx="1534">
                  <c:v>-0.81305921907670942</c:v>
                </c:pt>
                <c:pt idx="1535">
                  <c:v>-0.8884137918970445</c:v>
                </c:pt>
                <c:pt idx="1536">
                  <c:v>-0.96271512316757957</c:v>
                </c:pt>
                <c:pt idx="1537">
                  <c:v>-1.0218661902642372</c:v>
                </c:pt>
                <c:pt idx="1538">
                  <c:v>-1.0771160148432002</c:v>
                </c:pt>
                <c:pt idx="1539">
                  <c:v>-1.1179876264437052</c:v>
                </c:pt>
                <c:pt idx="1540">
                  <c:v>-1.1522608189328953</c:v>
                </c:pt>
                <c:pt idx="1541">
                  <c:v>-1.1734437076290258</c:v>
                </c:pt>
                <c:pt idx="1542">
                  <c:v>-1.186378615866845</c:v>
                </c:pt>
                <c:pt idx="1543">
                  <c:v>-1.1774424201427423</c:v>
                </c:pt>
                <c:pt idx="1544">
                  <c:v>-1.12748105674387</c:v>
                </c:pt>
                <c:pt idx="1545">
                  <c:v>-0.74961275422933094</c:v>
                </c:pt>
                <c:pt idx="1546">
                  <c:v>-0.56325854473920722</c:v>
                </c:pt>
                <c:pt idx="1547">
                  <c:v>-0.46716319370394621</c:v>
                </c:pt>
                <c:pt idx="1548">
                  <c:v>-0.25439999586932321</c:v>
                </c:pt>
                <c:pt idx="1549">
                  <c:v>-0.1496363686058223</c:v>
                </c:pt>
                <c:pt idx="1550">
                  <c:v>-3.3216475470718029E-2</c:v>
                </c:pt>
                <c:pt idx="1551">
                  <c:v>7.2748330360984145E-2</c:v>
                </c:pt>
                <c:pt idx="1552">
                  <c:v>0.18837972872005759</c:v>
                </c:pt>
                <c:pt idx="1553">
                  <c:v>0.29171946500357554</c:v>
                </c:pt>
                <c:pt idx="1554">
                  <c:v>0.39249058727032543</c:v>
                </c:pt>
                <c:pt idx="1555">
                  <c:v>0.49939121375806822</c:v>
                </c:pt>
                <c:pt idx="1556">
                  <c:v>0.59212596175102628</c:v>
                </c:pt>
                <c:pt idx="1557">
                  <c:v>0.68831330713834993</c:v>
                </c:pt>
                <c:pt idx="1558">
                  <c:v>0.76969542085145615</c:v>
                </c:pt>
                <c:pt idx="1559">
                  <c:v>0.851738200607977</c:v>
                </c:pt>
                <c:pt idx="1560">
                  <c:v>0.91887266702688486</c:v>
                </c:pt>
                <c:pt idx="1561">
                  <c:v>1.0343779284649637</c:v>
                </c:pt>
                <c:pt idx="1562">
                  <c:v>1.0763207726037953</c:v>
                </c:pt>
                <c:pt idx="1563">
                  <c:v>1.1121646760846593</c:v>
                </c:pt>
                <c:pt idx="1564">
                  <c:v>1.135118834332931</c:v>
                </c:pt>
                <c:pt idx="1565">
                  <c:v>1.1527661739224211</c:v>
                </c:pt>
                <c:pt idx="1566">
                  <c:v>1.1287723983793667</c:v>
                </c:pt>
                <c:pt idx="1567">
                  <c:v>0.74838186757998115</c:v>
                </c:pt>
                <c:pt idx="1568">
                  <c:v>0.47794035708643279</c:v>
                </c:pt>
                <c:pt idx="1569">
                  <c:v>0.38189837905107266</c:v>
                </c:pt>
                <c:pt idx="1570">
                  <c:v>0.17151535674179699</c:v>
                </c:pt>
                <c:pt idx="1571">
                  <c:v>5.8650232785521367E-2</c:v>
                </c:pt>
                <c:pt idx="1572">
                  <c:v>-4.4306921853266859E-2</c:v>
                </c:pt>
                <c:pt idx="1573">
                  <c:v>-0.15690621153820966</c:v>
                </c:pt>
                <c:pt idx="1574">
                  <c:v>-0.25776477469212428</c:v>
                </c:pt>
                <c:pt idx="1575">
                  <c:v>-0.35633753986545591</c:v>
                </c:pt>
                <c:pt idx="1576">
                  <c:v>-0.46116751026796204</c:v>
                </c:pt>
                <c:pt idx="1577">
                  <c:v>-0.55235199205364471</c:v>
                </c:pt>
                <c:pt idx="1578">
                  <c:v>-0.64721441747941566</c:v>
                </c:pt>
                <c:pt idx="1579">
                  <c:v>-0.7277479702702121</c:v>
                </c:pt>
                <c:pt idx="1580">
                  <c:v>-0.80925670598484445</c:v>
                </c:pt>
                <c:pt idx="1581">
                  <c:v>-0.93598444227890487</c:v>
                </c:pt>
                <c:pt idx="1582">
                  <c:v>-0.99266374881589925</c:v>
                </c:pt>
                <c:pt idx="1583">
                  <c:v>-1.0728379706861364</c:v>
                </c:pt>
                <c:pt idx="1584">
                  <c:v>-1.0974321751198832</c:v>
                </c:pt>
                <c:pt idx="1585">
                  <c:v>-1.1140319398575835</c:v>
                </c:pt>
                <c:pt idx="1586">
                  <c:v>-1.1157754804972762</c:v>
                </c:pt>
                <c:pt idx="1587">
                  <c:v>-0.94762176670770315</c:v>
                </c:pt>
                <c:pt idx="1588">
                  <c:v>-0.8251854828892986</c:v>
                </c:pt>
                <c:pt idx="1589">
                  <c:v>-0.66809378672563102</c:v>
                </c:pt>
                <c:pt idx="1590">
                  <c:v>-0.48746280801061065</c:v>
                </c:pt>
                <c:pt idx="1591">
                  <c:v>-0.28989120411758423</c:v>
                </c:pt>
                <c:pt idx="1592">
                  <c:v>-0.19192455195489258</c:v>
                </c:pt>
                <c:pt idx="1593">
                  <c:v>1.7415649371734353E-2</c:v>
                </c:pt>
                <c:pt idx="1594">
                  <c:v>0.12700257804756715</c:v>
                </c:pt>
                <c:pt idx="1595">
                  <c:v>0.2253843672718934</c:v>
                </c:pt>
                <c:pt idx="1596">
                  <c:v>0.33124546066767863</c:v>
                </c:pt>
                <c:pt idx="1597">
                  <c:v>0.42448536889897892</c:v>
                </c:pt>
                <c:pt idx="1598">
                  <c:v>0.51408433963163469</c:v>
                </c:pt>
                <c:pt idx="1599">
                  <c:v>0.60756888364944162</c:v>
                </c:pt>
                <c:pt idx="1600">
                  <c:v>0.68719327802281016</c:v>
                </c:pt>
                <c:pt idx="1601">
                  <c:v>0.7680882538565792</c:v>
                </c:pt>
                <c:pt idx="1602">
                  <c:v>0.83490156378298819</c:v>
                </c:pt>
                <c:pt idx="1603">
                  <c:v>0.90033392083564445</c:v>
                </c:pt>
                <c:pt idx="1604">
                  <c:v>0.9519717856991845</c:v>
                </c:pt>
                <c:pt idx="1605">
                  <c:v>1.0342901961466862</c:v>
                </c:pt>
                <c:pt idx="1606">
                  <c:v>1.0603984389664451</c:v>
                </c:pt>
                <c:pt idx="1607">
                  <c:v>1.0866094819404635</c:v>
                </c:pt>
                <c:pt idx="1608">
                  <c:v>1.0735351688949544</c:v>
                </c:pt>
                <c:pt idx="1609">
                  <c:v>0.74315682241497705</c:v>
                </c:pt>
                <c:pt idx="1610">
                  <c:v>0.58070212323245907</c:v>
                </c:pt>
                <c:pt idx="1611">
                  <c:v>0.30557503783423656</c:v>
                </c:pt>
                <c:pt idx="1612">
                  <c:v>0.21091962114589533</c:v>
                </c:pt>
                <c:pt idx="1613">
                  <c:v>0.10501515734112572</c:v>
                </c:pt>
                <c:pt idx="1614">
                  <c:v>7.9769582354634952E-3</c:v>
                </c:pt>
                <c:pt idx="1615">
                  <c:v>-9.8620302589386338E-2</c:v>
                </c:pt>
                <c:pt idx="1616">
                  <c:v>-0.19453280892455296</c:v>
                </c:pt>
                <c:pt idx="1617">
                  <c:v>-0.38930701045499871</c:v>
                </c:pt>
                <c:pt idx="1618">
                  <c:v>-0.47728935894458008</c:v>
                </c:pt>
                <c:pt idx="1619">
                  <c:v>-0.5693479165300469</c:v>
                </c:pt>
                <c:pt idx="1620">
                  <c:v>-0.64800721139691519</c:v>
                </c:pt>
                <c:pt idx="1621">
                  <c:v>-0.7282140516385498</c:v>
                </c:pt>
                <c:pt idx="1622">
                  <c:v>-0.79474628097059308</c:v>
                </c:pt>
                <c:pt idx="1623">
                  <c:v>-0.8602505532613226</c:v>
                </c:pt>
                <c:pt idx="1624">
                  <c:v>-0.912299065749958</c:v>
                </c:pt>
                <c:pt idx="1625">
                  <c:v>-0.95677357659745432</c:v>
                </c:pt>
                <c:pt idx="1626">
                  <c:v>-1.0240306215505368</c:v>
                </c:pt>
                <c:pt idx="1627">
                  <c:v>-1.0445171297930447</c:v>
                </c:pt>
                <c:pt idx="1628">
                  <c:v>-1.0546605247954535</c:v>
                </c:pt>
                <c:pt idx="1629">
                  <c:v>-0.66843631046957042</c:v>
                </c:pt>
                <c:pt idx="1630">
                  <c:v>-0.50297460257634363</c:v>
                </c:pt>
                <c:pt idx="1631">
                  <c:v>-0.31995892032182349</c:v>
                </c:pt>
                <c:pt idx="1632">
                  <c:v>-0.21930737833399283</c:v>
                </c:pt>
                <c:pt idx="1633">
                  <c:v>-0.12605268083736151</c:v>
                </c:pt>
                <c:pt idx="1634">
                  <c:v>7.1711554137831937E-2</c:v>
                </c:pt>
                <c:pt idx="1635">
                  <c:v>0.16516517534936409</c:v>
                </c:pt>
                <c:pt idx="1636">
                  <c:v>0.26618704240037222</c:v>
                </c:pt>
                <c:pt idx="1637">
                  <c:v>0.35559476578531152</c:v>
                </c:pt>
                <c:pt idx="1638">
                  <c:v>0.45037103840469966</c:v>
                </c:pt>
                <c:pt idx="1639">
                  <c:v>0.5325224350257084</c:v>
                </c:pt>
                <c:pt idx="1640">
                  <c:v>0.61016515758875334</c:v>
                </c:pt>
                <c:pt idx="1641">
                  <c:v>0.6896146247048609</c:v>
                </c:pt>
                <c:pt idx="1642">
                  <c:v>0.75579194023772867</c:v>
                </c:pt>
                <c:pt idx="1643">
                  <c:v>0.82127570013247075</c:v>
                </c:pt>
                <c:pt idx="1644">
                  <c:v>0.87364140907849996</c:v>
                </c:pt>
                <c:pt idx="1645">
                  <c:v>0.95956155228575335</c:v>
                </c:pt>
                <c:pt idx="1646">
                  <c:v>1.0105667413397181</c:v>
                </c:pt>
                <c:pt idx="1647">
                  <c:v>1.024941276312445</c:v>
                </c:pt>
                <c:pt idx="1648">
                  <c:v>0.73461169251096126</c:v>
                </c:pt>
                <c:pt idx="1649">
                  <c:v>0.50907528234920318</c:v>
                </c:pt>
                <c:pt idx="1650">
                  <c:v>0.41872190738675064</c:v>
                </c:pt>
                <c:pt idx="1651">
                  <c:v>0.23594804499553657</c:v>
                </c:pt>
                <c:pt idx="1652">
                  <c:v>0.14572936513293286</c:v>
                </c:pt>
                <c:pt idx="1653">
                  <c:v>-4.6229221498698771E-2</c:v>
                </c:pt>
                <c:pt idx="1654">
                  <c:v>-0.1372370835193871</c:v>
                </c:pt>
                <c:pt idx="1655">
                  <c:v>-0.23583878364112087</c:v>
                </c:pt>
                <c:pt idx="1656">
                  <c:v>-0.32331112036671189</c:v>
                </c:pt>
                <c:pt idx="1657">
                  <c:v>-0.49706312181749335</c:v>
                </c:pt>
                <c:pt idx="1658">
                  <c:v>-0.57364208407777928</c:v>
                </c:pt>
                <c:pt idx="1659">
                  <c:v>-0.65226988126356789</c:v>
                </c:pt>
                <c:pt idx="1660">
                  <c:v>-0.71802310778841827</c:v>
                </c:pt>
                <c:pt idx="1661">
                  <c:v>-0.78339918710507828</c:v>
                </c:pt>
                <c:pt idx="1662">
                  <c:v>-0.83599350320267096</c:v>
                </c:pt>
                <c:pt idx="1663">
                  <c:v>-0.92339204401651076</c:v>
                </c:pt>
                <c:pt idx="1664">
                  <c:v>-0.95333663355779186</c:v>
                </c:pt>
                <c:pt idx="1665">
                  <c:v>-0.99039431474656692</c:v>
                </c:pt>
                <c:pt idx="1666">
                  <c:v>-0.95703293045188442</c:v>
                </c:pt>
                <c:pt idx="1667">
                  <c:v>-0.84385581186711467</c:v>
                </c:pt>
                <c:pt idx="1668">
                  <c:v>-0.65853586673379383</c:v>
                </c:pt>
                <c:pt idx="1669">
                  <c:v>-0.5141439607697541</c:v>
                </c:pt>
                <c:pt idx="1670">
                  <c:v>-0.34504216733467641</c:v>
                </c:pt>
                <c:pt idx="1671">
                  <c:v>-0.25132851771938636</c:v>
                </c:pt>
                <c:pt idx="1672">
                  <c:v>-7.5664019597013632E-2</c:v>
                </c:pt>
                <c:pt idx="1673">
                  <c:v>2.2126936111090373E-2</c:v>
                </c:pt>
                <c:pt idx="1674">
                  <c:v>0.11070472091034136</c:v>
                </c:pt>
                <c:pt idx="1675">
                  <c:v>0.20689024432287731</c:v>
                </c:pt>
                <c:pt idx="1676">
                  <c:v>0.29241875615308122</c:v>
                </c:pt>
                <c:pt idx="1677">
                  <c:v>0.46294047627980611</c:v>
                </c:pt>
                <c:pt idx="1678">
                  <c:v>0.53841259615014669</c:v>
                </c:pt>
                <c:pt idx="1679">
                  <c:v>0.61615917439203893</c:v>
                </c:pt>
                <c:pt idx="1680">
                  <c:v>0.68142362434287596</c:v>
                </c:pt>
                <c:pt idx="1681">
                  <c:v>0.74660993422359334</c:v>
                </c:pt>
                <c:pt idx="1682">
                  <c:v>0.84966844794346186</c:v>
                </c:pt>
                <c:pt idx="1683">
                  <c:v>0.88802433985087936</c:v>
                </c:pt>
                <c:pt idx="1684">
                  <c:v>0.95920831304891274</c:v>
                </c:pt>
                <c:pt idx="1685">
                  <c:v>0.58951096405350822</c:v>
                </c:pt>
                <c:pt idx="1686">
                  <c:v>0.51823221634656236</c:v>
                </c:pt>
                <c:pt idx="1687">
                  <c:v>0.35584574085165316</c:v>
                </c:pt>
                <c:pt idx="1688">
                  <c:v>0.18120107675518726</c:v>
                </c:pt>
                <c:pt idx="1689">
                  <c:v>8.6947496918482053E-2</c:v>
                </c:pt>
                <c:pt idx="1690">
                  <c:v>6.4090744329800477E-4</c:v>
                </c:pt>
                <c:pt idx="1691">
                  <c:v>-0.1793012424811343</c:v>
                </c:pt>
                <c:pt idx="1692">
                  <c:v>-0.26288059079138565</c:v>
                </c:pt>
                <c:pt idx="1693">
                  <c:v>-0.35213733873958303</c:v>
                </c:pt>
                <c:pt idx="1694">
                  <c:v>-0.43012486464859939</c:v>
                </c:pt>
                <c:pt idx="1695">
                  <c:v>-0.58126136130978823</c:v>
                </c:pt>
                <c:pt idx="1696">
                  <c:v>-0.64597666799976028</c:v>
                </c:pt>
                <c:pt idx="1697">
                  <c:v>-0.71089602212767289</c:v>
                </c:pt>
                <c:pt idx="1698">
                  <c:v>-0.76370045599593406</c:v>
                </c:pt>
                <c:pt idx="1699">
                  <c:v>-0.85346076092339052</c:v>
                </c:pt>
                <c:pt idx="1700">
                  <c:v>-0.92849371693897198</c:v>
                </c:pt>
                <c:pt idx="1701">
                  <c:v>-0.65284922258166178</c:v>
                </c:pt>
                <c:pt idx="1702">
                  <c:v>-0.4417006046008739</c:v>
                </c:pt>
                <c:pt idx="1703">
                  <c:v>-0.36555779710511432</c:v>
                </c:pt>
                <c:pt idx="1704">
                  <c:v>-0.27850999297735446</c:v>
                </c:pt>
                <c:pt idx="1705">
                  <c:v>-0.10585342620327672</c:v>
                </c:pt>
                <c:pt idx="1706">
                  <c:v>-2.2119133121460747E-2</c:v>
                </c:pt>
                <c:pt idx="1707">
                  <c:v>0.15303203677223032</c:v>
                </c:pt>
                <c:pt idx="1708">
                  <c:v>0.23465981429980926</c:v>
                </c:pt>
                <c:pt idx="1709">
                  <c:v>0.32204165359016929</c:v>
                </c:pt>
                <c:pt idx="1710">
                  <c:v>0.39858656752993016</c:v>
                </c:pt>
                <c:pt idx="1711">
                  <c:v>0.5475548599648622</c:v>
                </c:pt>
                <c:pt idx="1712">
                  <c:v>0.61166481443376464</c:v>
                </c:pt>
                <c:pt idx="1713">
                  <c:v>0.7290396552561188</c:v>
                </c:pt>
                <c:pt idx="1714">
                  <c:v>0.81970241232008767</c:v>
                </c:pt>
                <c:pt idx="1715">
                  <c:v>0.8804778730600189</c:v>
                </c:pt>
                <c:pt idx="1716">
                  <c:v>0.86845338267088634</c:v>
                </c:pt>
                <c:pt idx="1717">
                  <c:v>0.83986721377837348</c:v>
                </c:pt>
                <c:pt idx="1718">
                  <c:v>0.64893477505598984</c:v>
                </c:pt>
                <c:pt idx="1719">
                  <c:v>0.51692642684207424</c:v>
                </c:pt>
                <c:pt idx="1720">
                  <c:v>0.37422702012194153</c:v>
                </c:pt>
                <c:pt idx="1721">
                  <c:v>0.21182108258698118</c:v>
                </c:pt>
                <c:pt idx="1722">
                  <c:v>0.12354641949359448</c:v>
                </c:pt>
                <c:pt idx="1723">
                  <c:v>-4.7179263612837127E-2</c:v>
                </c:pt>
                <c:pt idx="1724">
                  <c:v>-0.12804335513839721</c:v>
                </c:pt>
                <c:pt idx="1725">
                  <c:v>-0.29321511446544857</c:v>
                </c:pt>
                <c:pt idx="1726">
                  <c:v>-0.36829582483457662</c:v>
                </c:pt>
                <c:pt idx="1727">
                  <c:v>-0.51501770300991545</c:v>
                </c:pt>
                <c:pt idx="1728">
                  <c:v>-0.57847009449856102</c:v>
                </c:pt>
                <c:pt idx="1729">
                  <c:v>-0.69535741624932623</c:v>
                </c:pt>
                <c:pt idx="1730">
                  <c:v>-0.74663546700856231</c:v>
                </c:pt>
                <c:pt idx="1731">
                  <c:v>-0.8233289897027416</c:v>
                </c:pt>
                <c:pt idx="1732">
                  <c:v>-0.88523517251437656</c:v>
                </c:pt>
                <c:pt idx="1733">
                  <c:v>-0.82333310933986326</c:v>
                </c:pt>
                <c:pt idx="1734">
                  <c:v>-0.58709675421727558</c:v>
                </c:pt>
                <c:pt idx="1735">
                  <c:v>-0.51866733586223202</c:v>
                </c:pt>
                <c:pt idx="1736">
                  <c:v>-0.38190074486283648</c:v>
                </c:pt>
                <c:pt idx="1737">
                  <c:v>-0.22542901734595133</c:v>
                </c:pt>
                <c:pt idx="1738">
                  <c:v>-0.14007126834522413</c:v>
                </c:pt>
                <c:pt idx="1739">
                  <c:v>2.5579055942961514E-2</c:v>
                </c:pt>
                <c:pt idx="1740">
                  <c:v>0.10429642121734192</c:v>
                </c:pt>
                <c:pt idx="1741">
                  <c:v>0.26562476582931199</c:v>
                </c:pt>
                <c:pt idx="1742">
                  <c:v>0.33922287822422792</c:v>
                </c:pt>
                <c:pt idx="1743">
                  <c:v>0.4836275892427096</c:v>
                </c:pt>
                <c:pt idx="1744">
                  <c:v>0.55240433391798416</c:v>
                </c:pt>
                <c:pt idx="1745">
                  <c:v>0.6626437814246896</c:v>
                </c:pt>
                <c:pt idx="1746">
                  <c:v>0.75460014798194808</c:v>
                </c:pt>
                <c:pt idx="1747">
                  <c:v>0.8536561608809512</c:v>
                </c:pt>
                <c:pt idx="1748">
                  <c:v>0.77312496189926339</c:v>
                </c:pt>
                <c:pt idx="1749">
                  <c:v>0.58482587975478739</c:v>
                </c:pt>
                <c:pt idx="1750">
                  <c:v>0.51961008598429526</c:v>
                </c:pt>
                <c:pt idx="1751">
                  <c:v>0.31105544172370936</c:v>
                </c:pt>
                <c:pt idx="1752">
                  <c:v>0.23796261206895922</c:v>
                </c:pt>
                <c:pt idx="1753">
                  <c:v>7.9252293628719953E-2</c:v>
                </c:pt>
                <c:pt idx="1754">
                  <c:v>-5.1670057692941038E-3</c:v>
                </c:pt>
                <c:pt idx="1755">
                  <c:v>-0.23923785010047224</c:v>
                </c:pt>
                <c:pt idx="1756">
                  <c:v>-0.31133801115245369</c:v>
                </c:pt>
                <c:pt idx="1757">
                  <c:v>-0.45336193258511742</c:v>
                </c:pt>
                <c:pt idx="1758">
                  <c:v>-0.52132699764445611</c:v>
                </c:pt>
                <c:pt idx="1759">
                  <c:v>-0.63088805034565243</c:v>
                </c:pt>
                <c:pt idx="1760">
                  <c:v>-0.72325295698950132</c:v>
                </c:pt>
                <c:pt idx="1761">
                  <c:v>-0.81239867761465523</c:v>
                </c:pt>
                <c:pt idx="1762">
                  <c:v>-0.75901655465693785</c:v>
                </c:pt>
                <c:pt idx="1763">
                  <c:v>-0.63343994124421288</c:v>
                </c:pt>
                <c:pt idx="1764">
                  <c:v>-0.5197985846270492</c:v>
                </c:pt>
                <c:pt idx="1765">
                  <c:v>-0.38781243470177801</c:v>
                </c:pt>
                <c:pt idx="1766">
                  <c:v>-0.24946577258454922</c:v>
                </c:pt>
                <c:pt idx="1767">
                  <c:v>-9.6004131398766429E-2</c:v>
                </c:pt>
                <c:pt idx="1768">
                  <c:v>-1.4096608237154888E-2</c:v>
                </c:pt>
                <c:pt idx="1769">
                  <c:v>0.14155327976897261</c:v>
                </c:pt>
                <c:pt idx="1770">
                  <c:v>0.21402184063308241</c:v>
                </c:pt>
                <c:pt idx="1771">
                  <c:v>0.35940336850664423</c:v>
                </c:pt>
                <c:pt idx="1772">
                  <c:v>0.49130556228124034</c:v>
                </c:pt>
                <c:pt idx="1773">
                  <c:v>0.60007883617393853</c:v>
                </c:pt>
                <c:pt idx="1774">
                  <c:v>0.73129115866728078</c:v>
                </c:pt>
                <c:pt idx="1775">
                  <c:v>0.76001664735454999</c:v>
                </c:pt>
                <c:pt idx="1776">
                  <c:v>0.78434840880329815</c:v>
                </c:pt>
                <c:pt idx="1777">
                  <c:v>0.74468292431176231</c:v>
                </c:pt>
                <c:pt idx="1778">
                  <c:v>0.57834451629908834</c:v>
                </c:pt>
                <c:pt idx="1779">
                  <c:v>0.51927527125862327</c:v>
                </c:pt>
                <c:pt idx="1780">
                  <c:v>0.32780092388513238</c:v>
                </c:pt>
                <c:pt idx="1781">
                  <c:v>0.18307044098451375</c:v>
                </c:pt>
                <c:pt idx="1782">
                  <c:v>0.11167824904010169</c:v>
                </c:pt>
                <c:pt idx="1783">
                  <c:v>-0.11919652766798729</c:v>
                </c:pt>
                <c:pt idx="1784">
                  <c:v>-0.18994447251924457</c:v>
                </c:pt>
                <c:pt idx="1785">
                  <c:v>-0.33237969921937843</c:v>
                </c:pt>
                <c:pt idx="1786">
                  <c:v>-0.46232075460395122</c:v>
                </c:pt>
                <c:pt idx="1787">
                  <c:v>-0.57512523482097533</c:v>
                </c:pt>
                <c:pt idx="1788">
                  <c:v>-0.70203121086715325</c:v>
                </c:pt>
                <c:pt idx="1789">
                  <c:v>-0.73015615366083664</c:v>
                </c:pt>
                <c:pt idx="1790">
                  <c:v>-0.620395447803754</c:v>
                </c:pt>
                <c:pt idx="1791">
                  <c:v>-0.51808114324300003</c:v>
                </c:pt>
                <c:pt idx="1792">
                  <c:v>-0.39744377049295793</c:v>
                </c:pt>
                <c:pt idx="1793">
                  <c:v>-0.26955094193537155</c:v>
                </c:pt>
                <c:pt idx="1794">
                  <c:v>-0.12631450754226117</c:v>
                </c:pt>
                <c:pt idx="1795">
                  <c:v>9.7944478513693006E-2</c:v>
                </c:pt>
                <c:pt idx="1796">
                  <c:v>0.16697377129476151</c:v>
                </c:pt>
                <c:pt idx="1797">
                  <c:v>0.30643734254352195</c:v>
                </c:pt>
                <c:pt idx="1798">
                  <c:v>0.48985889840936042</c:v>
                </c:pt>
                <c:pt idx="1799">
                  <c:v>0.5925379728672735</c:v>
                </c:pt>
                <c:pt idx="1800">
                  <c:v>0.71546677000498837</c:v>
                </c:pt>
                <c:pt idx="1801">
                  <c:v>0.56954504448992638</c:v>
                </c:pt>
                <c:pt idx="1802">
                  <c:v>0.46343498641758668</c:v>
                </c:pt>
                <c:pt idx="1803">
                  <c:v>0.34098633862594291</c:v>
                </c:pt>
                <c:pt idx="1804">
                  <c:v>0.20667364549906575</c:v>
                </c:pt>
                <c:pt idx="1805">
                  <c:v>-2.8683772299022909E-3</c:v>
                </c:pt>
                <c:pt idx="1806">
                  <c:v>-0.14507807962848948</c:v>
                </c:pt>
                <c:pt idx="1807">
                  <c:v>-0.28155008468945086</c:v>
                </c:pt>
                <c:pt idx="1808">
                  <c:v>-0.40738243654061568</c:v>
                </c:pt>
                <c:pt idx="1809">
                  <c:v>-0.6058079587283155</c:v>
                </c:pt>
                <c:pt idx="1810">
                  <c:v>-0.70064379201885219</c:v>
                </c:pt>
                <c:pt idx="1811">
                  <c:v>-0.56437101069685081</c:v>
                </c:pt>
                <c:pt idx="1812">
                  <c:v>-0.46353881074221159</c:v>
                </c:pt>
                <c:pt idx="1813">
                  <c:v>-0.34634553558701658</c:v>
                </c:pt>
                <c:pt idx="1814">
                  <c:v>-0.21707625647797735</c:v>
                </c:pt>
                <c:pt idx="1815">
                  <c:v>-1.4211814112053987E-2</c:v>
                </c:pt>
                <c:pt idx="1816">
                  <c:v>5.8619503855764164E-2</c:v>
                </c:pt>
                <c:pt idx="1817">
                  <c:v>0.25769177248147362</c:v>
                </c:pt>
                <c:pt idx="1818">
                  <c:v>0.43555651639035287</c:v>
                </c:pt>
                <c:pt idx="1819">
                  <c:v>0.58229837319318456</c:v>
                </c:pt>
                <c:pt idx="1820">
                  <c:v>0.61849965085180281</c:v>
                </c:pt>
                <c:pt idx="1821">
                  <c:v>0.67751083193156791</c:v>
                </c:pt>
                <c:pt idx="1822">
                  <c:v>0.71920796298716971</c:v>
                </c:pt>
                <c:pt idx="1823">
                  <c:v>0.66283874702520207</c:v>
                </c:pt>
                <c:pt idx="1824">
                  <c:v>0.55459614285093117</c:v>
                </c:pt>
                <c:pt idx="1825">
                  <c:v>0.46301150325282187</c:v>
                </c:pt>
                <c:pt idx="1826">
                  <c:v>0.28705555601947486</c:v>
                </c:pt>
                <c:pt idx="1827">
                  <c:v>9.4528747561671206E-2</c:v>
                </c:pt>
                <c:pt idx="1828">
                  <c:v>-4.0480285155328886E-2</c:v>
                </c:pt>
                <c:pt idx="1829">
                  <c:v>-0.23483634520400859</c:v>
                </c:pt>
                <c:pt idx="1830">
                  <c:v>-0.35635248469193315</c:v>
                </c:pt>
                <c:pt idx="1831">
                  <c:v>-0.67070586148913958</c:v>
                </c:pt>
                <c:pt idx="1832">
                  <c:v>-0.58913459966338877</c:v>
                </c:pt>
                <c:pt idx="1833">
                  <c:v>-0.46188949987072847</c:v>
                </c:pt>
                <c:pt idx="1834">
                  <c:v>-0.35478976914156596</c:v>
                </c:pt>
                <c:pt idx="1835">
                  <c:v>-0.10769591115305548</c:v>
                </c:pt>
                <c:pt idx="1836">
                  <c:v>2.3313217909197319E-2</c:v>
                </c:pt>
                <c:pt idx="1837">
                  <c:v>0.21295786452070581</c:v>
                </c:pt>
                <c:pt idx="1838">
                  <c:v>0.43913962094175574</c:v>
                </c:pt>
                <c:pt idx="1839">
                  <c:v>0.67772410724554988</c:v>
                </c:pt>
                <c:pt idx="1840">
                  <c:v>0.63675535851287957</c:v>
                </c:pt>
                <c:pt idx="1841">
                  <c:v>0.50338559443429254</c:v>
                </c:pt>
                <c:pt idx="1842">
                  <c:v>0.35794852726338217</c:v>
                </c:pt>
                <c:pt idx="1843">
                  <c:v>0.17938882668123862</c:v>
                </c:pt>
                <c:pt idx="1844">
                  <c:v>5.9672274331199864E-2</c:v>
                </c:pt>
                <c:pt idx="1845">
                  <c:v>-0.19203054253466859</c:v>
                </c:pt>
                <c:pt idx="1846">
                  <c:v>-0.36097925459819197</c:v>
                </c:pt>
                <c:pt idx="1847">
                  <c:v>-0.65390257552209996</c:v>
                </c:pt>
                <c:pt idx="1848">
                  <c:v>-0.64054608018273917</c:v>
                </c:pt>
                <c:pt idx="1849">
                  <c:v>-0.53586771181045889</c:v>
                </c:pt>
                <c:pt idx="1850">
                  <c:v>-0.45800087173421616</c:v>
                </c:pt>
                <c:pt idx="1851">
                  <c:v>-0.25023614329703958</c:v>
                </c:pt>
                <c:pt idx="1852">
                  <c:v>-7.3010564874501055E-2</c:v>
                </c:pt>
                <c:pt idx="1853">
                  <c:v>0.17202876805761447</c:v>
                </c:pt>
                <c:pt idx="1854">
                  <c:v>0.63556262885986847</c:v>
                </c:pt>
                <c:pt idx="1855">
                  <c:v>0.58769658694340587</c:v>
                </c:pt>
                <c:pt idx="1856">
                  <c:v>0.45121423568663893</c:v>
                </c:pt>
                <c:pt idx="1857">
                  <c:v>0.25659162101289013</c:v>
                </c:pt>
                <c:pt idx="1858">
                  <c:v>7.98050007493257E-2</c:v>
                </c:pt>
                <c:pt idx="1859">
                  <c:v>-0.15292713115373091</c:v>
                </c:pt>
                <c:pt idx="1860">
                  <c:v>-0.62026677582152634</c:v>
                </c:pt>
                <c:pt idx="1861">
                  <c:v>-0.6103469190793871</c:v>
                </c:pt>
                <c:pt idx="1862">
                  <c:v>-0.52159210349937724</c:v>
                </c:pt>
                <c:pt idx="1863">
                  <c:v>-0.31187357744571242</c:v>
                </c:pt>
                <c:pt idx="1864">
                  <c:v>-0.15179343702479697</c:v>
                </c:pt>
                <c:pt idx="1865">
                  <c:v>0.19328886627121342</c:v>
                </c:pt>
                <c:pt idx="1866">
                  <c:v>0.47024470067722246</c:v>
                </c:pt>
                <c:pt idx="1867">
                  <c:v>0.50585076297566156</c:v>
                </c:pt>
                <c:pt idx="1868">
                  <c:v>0.53381316438451953</c:v>
                </c:pt>
                <c:pt idx="1869">
                  <c:v>0.60232011322077061</c:v>
                </c:pt>
                <c:pt idx="1870">
                  <c:v>0.51400458481636613</c:v>
                </c:pt>
                <c:pt idx="1871">
                  <c:v>0.36430272972556066</c:v>
                </c:pt>
                <c:pt idx="1872">
                  <c:v>0.16083858236134649</c:v>
                </c:pt>
                <c:pt idx="1873">
                  <c:v>-0.17459623672914507</c:v>
                </c:pt>
                <c:pt idx="1874">
                  <c:v>-0.41154049516465863</c:v>
                </c:pt>
                <c:pt idx="1875">
                  <c:v>-0.58649524575151457</c:v>
                </c:pt>
                <c:pt idx="1876">
                  <c:v>-0.55313936481129311</c:v>
                </c:pt>
                <c:pt idx="1877">
                  <c:v>-0.40440877575014361</c:v>
                </c:pt>
                <c:pt idx="1878">
                  <c:v>-0.16915478455287347</c:v>
                </c:pt>
                <c:pt idx="1879">
                  <c:v>0.55180925987091312</c:v>
                </c:pt>
                <c:pt idx="1880">
                  <c:v>0.55530020633151256</c:v>
                </c:pt>
                <c:pt idx="1881">
                  <c:v>0.40215210685293667</c:v>
                </c:pt>
                <c:pt idx="1882">
                  <c:v>0.1767720872730115</c:v>
                </c:pt>
                <c:pt idx="1883">
                  <c:v>-0.49641043883935454</c:v>
                </c:pt>
                <c:pt idx="1884">
                  <c:v>-0.55046234364387547</c:v>
                </c:pt>
                <c:pt idx="1885">
                  <c:v>-0.43237106177359597</c:v>
                </c:pt>
                <c:pt idx="1886">
                  <c:v>-0.18371977632672531</c:v>
                </c:pt>
                <c:pt idx="1887">
                  <c:v>0.38483692029981431</c:v>
                </c:pt>
                <c:pt idx="1888">
                  <c:v>0.53428198945691163</c:v>
                </c:pt>
                <c:pt idx="1889">
                  <c:v>0.45770953509005602</c:v>
                </c:pt>
                <c:pt idx="1890">
                  <c:v>0.13954597629859716</c:v>
                </c:pt>
                <c:pt idx="1891">
                  <c:v>-0.24646665408886848</c:v>
                </c:pt>
                <c:pt idx="1892">
                  <c:v>-0.4964294670723004</c:v>
                </c:pt>
                <c:pt idx="1893">
                  <c:v>-0.47260319317809563</c:v>
                </c:pt>
                <c:pt idx="1894">
                  <c:v>-0.19571968851077853</c:v>
                </c:pt>
                <c:pt idx="1895">
                  <c:v>-5.0789199247219911E-2</c:v>
                </c:pt>
                <c:pt idx="1896">
                  <c:v>-4.2038218321821044E-3</c:v>
                </c:pt>
                <c:pt idx="1897">
                  <c:v>9.3025522335418526E-2</c:v>
                </c:pt>
                <c:pt idx="1898">
                  <c:v>0.4591758542466588</c:v>
                </c:pt>
                <c:pt idx="1899">
                  <c:v>0.44345156113863682</c:v>
                </c:pt>
                <c:pt idx="1900">
                  <c:v>-0.3626008415414908</c:v>
                </c:pt>
                <c:pt idx="1901">
                  <c:v>-0.48217550543033155</c:v>
                </c:pt>
                <c:pt idx="1902">
                  <c:v>0.27511053848152045</c:v>
                </c:pt>
                <c:pt idx="1903">
                  <c:v>0.44581251899969371</c:v>
                </c:pt>
                <c:pt idx="1904">
                  <c:v>-9.4830115618053754E-2</c:v>
                </c:pt>
                <c:pt idx="1905">
                  <c:v>-0.14006062744872969</c:v>
                </c:pt>
                <c:pt idx="1906">
                  <c:v>-0.17991122659298311</c:v>
                </c:pt>
                <c:pt idx="1907">
                  <c:v>-0.46045896230117894</c:v>
                </c:pt>
                <c:pt idx="1908">
                  <c:v>-0.46382952843599512</c:v>
                </c:pt>
                <c:pt idx="1909">
                  <c:v>-0.45851365215927081</c:v>
                </c:pt>
                <c:pt idx="1910">
                  <c:v>8.169289929977408E-2</c:v>
                </c:pt>
                <c:pt idx="1911">
                  <c:v>0.44675104848180208</c:v>
                </c:pt>
                <c:pt idx="1912">
                  <c:v>0.39284521176356352</c:v>
                </c:pt>
                <c:pt idx="1913">
                  <c:v>0.37131908765351346</c:v>
                </c:pt>
                <c:pt idx="1914">
                  <c:v>0.17579794648709451</c:v>
                </c:pt>
                <c:pt idx="1915">
                  <c:v>5.514612803590959E-2</c:v>
                </c:pt>
                <c:pt idx="1916">
                  <c:v>1.0942198094774019E-2</c:v>
                </c:pt>
                <c:pt idx="1917">
                  <c:v>-0.43118887742892609</c:v>
                </c:pt>
                <c:pt idx="1918">
                  <c:v>-0.43620398801296723</c:v>
                </c:pt>
                <c:pt idx="1919">
                  <c:v>-0.43757625068735578</c:v>
                </c:pt>
                <c:pt idx="1920">
                  <c:v>-0.14343701003710979</c:v>
                </c:pt>
                <c:pt idx="1921">
                  <c:v>0.41691091136793357</c:v>
                </c:pt>
                <c:pt idx="1922">
                  <c:v>0.42305464739438658</c:v>
                </c:pt>
                <c:pt idx="1923">
                  <c:v>-0.39310392873199335</c:v>
                </c:pt>
                <c:pt idx="1924">
                  <c:v>-0.40287877695375524</c:v>
                </c:pt>
                <c:pt idx="1925">
                  <c:v>-0.40979169507187974</c:v>
                </c:pt>
                <c:pt idx="1926">
                  <c:v>-0.41253594465205495</c:v>
                </c:pt>
                <c:pt idx="1927">
                  <c:v>-0.40727930246922189</c:v>
                </c:pt>
                <c:pt idx="1928">
                  <c:v>-0.38735140536691059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36-465B-8FEA-CCC0B6110303}"/>
            </c:ext>
          </c:extLst>
        </c:ser>
        <c:ser>
          <c:idx val="1"/>
          <c:order val="1"/>
          <c:tx>
            <c:v>Position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'Processed data'!$B$2:$B$2090</c:f>
              <c:numCache>
                <c:formatCode>General</c:formatCode>
                <c:ptCount val="2089"/>
                <c:pt idx="0">
                  <c:v>5.625</c:v>
                </c:pt>
                <c:pt idx="1">
                  <c:v>5.5371094000000003</c:v>
                </c:pt>
                <c:pt idx="2">
                  <c:v>5.3613280999999997</c:v>
                </c:pt>
                <c:pt idx="3">
                  <c:v>5.1855469000000003</c:v>
                </c:pt>
                <c:pt idx="4">
                  <c:v>5.0097655999999997</c:v>
                </c:pt>
                <c:pt idx="5">
                  <c:v>4.7460937999999997</c:v>
                </c:pt>
                <c:pt idx="6">
                  <c:v>4.3945312000000003</c:v>
                </c:pt>
                <c:pt idx="7">
                  <c:v>4.1308594000000003</c:v>
                </c:pt>
                <c:pt idx="8">
                  <c:v>3.6914061999999999</c:v>
                </c:pt>
                <c:pt idx="9">
                  <c:v>3.3398438000000001</c:v>
                </c:pt>
                <c:pt idx="10">
                  <c:v>2.9003906000000002</c:v>
                </c:pt>
                <c:pt idx="11">
                  <c:v>2.3730468999999998</c:v>
                </c:pt>
                <c:pt idx="12">
                  <c:v>1.8457030999999999</c:v>
                </c:pt>
                <c:pt idx="13">
                  <c:v>1.40625</c:v>
                </c:pt>
                <c:pt idx="14">
                  <c:v>0.87890619999999997</c:v>
                </c:pt>
                <c:pt idx="15">
                  <c:v>0.3515625</c:v>
                </c:pt>
                <c:pt idx="16">
                  <c:v>-0.1757812</c:v>
                </c:pt>
                <c:pt idx="17">
                  <c:v>-0.703125</c:v>
                </c:pt>
                <c:pt idx="18">
                  <c:v>-1.3183594000000001</c:v>
                </c:pt>
                <c:pt idx="19">
                  <c:v>-1.9335937999999999</c:v>
                </c:pt>
                <c:pt idx="20">
                  <c:v>-2.5488281000000002</c:v>
                </c:pt>
                <c:pt idx="21">
                  <c:v>-3.0761718999999998</c:v>
                </c:pt>
                <c:pt idx="22">
                  <c:v>-3.6035156000000002</c:v>
                </c:pt>
                <c:pt idx="23">
                  <c:v>-4.21875</c:v>
                </c:pt>
                <c:pt idx="24">
                  <c:v>-4.6582030999999997</c:v>
                </c:pt>
                <c:pt idx="25">
                  <c:v>-5.1855469000000003</c:v>
                </c:pt>
                <c:pt idx="26">
                  <c:v>-5.625</c:v>
                </c:pt>
                <c:pt idx="27">
                  <c:v>-6.0644530999999997</c:v>
                </c:pt>
                <c:pt idx="28">
                  <c:v>-6.4160155999999997</c:v>
                </c:pt>
                <c:pt idx="29">
                  <c:v>-6.7675780999999997</c:v>
                </c:pt>
                <c:pt idx="30">
                  <c:v>-7.03125</c:v>
                </c:pt>
                <c:pt idx="31">
                  <c:v>-7.2070312000000003</c:v>
                </c:pt>
                <c:pt idx="32">
                  <c:v>-7.2949219000000003</c:v>
                </c:pt>
                <c:pt idx="33">
                  <c:v>-7.1191405999999997</c:v>
                </c:pt>
                <c:pt idx="34">
                  <c:v>-7.03125</c:v>
                </c:pt>
                <c:pt idx="35">
                  <c:v>-6.9433594000000003</c:v>
                </c:pt>
                <c:pt idx="36">
                  <c:v>-6.7675780999999997</c:v>
                </c:pt>
                <c:pt idx="37">
                  <c:v>-6.5039062000000003</c:v>
                </c:pt>
                <c:pt idx="38">
                  <c:v>-6.2402344000000003</c:v>
                </c:pt>
                <c:pt idx="39">
                  <c:v>-5.8886719000000003</c:v>
                </c:pt>
                <c:pt idx="40">
                  <c:v>-5.5371094000000003</c:v>
                </c:pt>
                <c:pt idx="41">
                  <c:v>-5.0976562000000003</c:v>
                </c:pt>
                <c:pt idx="42">
                  <c:v>-4.6582030999999997</c:v>
                </c:pt>
                <c:pt idx="43">
                  <c:v>-4.21875</c:v>
                </c:pt>
                <c:pt idx="44">
                  <c:v>-3.6914061999999999</c:v>
                </c:pt>
                <c:pt idx="45">
                  <c:v>-3.0761718999999998</c:v>
                </c:pt>
                <c:pt idx="46">
                  <c:v>-2.5488281000000002</c:v>
                </c:pt>
                <c:pt idx="47">
                  <c:v>-1.8457030999999999</c:v>
                </c:pt>
                <c:pt idx="48">
                  <c:v>-1.1425780999999999</c:v>
                </c:pt>
                <c:pt idx="49">
                  <c:v>-0.43945309999999999</c:v>
                </c:pt>
                <c:pt idx="50">
                  <c:v>0.3515625</c:v>
                </c:pt>
                <c:pt idx="51">
                  <c:v>1.1425780999999999</c:v>
                </c:pt>
                <c:pt idx="52">
                  <c:v>1.8457030999999999</c:v>
                </c:pt>
                <c:pt idx="53">
                  <c:v>2.2851561999999999</c:v>
                </c:pt>
                <c:pt idx="54">
                  <c:v>2.6367188000000001</c:v>
                </c:pt>
                <c:pt idx="55">
                  <c:v>3.0761718999999998</c:v>
                </c:pt>
                <c:pt idx="56">
                  <c:v>3.515625</c:v>
                </c:pt>
                <c:pt idx="57">
                  <c:v>3.8671875</c:v>
                </c:pt>
                <c:pt idx="58">
                  <c:v>4.1308594000000003</c:v>
                </c:pt>
                <c:pt idx="59">
                  <c:v>4.3945312000000003</c:v>
                </c:pt>
                <c:pt idx="60">
                  <c:v>4.7460937999999997</c:v>
                </c:pt>
                <c:pt idx="61">
                  <c:v>4.921875</c:v>
                </c:pt>
                <c:pt idx="62">
                  <c:v>5.0976562000000003</c:v>
                </c:pt>
                <c:pt idx="63">
                  <c:v>5.2734375</c:v>
                </c:pt>
                <c:pt idx="64">
                  <c:v>5.1855469000000003</c:v>
                </c:pt>
                <c:pt idx="65">
                  <c:v>5.0976562000000003</c:v>
                </c:pt>
                <c:pt idx="66">
                  <c:v>4.921875</c:v>
                </c:pt>
                <c:pt idx="67">
                  <c:v>4.7460937999999997</c:v>
                </c:pt>
                <c:pt idx="68">
                  <c:v>4.5703125</c:v>
                </c:pt>
                <c:pt idx="69">
                  <c:v>4.21875</c:v>
                </c:pt>
                <c:pt idx="70">
                  <c:v>3.9550781000000002</c:v>
                </c:pt>
                <c:pt idx="71">
                  <c:v>3.6035156000000002</c:v>
                </c:pt>
                <c:pt idx="72">
                  <c:v>3.1640625</c:v>
                </c:pt>
                <c:pt idx="73">
                  <c:v>2.8125</c:v>
                </c:pt>
                <c:pt idx="74">
                  <c:v>2.3730468999999998</c:v>
                </c:pt>
                <c:pt idx="75">
                  <c:v>1.8457030999999999</c:v>
                </c:pt>
                <c:pt idx="76">
                  <c:v>1.40625</c:v>
                </c:pt>
                <c:pt idx="77">
                  <c:v>0.87890619999999997</c:v>
                </c:pt>
                <c:pt idx="78">
                  <c:v>0.43945309999999999</c:v>
                </c:pt>
                <c:pt idx="79">
                  <c:v>-8.7890599999999999E-2</c:v>
                </c:pt>
                <c:pt idx="80">
                  <c:v>-0.61523439999999996</c:v>
                </c:pt>
                <c:pt idx="81">
                  <c:v>-1.2304687999999999</c:v>
                </c:pt>
                <c:pt idx="82">
                  <c:v>-1.7578125</c:v>
                </c:pt>
                <c:pt idx="83">
                  <c:v>-2.2851561999999999</c:v>
                </c:pt>
                <c:pt idx="84">
                  <c:v>-2.8125</c:v>
                </c:pt>
                <c:pt idx="85">
                  <c:v>-3.3398438000000001</c:v>
                </c:pt>
                <c:pt idx="86">
                  <c:v>-3.8671875</c:v>
                </c:pt>
                <c:pt idx="87">
                  <c:v>-4.3066405999999997</c:v>
                </c:pt>
                <c:pt idx="88">
                  <c:v>-4.8339844000000003</c:v>
                </c:pt>
                <c:pt idx="89">
                  <c:v>-5.1855469000000003</c:v>
                </c:pt>
                <c:pt idx="90">
                  <c:v>-5.625</c:v>
                </c:pt>
                <c:pt idx="91">
                  <c:v>-5.9765625</c:v>
                </c:pt>
                <c:pt idx="92">
                  <c:v>-6.328125</c:v>
                </c:pt>
                <c:pt idx="93">
                  <c:v>-6.5917969000000003</c:v>
                </c:pt>
                <c:pt idx="94">
                  <c:v>-6.7675780999999997</c:v>
                </c:pt>
                <c:pt idx="95">
                  <c:v>-6.9433594000000003</c:v>
                </c:pt>
                <c:pt idx="96">
                  <c:v>-6.7675780999999997</c:v>
                </c:pt>
                <c:pt idx="97">
                  <c:v>-6.5917969000000003</c:v>
                </c:pt>
                <c:pt idx="98">
                  <c:v>-6.4160155999999997</c:v>
                </c:pt>
                <c:pt idx="99">
                  <c:v>-6.2402344000000003</c:v>
                </c:pt>
                <c:pt idx="100">
                  <c:v>-5.9765625</c:v>
                </c:pt>
                <c:pt idx="101">
                  <c:v>-5.625</c:v>
                </c:pt>
                <c:pt idx="102">
                  <c:v>-5.3613280999999997</c:v>
                </c:pt>
                <c:pt idx="103">
                  <c:v>-4.921875</c:v>
                </c:pt>
                <c:pt idx="104">
                  <c:v>-4.4824219000000003</c:v>
                </c:pt>
                <c:pt idx="105">
                  <c:v>-4.0429687999999997</c:v>
                </c:pt>
                <c:pt idx="106">
                  <c:v>-3.515625</c:v>
                </c:pt>
                <c:pt idx="107">
                  <c:v>-2.9882811999999999</c:v>
                </c:pt>
                <c:pt idx="108">
                  <c:v>-2.3730468999999998</c:v>
                </c:pt>
                <c:pt idx="109">
                  <c:v>-1.7578125</c:v>
                </c:pt>
                <c:pt idx="110">
                  <c:v>-1.1425780999999999</c:v>
                </c:pt>
                <c:pt idx="111">
                  <c:v>-0.3515625</c:v>
                </c:pt>
                <c:pt idx="112">
                  <c:v>0.3515625</c:v>
                </c:pt>
                <c:pt idx="113">
                  <c:v>1.0546875</c:v>
                </c:pt>
                <c:pt idx="114">
                  <c:v>1.6699219000000001</c:v>
                </c:pt>
                <c:pt idx="115">
                  <c:v>2.109375</c:v>
                </c:pt>
                <c:pt idx="116">
                  <c:v>2.3730468999999998</c:v>
                </c:pt>
                <c:pt idx="117">
                  <c:v>2.9003906000000002</c:v>
                </c:pt>
                <c:pt idx="118">
                  <c:v>3.3398438000000001</c:v>
                </c:pt>
                <c:pt idx="119">
                  <c:v>3.6035156000000002</c:v>
                </c:pt>
                <c:pt idx="120">
                  <c:v>3.8671875</c:v>
                </c:pt>
                <c:pt idx="121">
                  <c:v>4.1308594000000003</c:v>
                </c:pt>
                <c:pt idx="122">
                  <c:v>4.3945312000000003</c:v>
                </c:pt>
                <c:pt idx="123">
                  <c:v>4.6582030999999997</c:v>
                </c:pt>
                <c:pt idx="124">
                  <c:v>4.8339844000000003</c:v>
                </c:pt>
                <c:pt idx="125">
                  <c:v>4.921875</c:v>
                </c:pt>
                <c:pt idx="126">
                  <c:v>5.0097655999999997</c:v>
                </c:pt>
                <c:pt idx="127">
                  <c:v>4.921875</c:v>
                </c:pt>
                <c:pt idx="128">
                  <c:v>4.8339844000000003</c:v>
                </c:pt>
                <c:pt idx="129">
                  <c:v>4.7460937999999997</c:v>
                </c:pt>
                <c:pt idx="130">
                  <c:v>4.5703125</c:v>
                </c:pt>
                <c:pt idx="131">
                  <c:v>4.3066405999999997</c:v>
                </c:pt>
                <c:pt idx="132">
                  <c:v>4.0429687999999997</c:v>
                </c:pt>
                <c:pt idx="133">
                  <c:v>3.7792968999999998</c:v>
                </c:pt>
                <c:pt idx="134">
                  <c:v>3.4277343999999998</c:v>
                </c:pt>
                <c:pt idx="135">
                  <c:v>3.0761718999999998</c:v>
                </c:pt>
                <c:pt idx="136">
                  <c:v>2.7246093999999998</c:v>
                </c:pt>
                <c:pt idx="137">
                  <c:v>2.2851561999999999</c:v>
                </c:pt>
                <c:pt idx="138">
                  <c:v>1.8457030999999999</c:v>
                </c:pt>
                <c:pt idx="139">
                  <c:v>1.40625</c:v>
                </c:pt>
                <c:pt idx="140">
                  <c:v>0.96679689999999996</c:v>
                </c:pt>
                <c:pt idx="141">
                  <c:v>0.43945309999999999</c:v>
                </c:pt>
                <c:pt idx="142">
                  <c:v>-8.7890599999999999E-2</c:v>
                </c:pt>
                <c:pt idx="143">
                  <c:v>-0.52734380000000003</c:v>
                </c:pt>
                <c:pt idx="144">
                  <c:v>-1.0546875</c:v>
                </c:pt>
                <c:pt idx="145">
                  <c:v>-1.5820312000000001</c:v>
                </c:pt>
                <c:pt idx="146">
                  <c:v>-2.109375</c:v>
                </c:pt>
                <c:pt idx="147">
                  <c:v>-2.5488281000000002</c:v>
                </c:pt>
                <c:pt idx="148">
                  <c:v>-3.0761718999999998</c:v>
                </c:pt>
                <c:pt idx="149">
                  <c:v>-3.515625</c:v>
                </c:pt>
                <c:pt idx="150">
                  <c:v>-4.0429687999999997</c:v>
                </c:pt>
                <c:pt idx="151">
                  <c:v>-4.4824219000000003</c:v>
                </c:pt>
                <c:pt idx="152">
                  <c:v>-4.8339844000000003</c:v>
                </c:pt>
                <c:pt idx="153">
                  <c:v>-5.1855469000000003</c:v>
                </c:pt>
                <c:pt idx="154">
                  <c:v>-5.625</c:v>
                </c:pt>
                <c:pt idx="155">
                  <c:v>-5.8886719000000003</c:v>
                </c:pt>
                <c:pt idx="156">
                  <c:v>-6.1523437999999997</c:v>
                </c:pt>
                <c:pt idx="157">
                  <c:v>-6.328125</c:v>
                </c:pt>
                <c:pt idx="158">
                  <c:v>-6.5039062000000003</c:v>
                </c:pt>
                <c:pt idx="159">
                  <c:v>-6.5917969000000003</c:v>
                </c:pt>
                <c:pt idx="160">
                  <c:v>-6.5039062000000003</c:v>
                </c:pt>
                <c:pt idx="161">
                  <c:v>-6.328125</c:v>
                </c:pt>
                <c:pt idx="162">
                  <c:v>-6.1523437999999997</c:v>
                </c:pt>
                <c:pt idx="163">
                  <c:v>-5.9765625</c:v>
                </c:pt>
                <c:pt idx="164">
                  <c:v>-5.7128905999999997</c:v>
                </c:pt>
                <c:pt idx="165">
                  <c:v>-5.4492187999999997</c:v>
                </c:pt>
                <c:pt idx="166">
                  <c:v>-5.0976562000000003</c:v>
                </c:pt>
                <c:pt idx="167">
                  <c:v>-4.7460937999999997</c:v>
                </c:pt>
                <c:pt idx="168">
                  <c:v>-4.3066405999999997</c:v>
                </c:pt>
                <c:pt idx="169">
                  <c:v>-3.8671875</c:v>
                </c:pt>
                <c:pt idx="170">
                  <c:v>-3.3398438000000001</c:v>
                </c:pt>
                <c:pt idx="171">
                  <c:v>-2.8125</c:v>
                </c:pt>
                <c:pt idx="172">
                  <c:v>-2.2851561999999999</c:v>
                </c:pt>
                <c:pt idx="173">
                  <c:v>-1.6699219000000001</c:v>
                </c:pt>
                <c:pt idx="174">
                  <c:v>-1.0546875</c:v>
                </c:pt>
                <c:pt idx="175">
                  <c:v>-0.3515625</c:v>
                </c:pt>
                <c:pt idx="176">
                  <c:v>0.3515625</c:v>
                </c:pt>
                <c:pt idx="177">
                  <c:v>0.96679689999999996</c:v>
                </c:pt>
                <c:pt idx="178">
                  <c:v>1.5820312000000001</c:v>
                </c:pt>
                <c:pt idx="179">
                  <c:v>1.8457030999999999</c:v>
                </c:pt>
                <c:pt idx="180">
                  <c:v>2.1972656000000002</c:v>
                </c:pt>
                <c:pt idx="181">
                  <c:v>2.6367188000000001</c:v>
                </c:pt>
                <c:pt idx="182">
                  <c:v>3.0761718999999998</c:v>
                </c:pt>
                <c:pt idx="183">
                  <c:v>3.3398438000000001</c:v>
                </c:pt>
                <c:pt idx="184">
                  <c:v>3.6035156000000002</c:v>
                </c:pt>
                <c:pt idx="185">
                  <c:v>3.8671875</c:v>
                </c:pt>
                <c:pt idx="186">
                  <c:v>4.21875</c:v>
                </c:pt>
                <c:pt idx="187">
                  <c:v>4.3945312000000003</c:v>
                </c:pt>
                <c:pt idx="188">
                  <c:v>4.4824219000000003</c:v>
                </c:pt>
                <c:pt idx="189">
                  <c:v>4.6582030999999997</c:v>
                </c:pt>
                <c:pt idx="190">
                  <c:v>4.7460937999999997</c:v>
                </c:pt>
                <c:pt idx="191">
                  <c:v>4.6582030999999997</c:v>
                </c:pt>
                <c:pt idx="192">
                  <c:v>4.5703125</c:v>
                </c:pt>
                <c:pt idx="193">
                  <c:v>4.4824219000000003</c:v>
                </c:pt>
                <c:pt idx="194">
                  <c:v>4.3066405999999997</c:v>
                </c:pt>
                <c:pt idx="195">
                  <c:v>4.1308594000000003</c:v>
                </c:pt>
                <c:pt idx="196">
                  <c:v>3.8671875</c:v>
                </c:pt>
                <c:pt idx="197">
                  <c:v>3.6035156000000002</c:v>
                </c:pt>
                <c:pt idx="198">
                  <c:v>3.2519531000000002</c:v>
                </c:pt>
                <c:pt idx="199">
                  <c:v>2.9882811999999999</c:v>
                </c:pt>
                <c:pt idx="200">
                  <c:v>2.5488281000000002</c:v>
                </c:pt>
                <c:pt idx="201">
                  <c:v>2.1972656000000002</c:v>
                </c:pt>
                <c:pt idx="202">
                  <c:v>1.7578125</c:v>
                </c:pt>
                <c:pt idx="203">
                  <c:v>1.3183594000000001</c:v>
                </c:pt>
                <c:pt idx="204">
                  <c:v>0.96679689999999996</c:v>
                </c:pt>
                <c:pt idx="205">
                  <c:v>0.52734380000000003</c:v>
                </c:pt>
                <c:pt idx="206">
                  <c:v>0</c:v>
                </c:pt>
                <c:pt idx="207">
                  <c:v>-0.43945309999999999</c:v>
                </c:pt>
                <c:pt idx="208">
                  <c:v>-0.87890619999999997</c:v>
                </c:pt>
                <c:pt idx="209">
                  <c:v>-1.40625</c:v>
                </c:pt>
                <c:pt idx="210">
                  <c:v>-1.9335937999999999</c:v>
                </c:pt>
                <c:pt idx="211">
                  <c:v>-2.3730468999999998</c:v>
                </c:pt>
                <c:pt idx="212">
                  <c:v>-2.9003906000000002</c:v>
                </c:pt>
                <c:pt idx="213">
                  <c:v>-3.2519531000000002</c:v>
                </c:pt>
                <c:pt idx="214">
                  <c:v>-3.6914061999999999</c:v>
                </c:pt>
                <c:pt idx="215">
                  <c:v>-4.1308594000000003</c:v>
                </c:pt>
                <c:pt idx="216">
                  <c:v>-4.4824219000000003</c:v>
                </c:pt>
                <c:pt idx="217">
                  <c:v>-4.921875</c:v>
                </c:pt>
                <c:pt idx="218">
                  <c:v>-5.1855469000000003</c:v>
                </c:pt>
                <c:pt idx="219">
                  <c:v>-5.5371094000000003</c:v>
                </c:pt>
                <c:pt idx="220">
                  <c:v>-5.7128905999999997</c:v>
                </c:pt>
                <c:pt idx="221">
                  <c:v>-5.9765625</c:v>
                </c:pt>
                <c:pt idx="222">
                  <c:v>-6.1523437999999997</c:v>
                </c:pt>
                <c:pt idx="223">
                  <c:v>-6.2402344000000003</c:v>
                </c:pt>
                <c:pt idx="224">
                  <c:v>-6.1523437999999997</c:v>
                </c:pt>
                <c:pt idx="225">
                  <c:v>-5.9765625</c:v>
                </c:pt>
                <c:pt idx="226">
                  <c:v>-5.7128905999999997</c:v>
                </c:pt>
                <c:pt idx="227">
                  <c:v>-5.4492187999999997</c:v>
                </c:pt>
                <c:pt idx="228">
                  <c:v>-5.1855469000000003</c:v>
                </c:pt>
                <c:pt idx="229">
                  <c:v>-4.921875</c:v>
                </c:pt>
                <c:pt idx="230">
                  <c:v>-4.4824219000000003</c:v>
                </c:pt>
                <c:pt idx="231">
                  <c:v>-4.1308594000000003</c:v>
                </c:pt>
                <c:pt idx="232">
                  <c:v>-3.6914061999999999</c:v>
                </c:pt>
                <c:pt idx="233">
                  <c:v>-3.2519531000000002</c:v>
                </c:pt>
                <c:pt idx="234">
                  <c:v>-2.7246093999999998</c:v>
                </c:pt>
                <c:pt idx="235">
                  <c:v>-2.109375</c:v>
                </c:pt>
                <c:pt idx="236">
                  <c:v>-1.5820312000000001</c:v>
                </c:pt>
                <c:pt idx="237">
                  <c:v>-0.96679689999999996</c:v>
                </c:pt>
                <c:pt idx="238">
                  <c:v>-0.3515625</c:v>
                </c:pt>
                <c:pt idx="239">
                  <c:v>0.26367190000000001</c:v>
                </c:pt>
                <c:pt idx="240">
                  <c:v>0.87890619999999997</c:v>
                </c:pt>
                <c:pt idx="241">
                  <c:v>1.40625</c:v>
                </c:pt>
                <c:pt idx="242">
                  <c:v>1.6699219000000001</c:v>
                </c:pt>
                <c:pt idx="243">
                  <c:v>2.0214843999999998</c:v>
                </c:pt>
                <c:pt idx="244">
                  <c:v>2.4609375</c:v>
                </c:pt>
                <c:pt idx="245">
                  <c:v>2.8125</c:v>
                </c:pt>
                <c:pt idx="246">
                  <c:v>3.1640625</c:v>
                </c:pt>
                <c:pt idx="247">
                  <c:v>3.4277343999999998</c:v>
                </c:pt>
                <c:pt idx="248">
                  <c:v>3.6914061999999999</c:v>
                </c:pt>
                <c:pt idx="249">
                  <c:v>3.8671875</c:v>
                </c:pt>
                <c:pt idx="250">
                  <c:v>4.1308594000000003</c:v>
                </c:pt>
                <c:pt idx="251">
                  <c:v>4.3066405999999997</c:v>
                </c:pt>
                <c:pt idx="252">
                  <c:v>4.3945312000000003</c:v>
                </c:pt>
                <c:pt idx="253">
                  <c:v>4.4824219000000003</c:v>
                </c:pt>
                <c:pt idx="254">
                  <c:v>4.3945312000000003</c:v>
                </c:pt>
                <c:pt idx="255">
                  <c:v>4.21875</c:v>
                </c:pt>
                <c:pt idx="256">
                  <c:v>4.1308594000000003</c:v>
                </c:pt>
                <c:pt idx="257">
                  <c:v>3.8671875</c:v>
                </c:pt>
                <c:pt idx="258">
                  <c:v>3.6914061999999999</c:v>
                </c:pt>
                <c:pt idx="259">
                  <c:v>3.4277343999999998</c:v>
                </c:pt>
                <c:pt idx="260">
                  <c:v>3.1640625</c:v>
                </c:pt>
                <c:pt idx="261">
                  <c:v>2.8125</c:v>
                </c:pt>
                <c:pt idx="262">
                  <c:v>2.4609375</c:v>
                </c:pt>
                <c:pt idx="263">
                  <c:v>2.109375</c:v>
                </c:pt>
                <c:pt idx="264">
                  <c:v>1.7578125</c:v>
                </c:pt>
                <c:pt idx="265">
                  <c:v>1.3183594000000001</c:v>
                </c:pt>
                <c:pt idx="266">
                  <c:v>0.96679689999999996</c:v>
                </c:pt>
                <c:pt idx="267">
                  <c:v>0.52734380000000003</c:v>
                </c:pt>
                <c:pt idx="268">
                  <c:v>8.7890599999999999E-2</c:v>
                </c:pt>
                <c:pt idx="269">
                  <c:v>-0.3515625</c:v>
                </c:pt>
                <c:pt idx="270">
                  <c:v>-0.79101560000000004</c:v>
                </c:pt>
                <c:pt idx="271">
                  <c:v>-1.2304687999999999</c:v>
                </c:pt>
                <c:pt idx="272">
                  <c:v>-1.7578125</c:v>
                </c:pt>
                <c:pt idx="273">
                  <c:v>-2.1972656000000002</c:v>
                </c:pt>
                <c:pt idx="274">
                  <c:v>-2.6367188000000001</c:v>
                </c:pt>
                <c:pt idx="275">
                  <c:v>-3.0761718999999998</c:v>
                </c:pt>
                <c:pt idx="276">
                  <c:v>-3.4277343999999998</c:v>
                </c:pt>
                <c:pt idx="277">
                  <c:v>-3.8671875</c:v>
                </c:pt>
                <c:pt idx="278">
                  <c:v>-4.21875</c:v>
                </c:pt>
                <c:pt idx="279">
                  <c:v>-4.5703125</c:v>
                </c:pt>
                <c:pt idx="280">
                  <c:v>-4.8339844000000003</c:v>
                </c:pt>
                <c:pt idx="281">
                  <c:v>-5.0976562000000003</c:v>
                </c:pt>
                <c:pt idx="282">
                  <c:v>-5.3613280999999997</c:v>
                </c:pt>
                <c:pt idx="283">
                  <c:v>-5.625</c:v>
                </c:pt>
                <c:pt idx="284">
                  <c:v>-5.7128905999999997</c:v>
                </c:pt>
                <c:pt idx="285">
                  <c:v>-5.8007812000000003</c:v>
                </c:pt>
                <c:pt idx="286">
                  <c:v>-5.8886719000000003</c:v>
                </c:pt>
                <c:pt idx="287">
                  <c:v>-5.8007812000000003</c:v>
                </c:pt>
                <c:pt idx="288">
                  <c:v>-5.625</c:v>
                </c:pt>
                <c:pt idx="289">
                  <c:v>-5.4492187999999997</c:v>
                </c:pt>
                <c:pt idx="290">
                  <c:v>-5.2734375</c:v>
                </c:pt>
                <c:pt idx="291">
                  <c:v>-5.0097655999999997</c:v>
                </c:pt>
                <c:pt idx="292">
                  <c:v>-4.6582030999999997</c:v>
                </c:pt>
                <c:pt idx="293">
                  <c:v>-4.3066405999999997</c:v>
                </c:pt>
                <c:pt idx="294">
                  <c:v>-3.9550781000000002</c:v>
                </c:pt>
                <c:pt idx="295">
                  <c:v>-3.515625</c:v>
                </c:pt>
                <c:pt idx="296">
                  <c:v>-3.0761718999999998</c:v>
                </c:pt>
                <c:pt idx="297">
                  <c:v>-2.5488281000000002</c:v>
                </c:pt>
                <c:pt idx="298">
                  <c:v>-2.0214843999999998</c:v>
                </c:pt>
                <c:pt idx="299">
                  <c:v>-1.4941405999999999</c:v>
                </c:pt>
                <c:pt idx="300">
                  <c:v>-0.87890619999999997</c:v>
                </c:pt>
                <c:pt idx="301">
                  <c:v>-0.3515625</c:v>
                </c:pt>
                <c:pt idx="302">
                  <c:v>0.26367190000000001</c:v>
                </c:pt>
                <c:pt idx="303">
                  <c:v>0.79101560000000004</c:v>
                </c:pt>
                <c:pt idx="304">
                  <c:v>1.2304687999999999</c:v>
                </c:pt>
                <c:pt idx="305">
                  <c:v>1.5820312000000001</c:v>
                </c:pt>
                <c:pt idx="306">
                  <c:v>1.9335937999999999</c:v>
                </c:pt>
                <c:pt idx="307">
                  <c:v>2.2851561999999999</c:v>
                </c:pt>
                <c:pt idx="308">
                  <c:v>2.6367188000000001</c:v>
                </c:pt>
                <c:pt idx="309">
                  <c:v>2.9003906000000002</c:v>
                </c:pt>
                <c:pt idx="310">
                  <c:v>3.1640625</c:v>
                </c:pt>
                <c:pt idx="311">
                  <c:v>3.4277343999999998</c:v>
                </c:pt>
                <c:pt idx="312">
                  <c:v>3.6035156000000002</c:v>
                </c:pt>
                <c:pt idx="313">
                  <c:v>3.8671875</c:v>
                </c:pt>
                <c:pt idx="314">
                  <c:v>4.0429687999999997</c:v>
                </c:pt>
                <c:pt idx="315">
                  <c:v>4.1308594000000003</c:v>
                </c:pt>
                <c:pt idx="316">
                  <c:v>4.21875</c:v>
                </c:pt>
                <c:pt idx="317">
                  <c:v>4.1308594000000003</c:v>
                </c:pt>
                <c:pt idx="318">
                  <c:v>4.0429687999999997</c:v>
                </c:pt>
                <c:pt idx="319">
                  <c:v>3.8671875</c:v>
                </c:pt>
                <c:pt idx="320">
                  <c:v>3.6914061999999999</c:v>
                </c:pt>
                <c:pt idx="321">
                  <c:v>3.515625</c:v>
                </c:pt>
                <c:pt idx="322">
                  <c:v>3.2519531000000002</c:v>
                </c:pt>
                <c:pt idx="323">
                  <c:v>2.9882811999999999</c:v>
                </c:pt>
                <c:pt idx="324">
                  <c:v>2.7246093999999998</c:v>
                </c:pt>
                <c:pt idx="325">
                  <c:v>2.3730468999999998</c:v>
                </c:pt>
                <c:pt idx="326">
                  <c:v>2.0214843999999998</c:v>
                </c:pt>
                <c:pt idx="327">
                  <c:v>1.6699219000000001</c:v>
                </c:pt>
                <c:pt idx="328">
                  <c:v>1.3183594000000001</c:v>
                </c:pt>
                <c:pt idx="329">
                  <c:v>0.96679689999999996</c:v>
                </c:pt>
                <c:pt idx="330">
                  <c:v>0.52734380000000003</c:v>
                </c:pt>
                <c:pt idx="331">
                  <c:v>8.7890599999999999E-2</c:v>
                </c:pt>
                <c:pt idx="332">
                  <c:v>-0.26367190000000001</c:v>
                </c:pt>
                <c:pt idx="333">
                  <c:v>-0.703125</c:v>
                </c:pt>
                <c:pt idx="334">
                  <c:v>-1.1425780999999999</c:v>
                </c:pt>
                <c:pt idx="335">
                  <c:v>-1.5820312000000001</c:v>
                </c:pt>
                <c:pt idx="336">
                  <c:v>-2.0214843999999998</c:v>
                </c:pt>
                <c:pt idx="337">
                  <c:v>-2.4609375</c:v>
                </c:pt>
                <c:pt idx="338">
                  <c:v>-2.8125</c:v>
                </c:pt>
                <c:pt idx="339">
                  <c:v>-3.2519531000000002</c:v>
                </c:pt>
                <c:pt idx="340">
                  <c:v>-3.6035156000000002</c:v>
                </c:pt>
                <c:pt idx="341">
                  <c:v>-3.8671875</c:v>
                </c:pt>
                <c:pt idx="342">
                  <c:v>-4.21875</c:v>
                </c:pt>
                <c:pt idx="343">
                  <c:v>-4.5703125</c:v>
                </c:pt>
                <c:pt idx="344">
                  <c:v>-4.7460937999999997</c:v>
                </c:pt>
                <c:pt idx="345">
                  <c:v>-5.0097655999999997</c:v>
                </c:pt>
                <c:pt idx="346">
                  <c:v>-5.1855469000000003</c:v>
                </c:pt>
                <c:pt idx="347">
                  <c:v>-5.3613280999999997</c:v>
                </c:pt>
                <c:pt idx="348">
                  <c:v>-5.4492187999999997</c:v>
                </c:pt>
                <c:pt idx="349">
                  <c:v>-5.5371094000000003</c:v>
                </c:pt>
                <c:pt idx="350">
                  <c:v>-5.4492187999999997</c:v>
                </c:pt>
                <c:pt idx="351">
                  <c:v>-5.3613280999999997</c:v>
                </c:pt>
                <c:pt idx="352">
                  <c:v>-5.1855469000000003</c:v>
                </c:pt>
                <c:pt idx="353">
                  <c:v>-5.0097655999999997</c:v>
                </c:pt>
                <c:pt idx="354">
                  <c:v>-4.7460937999999997</c:v>
                </c:pt>
                <c:pt idx="355">
                  <c:v>-4.4824219000000003</c:v>
                </c:pt>
                <c:pt idx="356">
                  <c:v>-4.1308594000000003</c:v>
                </c:pt>
                <c:pt idx="357">
                  <c:v>-3.7792968999999998</c:v>
                </c:pt>
                <c:pt idx="358">
                  <c:v>-3.3398438000000001</c:v>
                </c:pt>
                <c:pt idx="359">
                  <c:v>-2.9003906000000002</c:v>
                </c:pt>
                <c:pt idx="360">
                  <c:v>-2.4609375</c:v>
                </c:pt>
                <c:pt idx="361">
                  <c:v>-1.9335937999999999</c:v>
                </c:pt>
                <c:pt idx="362">
                  <c:v>-1.40625</c:v>
                </c:pt>
                <c:pt idx="363">
                  <c:v>-0.87890619999999997</c:v>
                </c:pt>
                <c:pt idx="364">
                  <c:v>-0.26367190000000001</c:v>
                </c:pt>
                <c:pt idx="365">
                  <c:v>0.1757812</c:v>
                </c:pt>
                <c:pt idx="366">
                  <c:v>0.703125</c:v>
                </c:pt>
                <c:pt idx="367">
                  <c:v>1.1425780999999999</c:v>
                </c:pt>
                <c:pt idx="368">
                  <c:v>1.40625</c:v>
                </c:pt>
                <c:pt idx="369">
                  <c:v>1.7578125</c:v>
                </c:pt>
                <c:pt idx="370">
                  <c:v>2.109375</c:v>
                </c:pt>
                <c:pt idx="371">
                  <c:v>2.4609375</c:v>
                </c:pt>
                <c:pt idx="372">
                  <c:v>2.7246093999999998</c:v>
                </c:pt>
                <c:pt idx="373">
                  <c:v>2.9882811999999999</c:v>
                </c:pt>
                <c:pt idx="374">
                  <c:v>3.1640625</c:v>
                </c:pt>
                <c:pt idx="375">
                  <c:v>3.4277343999999998</c:v>
                </c:pt>
                <c:pt idx="376">
                  <c:v>3.6035156000000002</c:v>
                </c:pt>
                <c:pt idx="377">
                  <c:v>3.7792968999999998</c:v>
                </c:pt>
                <c:pt idx="378">
                  <c:v>3.8671875</c:v>
                </c:pt>
                <c:pt idx="379">
                  <c:v>3.9550781000000002</c:v>
                </c:pt>
                <c:pt idx="380">
                  <c:v>3.8671875</c:v>
                </c:pt>
                <c:pt idx="381">
                  <c:v>3.7792968999999998</c:v>
                </c:pt>
                <c:pt idx="382">
                  <c:v>3.6914061999999999</c:v>
                </c:pt>
                <c:pt idx="383">
                  <c:v>3.515625</c:v>
                </c:pt>
                <c:pt idx="384">
                  <c:v>3.3398438000000001</c:v>
                </c:pt>
                <c:pt idx="385">
                  <c:v>3.0761718999999998</c:v>
                </c:pt>
                <c:pt idx="386">
                  <c:v>2.8125</c:v>
                </c:pt>
                <c:pt idx="387">
                  <c:v>2.5488281000000002</c:v>
                </c:pt>
                <c:pt idx="388">
                  <c:v>2.2851561999999999</c:v>
                </c:pt>
                <c:pt idx="389">
                  <c:v>1.9335937999999999</c:v>
                </c:pt>
                <c:pt idx="390">
                  <c:v>1.6699219000000001</c:v>
                </c:pt>
                <c:pt idx="391">
                  <c:v>1.3183594000000001</c:v>
                </c:pt>
                <c:pt idx="392">
                  <c:v>0.87890619999999997</c:v>
                </c:pt>
                <c:pt idx="393">
                  <c:v>0.52734380000000003</c:v>
                </c:pt>
                <c:pt idx="394">
                  <c:v>0.1757812</c:v>
                </c:pt>
                <c:pt idx="395">
                  <c:v>-0.26367190000000001</c:v>
                </c:pt>
                <c:pt idx="396">
                  <c:v>-0.61523439999999996</c:v>
                </c:pt>
                <c:pt idx="397">
                  <c:v>-1.0546875</c:v>
                </c:pt>
                <c:pt idx="398">
                  <c:v>-1.4941405999999999</c:v>
                </c:pt>
                <c:pt idx="399">
                  <c:v>-1.9335937999999999</c:v>
                </c:pt>
                <c:pt idx="400">
                  <c:v>-2.2851561999999999</c:v>
                </c:pt>
                <c:pt idx="401">
                  <c:v>-2.6367188000000001</c:v>
                </c:pt>
                <c:pt idx="402">
                  <c:v>-2.9882811999999999</c:v>
                </c:pt>
                <c:pt idx="403">
                  <c:v>-3.3398438000000001</c:v>
                </c:pt>
                <c:pt idx="404">
                  <c:v>-3.6914061999999999</c:v>
                </c:pt>
                <c:pt idx="405">
                  <c:v>-3.9550781000000002</c:v>
                </c:pt>
                <c:pt idx="406">
                  <c:v>-4.21875</c:v>
                </c:pt>
                <c:pt idx="407">
                  <c:v>-4.4824219000000003</c:v>
                </c:pt>
                <c:pt idx="408">
                  <c:v>-4.6582030999999997</c:v>
                </c:pt>
                <c:pt idx="409">
                  <c:v>-4.8339844000000003</c:v>
                </c:pt>
                <c:pt idx="410">
                  <c:v>-5.0097655999999997</c:v>
                </c:pt>
                <c:pt idx="411">
                  <c:v>-5.0976562000000003</c:v>
                </c:pt>
                <c:pt idx="412">
                  <c:v>-5.0097655999999997</c:v>
                </c:pt>
                <c:pt idx="413">
                  <c:v>-4.8339844000000003</c:v>
                </c:pt>
                <c:pt idx="414">
                  <c:v>-4.6582030999999997</c:v>
                </c:pt>
                <c:pt idx="415">
                  <c:v>-4.3945312000000003</c:v>
                </c:pt>
                <c:pt idx="416">
                  <c:v>-4.1308594000000003</c:v>
                </c:pt>
                <c:pt idx="417">
                  <c:v>-3.8671875</c:v>
                </c:pt>
                <c:pt idx="418">
                  <c:v>-3.515625</c:v>
                </c:pt>
                <c:pt idx="419">
                  <c:v>-3.0761718999999998</c:v>
                </c:pt>
                <c:pt idx="420">
                  <c:v>-2.6367188000000001</c:v>
                </c:pt>
                <c:pt idx="421">
                  <c:v>-2.1972656000000002</c:v>
                </c:pt>
                <c:pt idx="422">
                  <c:v>-1.7578125</c:v>
                </c:pt>
                <c:pt idx="423">
                  <c:v>-1.2304687999999999</c:v>
                </c:pt>
                <c:pt idx="424">
                  <c:v>-0.79101560000000004</c:v>
                </c:pt>
                <c:pt idx="425">
                  <c:v>-0.26367190000000001</c:v>
                </c:pt>
                <c:pt idx="426">
                  <c:v>0.1757812</c:v>
                </c:pt>
                <c:pt idx="427">
                  <c:v>0.61523439999999996</c:v>
                </c:pt>
                <c:pt idx="428">
                  <c:v>0.96679689999999996</c:v>
                </c:pt>
                <c:pt idx="429">
                  <c:v>1.3183594000000001</c:v>
                </c:pt>
                <c:pt idx="430">
                  <c:v>1.5820312000000001</c:v>
                </c:pt>
                <c:pt idx="431">
                  <c:v>1.9335937999999999</c:v>
                </c:pt>
                <c:pt idx="432">
                  <c:v>2.2851561999999999</c:v>
                </c:pt>
                <c:pt idx="433">
                  <c:v>2.4609375</c:v>
                </c:pt>
                <c:pt idx="434">
                  <c:v>2.7246093999999998</c:v>
                </c:pt>
                <c:pt idx="435">
                  <c:v>2.9882811999999999</c:v>
                </c:pt>
                <c:pt idx="436">
                  <c:v>3.1640625</c:v>
                </c:pt>
                <c:pt idx="437">
                  <c:v>3.3398438000000001</c:v>
                </c:pt>
                <c:pt idx="438">
                  <c:v>3.515625</c:v>
                </c:pt>
                <c:pt idx="439">
                  <c:v>3.6035156000000002</c:v>
                </c:pt>
                <c:pt idx="440">
                  <c:v>3.6914061999999999</c:v>
                </c:pt>
                <c:pt idx="441">
                  <c:v>3.6035156000000002</c:v>
                </c:pt>
                <c:pt idx="442">
                  <c:v>3.4277343999999998</c:v>
                </c:pt>
                <c:pt idx="443">
                  <c:v>3.3398438000000001</c:v>
                </c:pt>
                <c:pt idx="444">
                  <c:v>3.0761718999999998</c:v>
                </c:pt>
                <c:pt idx="445">
                  <c:v>2.9003906000000002</c:v>
                </c:pt>
                <c:pt idx="446">
                  <c:v>2.6367188000000001</c:v>
                </c:pt>
                <c:pt idx="447">
                  <c:v>2.3730468999999998</c:v>
                </c:pt>
                <c:pt idx="448">
                  <c:v>2.1972656000000002</c:v>
                </c:pt>
                <c:pt idx="449">
                  <c:v>1.8457030999999999</c:v>
                </c:pt>
                <c:pt idx="450">
                  <c:v>1.5820312000000001</c:v>
                </c:pt>
                <c:pt idx="451">
                  <c:v>1.2304687999999999</c:v>
                </c:pt>
                <c:pt idx="452">
                  <c:v>0.87890619999999997</c:v>
                </c:pt>
                <c:pt idx="453">
                  <c:v>0.52734380000000003</c:v>
                </c:pt>
                <c:pt idx="454">
                  <c:v>0.1757812</c:v>
                </c:pt>
                <c:pt idx="455">
                  <c:v>-0.1757812</c:v>
                </c:pt>
                <c:pt idx="456">
                  <c:v>-0.61523439999999996</c:v>
                </c:pt>
                <c:pt idx="457">
                  <c:v>-0.96679689999999996</c:v>
                </c:pt>
                <c:pt idx="458">
                  <c:v>-1.40625</c:v>
                </c:pt>
                <c:pt idx="459">
                  <c:v>-1.7578125</c:v>
                </c:pt>
                <c:pt idx="460">
                  <c:v>-2.109375</c:v>
                </c:pt>
                <c:pt idx="461">
                  <c:v>-2.4609375</c:v>
                </c:pt>
                <c:pt idx="462">
                  <c:v>-2.8125</c:v>
                </c:pt>
                <c:pt idx="463">
                  <c:v>-3.0761718999999998</c:v>
                </c:pt>
                <c:pt idx="464">
                  <c:v>-3.4277343999999998</c:v>
                </c:pt>
                <c:pt idx="465">
                  <c:v>-3.6914061999999999</c:v>
                </c:pt>
                <c:pt idx="466">
                  <c:v>-3.9550781000000002</c:v>
                </c:pt>
                <c:pt idx="467">
                  <c:v>-4.21875</c:v>
                </c:pt>
                <c:pt idx="468">
                  <c:v>-4.3945312000000003</c:v>
                </c:pt>
                <c:pt idx="469">
                  <c:v>-4.5703125</c:v>
                </c:pt>
                <c:pt idx="470">
                  <c:v>-4.6582030999999997</c:v>
                </c:pt>
                <c:pt idx="471">
                  <c:v>-4.7460937999999997</c:v>
                </c:pt>
                <c:pt idx="472">
                  <c:v>-4.8339844000000003</c:v>
                </c:pt>
                <c:pt idx="473">
                  <c:v>-4.7460937999999997</c:v>
                </c:pt>
                <c:pt idx="474">
                  <c:v>-4.6582030999999997</c:v>
                </c:pt>
                <c:pt idx="475">
                  <c:v>-4.5703125</c:v>
                </c:pt>
                <c:pt idx="476">
                  <c:v>-4.3945312000000003</c:v>
                </c:pt>
                <c:pt idx="477">
                  <c:v>-4.1308594000000003</c:v>
                </c:pt>
                <c:pt idx="478">
                  <c:v>-3.8671875</c:v>
                </c:pt>
                <c:pt idx="479">
                  <c:v>-3.6035156000000002</c:v>
                </c:pt>
                <c:pt idx="480">
                  <c:v>-3.2519531000000002</c:v>
                </c:pt>
                <c:pt idx="481">
                  <c:v>-2.9003906000000002</c:v>
                </c:pt>
                <c:pt idx="482">
                  <c:v>-2.4609375</c:v>
                </c:pt>
                <c:pt idx="483">
                  <c:v>-2.0214843999999998</c:v>
                </c:pt>
                <c:pt idx="484">
                  <c:v>-1.5820312000000001</c:v>
                </c:pt>
                <c:pt idx="485">
                  <c:v>-1.2304687999999999</c:v>
                </c:pt>
                <c:pt idx="486">
                  <c:v>-0.703125</c:v>
                </c:pt>
                <c:pt idx="487">
                  <c:v>-0.26367190000000001</c:v>
                </c:pt>
                <c:pt idx="488">
                  <c:v>0.1757812</c:v>
                </c:pt>
                <c:pt idx="489">
                  <c:v>0.61523439999999996</c:v>
                </c:pt>
                <c:pt idx="490">
                  <c:v>0.96679689999999996</c:v>
                </c:pt>
                <c:pt idx="491">
                  <c:v>1.2304687999999999</c:v>
                </c:pt>
                <c:pt idx="492">
                  <c:v>1.5820312000000001</c:v>
                </c:pt>
                <c:pt idx="493">
                  <c:v>1.8457030999999999</c:v>
                </c:pt>
                <c:pt idx="494">
                  <c:v>2.109375</c:v>
                </c:pt>
                <c:pt idx="495">
                  <c:v>2.3730468999999998</c:v>
                </c:pt>
                <c:pt idx="496">
                  <c:v>2.6367188000000001</c:v>
                </c:pt>
                <c:pt idx="497">
                  <c:v>2.8125</c:v>
                </c:pt>
                <c:pt idx="498">
                  <c:v>2.9882811999999999</c:v>
                </c:pt>
                <c:pt idx="499">
                  <c:v>3.1640625</c:v>
                </c:pt>
                <c:pt idx="500">
                  <c:v>3.3398438000000001</c:v>
                </c:pt>
                <c:pt idx="501">
                  <c:v>3.4277343999999998</c:v>
                </c:pt>
                <c:pt idx="502">
                  <c:v>3.515625</c:v>
                </c:pt>
                <c:pt idx="503">
                  <c:v>3.4277343999999998</c:v>
                </c:pt>
                <c:pt idx="504">
                  <c:v>3.3398438000000001</c:v>
                </c:pt>
                <c:pt idx="505">
                  <c:v>3.2519531000000002</c:v>
                </c:pt>
                <c:pt idx="506">
                  <c:v>3.0761718999999998</c:v>
                </c:pt>
                <c:pt idx="507">
                  <c:v>2.9882811999999999</c:v>
                </c:pt>
                <c:pt idx="508">
                  <c:v>2.7246093999999998</c:v>
                </c:pt>
                <c:pt idx="509">
                  <c:v>2.4609375</c:v>
                </c:pt>
                <c:pt idx="510">
                  <c:v>2.2851561999999999</c:v>
                </c:pt>
                <c:pt idx="511">
                  <c:v>2.0214843999999998</c:v>
                </c:pt>
                <c:pt idx="512">
                  <c:v>1.7578125</c:v>
                </c:pt>
                <c:pt idx="513">
                  <c:v>1.40625</c:v>
                </c:pt>
                <c:pt idx="514">
                  <c:v>1.1425780999999999</c:v>
                </c:pt>
                <c:pt idx="515">
                  <c:v>0.79101560000000004</c:v>
                </c:pt>
                <c:pt idx="516">
                  <c:v>0.52734380000000003</c:v>
                </c:pt>
                <c:pt idx="517">
                  <c:v>8.7890599999999999E-2</c:v>
                </c:pt>
                <c:pt idx="518">
                  <c:v>-0.26367190000000001</c:v>
                </c:pt>
                <c:pt idx="519">
                  <c:v>-0.61523439999999996</c:v>
                </c:pt>
                <c:pt idx="520">
                  <c:v>-0.96679689999999996</c:v>
                </c:pt>
                <c:pt idx="521">
                  <c:v>-1.3183594000000001</c:v>
                </c:pt>
                <c:pt idx="522">
                  <c:v>-1.6699219000000001</c:v>
                </c:pt>
                <c:pt idx="523">
                  <c:v>-2.0214843999999998</c:v>
                </c:pt>
                <c:pt idx="524">
                  <c:v>-2.3730468999999998</c:v>
                </c:pt>
                <c:pt idx="525">
                  <c:v>-2.6367188000000001</c:v>
                </c:pt>
                <c:pt idx="526">
                  <c:v>-2.9882811999999999</c:v>
                </c:pt>
                <c:pt idx="527">
                  <c:v>-3.2519531000000002</c:v>
                </c:pt>
                <c:pt idx="528">
                  <c:v>-3.515625</c:v>
                </c:pt>
                <c:pt idx="529">
                  <c:v>-3.6914061999999999</c:v>
                </c:pt>
                <c:pt idx="530">
                  <c:v>-3.9550781000000002</c:v>
                </c:pt>
                <c:pt idx="531">
                  <c:v>-4.1308594000000003</c:v>
                </c:pt>
                <c:pt idx="532">
                  <c:v>-4.3066405999999997</c:v>
                </c:pt>
                <c:pt idx="533">
                  <c:v>-4.3945312000000003</c:v>
                </c:pt>
                <c:pt idx="534">
                  <c:v>-4.4824219000000003</c:v>
                </c:pt>
                <c:pt idx="535">
                  <c:v>-4.3945312000000003</c:v>
                </c:pt>
                <c:pt idx="536">
                  <c:v>-4.3066405999999997</c:v>
                </c:pt>
                <c:pt idx="537">
                  <c:v>-4.1308594000000003</c:v>
                </c:pt>
                <c:pt idx="538">
                  <c:v>-3.8671875</c:v>
                </c:pt>
                <c:pt idx="539">
                  <c:v>-3.6035156000000002</c:v>
                </c:pt>
                <c:pt idx="540">
                  <c:v>-3.3398438000000001</c:v>
                </c:pt>
                <c:pt idx="541">
                  <c:v>-3.0761718999999998</c:v>
                </c:pt>
                <c:pt idx="542">
                  <c:v>-2.6367188000000001</c:v>
                </c:pt>
                <c:pt idx="543">
                  <c:v>-2.2851561999999999</c:v>
                </c:pt>
                <c:pt idx="544">
                  <c:v>-1.9335937999999999</c:v>
                </c:pt>
                <c:pt idx="545">
                  <c:v>-1.4941405999999999</c:v>
                </c:pt>
                <c:pt idx="546">
                  <c:v>-1.0546875</c:v>
                </c:pt>
                <c:pt idx="547">
                  <c:v>-0.703125</c:v>
                </c:pt>
                <c:pt idx="548">
                  <c:v>-0.26367190000000001</c:v>
                </c:pt>
                <c:pt idx="549">
                  <c:v>8.7890599999999999E-2</c:v>
                </c:pt>
                <c:pt idx="550">
                  <c:v>0.52734380000000003</c:v>
                </c:pt>
                <c:pt idx="551">
                  <c:v>0.87890619999999997</c:v>
                </c:pt>
                <c:pt idx="552">
                  <c:v>1.1425780999999999</c:v>
                </c:pt>
                <c:pt idx="553">
                  <c:v>1.4941405999999999</c:v>
                </c:pt>
                <c:pt idx="554">
                  <c:v>1.7578125</c:v>
                </c:pt>
                <c:pt idx="555">
                  <c:v>1.9335937999999999</c:v>
                </c:pt>
                <c:pt idx="556">
                  <c:v>2.1972656000000002</c:v>
                </c:pt>
                <c:pt idx="557">
                  <c:v>2.4609375</c:v>
                </c:pt>
                <c:pt idx="558">
                  <c:v>2.6367188000000001</c:v>
                </c:pt>
                <c:pt idx="559">
                  <c:v>2.8125</c:v>
                </c:pt>
                <c:pt idx="560">
                  <c:v>2.9882811999999999</c:v>
                </c:pt>
                <c:pt idx="561">
                  <c:v>3.0761718999999998</c:v>
                </c:pt>
                <c:pt idx="562">
                  <c:v>3.2519531000000002</c:v>
                </c:pt>
                <c:pt idx="563">
                  <c:v>3.3398438000000001</c:v>
                </c:pt>
                <c:pt idx="564">
                  <c:v>3.2519531000000002</c:v>
                </c:pt>
                <c:pt idx="565">
                  <c:v>3.1640625</c:v>
                </c:pt>
                <c:pt idx="566">
                  <c:v>3.0761718999999998</c:v>
                </c:pt>
                <c:pt idx="567">
                  <c:v>2.9003906000000002</c:v>
                </c:pt>
                <c:pt idx="568">
                  <c:v>2.8125</c:v>
                </c:pt>
                <c:pt idx="569">
                  <c:v>2.5488281000000002</c:v>
                </c:pt>
                <c:pt idx="570">
                  <c:v>2.3730468999999998</c:v>
                </c:pt>
                <c:pt idx="571">
                  <c:v>2.109375</c:v>
                </c:pt>
                <c:pt idx="572">
                  <c:v>1.8457030999999999</c:v>
                </c:pt>
                <c:pt idx="573">
                  <c:v>1.6699219000000001</c:v>
                </c:pt>
                <c:pt idx="574">
                  <c:v>1.3183594000000001</c:v>
                </c:pt>
                <c:pt idx="575">
                  <c:v>1.0546875</c:v>
                </c:pt>
                <c:pt idx="576">
                  <c:v>0.703125</c:v>
                </c:pt>
                <c:pt idx="577">
                  <c:v>0.43945309999999999</c:v>
                </c:pt>
                <c:pt idx="578">
                  <c:v>8.7890599999999999E-2</c:v>
                </c:pt>
                <c:pt idx="579">
                  <c:v>-0.26367190000000001</c:v>
                </c:pt>
                <c:pt idx="580">
                  <c:v>-0.61523439999999996</c:v>
                </c:pt>
                <c:pt idx="581">
                  <c:v>-0.87890619999999997</c:v>
                </c:pt>
                <c:pt idx="582">
                  <c:v>-1.2304687999999999</c:v>
                </c:pt>
                <c:pt idx="583">
                  <c:v>-1.5820312000000001</c:v>
                </c:pt>
                <c:pt idx="584">
                  <c:v>-1.9335937999999999</c:v>
                </c:pt>
                <c:pt idx="585">
                  <c:v>-2.2851561999999999</c:v>
                </c:pt>
                <c:pt idx="586">
                  <c:v>-2.5488281000000002</c:v>
                </c:pt>
                <c:pt idx="587">
                  <c:v>-2.8125</c:v>
                </c:pt>
                <c:pt idx="588">
                  <c:v>-3.0761718999999998</c:v>
                </c:pt>
                <c:pt idx="589">
                  <c:v>-3.2519531000000002</c:v>
                </c:pt>
                <c:pt idx="590">
                  <c:v>-3.515625</c:v>
                </c:pt>
                <c:pt idx="591">
                  <c:v>-3.6914061999999999</c:v>
                </c:pt>
                <c:pt idx="592">
                  <c:v>-3.8671875</c:v>
                </c:pt>
                <c:pt idx="593">
                  <c:v>-3.9550781000000002</c:v>
                </c:pt>
                <c:pt idx="594">
                  <c:v>-4.1308594000000003</c:v>
                </c:pt>
                <c:pt idx="595">
                  <c:v>-4.21875</c:v>
                </c:pt>
                <c:pt idx="596">
                  <c:v>-4.1308594000000003</c:v>
                </c:pt>
                <c:pt idx="597">
                  <c:v>-3.9550781000000002</c:v>
                </c:pt>
                <c:pt idx="598">
                  <c:v>-3.7792968999999998</c:v>
                </c:pt>
                <c:pt idx="599">
                  <c:v>-3.6035156000000002</c:v>
                </c:pt>
                <c:pt idx="600">
                  <c:v>-3.3398438000000001</c:v>
                </c:pt>
                <c:pt idx="601">
                  <c:v>-3.0761718999999998</c:v>
                </c:pt>
                <c:pt idx="602">
                  <c:v>-2.8125</c:v>
                </c:pt>
                <c:pt idx="603">
                  <c:v>-2.4609375</c:v>
                </c:pt>
                <c:pt idx="604">
                  <c:v>-2.109375</c:v>
                </c:pt>
                <c:pt idx="605">
                  <c:v>-1.7578125</c:v>
                </c:pt>
                <c:pt idx="606">
                  <c:v>-1.40625</c:v>
                </c:pt>
                <c:pt idx="607">
                  <c:v>-0.96679689999999996</c:v>
                </c:pt>
                <c:pt idx="608">
                  <c:v>-0.61523439999999996</c:v>
                </c:pt>
                <c:pt idx="609">
                  <c:v>-0.1757812</c:v>
                </c:pt>
                <c:pt idx="610">
                  <c:v>0.1757812</c:v>
                </c:pt>
                <c:pt idx="611">
                  <c:v>0.52734380000000003</c:v>
                </c:pt>
                <c:pt idx="612">
                  <c:v>0.79101560000000004</c:v>
                </c:pt>
                <c:pt idx="613">
                  <c:v>1.1425780999999999</c:v>
                </c:pt>
                <c:pt idx="614">
                  <c:v>1.40625</c:v>
                </c:pt>
                <c:pt idx="615">
                  <c:v>1.6699219000000001</c:v>
                </c:pt>
                <c:pt idx="616">
                  <c:v>1.9335937999999999</c:v>
                </c:pt>
                <c:pt idx="617">
                  <c:v>2.109375</c:v>
                </c:pt>
                <c:pt idx="618">
                  <c:v>2.2851561999999999</c:v>
                </c:pt>
                <c:pt idx="619">
                  <c:v>2.4609375</c:v>
                </c:pt>
                <c:pt idx="620">
                  <c:v>2.7246093999999998</c:v>
                </c:pt>
                <c:pt idx="621">
                  <c:v>2.8125</c:v>
                </c:pt>
                <c:pt idx="622">
                  <c:v>2.9003906000000002</c:v>
                </c:pt>
                <c:pt idx="623">
                  <c:v>2.9882811999999999</c:v>
                </c:pt>
                <c:pt idx="624">
                  <c:v>3.0761718999999998</c:v>
                </c:pt>
                <c:pt idx="625">
                  <c:v>3.1640625</c:v>
                </c:pt>
                <c:pt idx="626">
                  <c:v>3.0761718999999998</c:v>
                </c:pt>
                <c:pt idx="627">
                  <c:v>2.9882811999999999</c:v>
                </c:pt>
                <c:pt idx="628">
                  <c:v>2.9003906000000002</c:v>
                </c:pt>
                <c:pt idx="629">
                  <c:v>2.7246093999999998</c:v>
                </c:pt>
                <c:pt idx="630">
                  <c:v>2.5488281000000002</c:v>
                </c:pt>
                <c:pt idx="631">
                  <c:v>2.3730468999999998</c:v>
                </c:pt>
                <c:pt idx="632">
                  <c:v>2.1972656000000002</c:v>
                </c:pt>
                <c:pt idx="633">
                  <c:v>2.0214843999999998</c:v>
                </c:pt>
                <c:pt idx="634">
                  <c:v>1.7578125</c:v>
                </c:pt>
                <c:pt idx="635">
                  <c:v>1.4941405999999999</c:v>
                </c:pt>
                <c:pt idx="636">
                  <c:v>1.2304687999999999</c:v>
                </c:pt>
                <c:pt idx="637">
                  <c:v>0.96679689999999996</c:v>
                </c:pt>
                <c:pt idx="638">
                  <c:v>0.703125</c:v>
                </c:pt>
                <c:pt idx="639">
                  <c:v>0.3515625</c:v>
                </c:pt>
                <c:pt idx="640">
                  <c:v>8.7890599999999999E-2</c:v>
                </c:pt>
                <c:pt idx="641">
                  <c:v>-0.26367190000000001</c:v>
                </c:pt>
                <c:pt idx="642">
                  <c:v>-0.52734380000000003</c:v>
                </c:pt>
                <c:pt idx="643">
                  <c:v>-0.87890619999999997</c:v>
                </c:pt>
                <c:pt idx="644">
                  <c:v>-1.2304687999999999</c:v>
                </c:pt>
                <c:pt idx="645">
                  <c:v>-1.4941405999999999</c:v>
                </c:pt>
                <c:pt idx="646">
                  <c:v>-1.8457030999999999</c:v>
                </c:pt>
                <c:pt idx="647">
                  <c:v>-2.109375</c:v>
                </c:pt>
                <c:pt idx="648">
                  <c:v>-2.4609375</c:v>
                </c:pt>
                <c:pt idx="649">
                  <c:v>-2.6367188000000001</c:v>
                </c:pt>
                <c:pt idx="650">
                  <c:v>-2.9003906000000002</c:v>
                </c:pt>
                <c:pt idx="651">
                  <c:v>-3.0761718999999998</c:v>
                </c:pt>
                <c:pt idx="652">
                  <c:v>-3.3398438000000001</c:v>
                </c:pt>
                <c:pt idx="653">
                  <c:v>-3.515625</c:v>
                </c:pt>
                <c:pt idx="654">
                  <c:v>-3.6914061999999999</c:v>
                </c:pt>
                <c:pt idx="655">
                  <c:v>-3.7792968999999998</c:v>
                </c:pt>
                <c:pt idx="656">
                  <c:v>-3.8671875</c:v>
                </c:pt>
                <c:pt idx="657">
                  <c:v>-3.9550781000000002</c:v>
                </c:pt>
                <c:pt idx="658">
                  <c:v>-3.8671875</c:v>
                </c:pt>
                <c:pt idx="659">
                  <c:v>-3.7792968999999998</c:v>
                </c:pt>
                <c:pt idx="660">
                  <c:v>-3.6914061999999999</c:v>
                </c:pt>
                <c:pt idx="661">
                  <c:v>-3.6035156000000002</c:v>
                </c:pt>
                <c:pt idx="662">
                  <c:v>-3.3398438000000001</c:v>
                </c:pt>
                <c:pt idx="663">
                  <c:v>-3.0761718999999998</c:v>
                </c:pt>
                <c:pt idx="664">
                  <c:v>-2.9003906000000002</c:v>
                </c:pt>
                <c:pt idx="665">
                  <c:v>-2.5488281000000002</c:v>
                </c:pt>
                <c:pt idx="666">
                  <c:v>-2.2851561999999999</c:v>
                </c:pt>
                <c:pt idx="667">
                  <c:v>-1.9335937999999999</c:v>
                </c:pt>
                <c:pt idx="668">
                  <c:v>-1.5820312000000001</c:v>
                </c:pt>
                <c:pt idx="669">
                  <c:v>-1.2304687999999999</c:v>
                </c:pt>
                <c:pt idx="670">
                  <c:v>-0.87890619999999997</c:v>
                </c:pt>
                <c:pt idx="671">
                  <c:v>-0.52734380000000003</c:v>
                </c:pt>
                <c:pt idx="672">
                  <c:v>-0.1757812</c:v>
                </c:pt>
                <c:pt idx="673">
                  <c:v>0.1757812</c:v>
                </c:pt>
                <c:pt idx="674">
                  <c:v>0.43945309999999999</c:v>
                </c:pt>
                <c:pt idx="675">
                  <c:v>0.79101560000000004</c:v>
                </c:pt>
                <c:pt idx="676">
                  <c:v>1.0546875</c:v>
                </c:pt>
                <c:pt idx="677">
                  <c:v>1.3183594000000001</c:v>
                </c:pt>
                <c:pt idx="678">
                  <c:v>1.5820312000000001</c:v>
                </c:pt>
                <c:pt idx="679">
                  <c:v>1.7578125</c:v>
                </c:pt>
                <c:pt idx="680">
                  <c:v>1.9335937999999999</c:v>
                </c:pt>
                <c:pt idx="681">
                  <c:v>2.1972656000000002</c:v>
                </c:pt>
                <c:pt idx="682">
                  <c:v>2.3730468999999998</c:v>
                </c:pt>
                <c:pt idx="683">
                  <c:v>2.5488281000000002</c:v>
                </c:pt>
                <c:pt idx="684">
                  <c:v>2.6367188000000001</c:v>
                </c:pt>
                <c:pt idx="685">
                  <c:v>2.8125</c:v>
                </c:pt>
                <c:pt idx="686">
                  <c:v>2.9003906000000002</c:v>
                </c:pt>
                <c:pt idx="687">
                  <c:v>2.9882811999999999</c:v>
                </c:pt>
                <c:pt idx="688">
                  <c:v>2.9003906000000002</c:v>
                </c:pt>
                <c:pt idx="689">
                  <c:v>2.8125</c:v>
                </c:pt>
                <c:pt idx="690">
                  <c:v>2.7246093999999998</c:v>
                </c:pt>
                <c:pt idx="691">
                  <c:v>2.5488281000000002</c:v>
                </c:pt>
                <c:pt idx="692">
                  <c:v>2.4609375</c:v>
                </c:pt>
                <c:pt idx="693">
                  <c:v>2.2851561999999999</c:v>
                </c:pt>
                <c:pt idx="694">
                  <c:v>2.0214843999999998</c:v>
                </c:pt>
                <c:pt idx="695">
                  <c:v>1.8457030999999999</c:v>
                </c:pt>
                <c:pt idx="696">
                  <c:v>1.6699219000000001</c:v>
                </c:pt>
                <c:pt idx="697">
                  <c:v>1.40625</c:v>
                </c:pt>
                <c:pt idx="698">
                  <c:v>1.1425780999999999</c:v>
                </c:pt>
                <c:pt idx="699">
                  <c:v>0.87890619999999997</c:v>
                </c:pt>
                <c:pt idx="700">
                  <c:v>0.61523439999999996</c:v>
                </c:pt>
                <c:pt idx="701">
                  <c:v>0.3515625</c:v>
                </c:pt>
                <c:pt idx="702">
                  <c:v>0</c:v>
                </c:pt>
                <c:pt idx="703">
                  <c:v>-0.26367190000000001</c:v>
                </c:pt>
                <c:pt idx="704">
                  <c:v>-0.61523439999999996</c:v>
                </c:pt>
                <c:pt idx="705">
                  <c:v>-0.87890619999999997</c:v>
                </c:pt>
                <c:pt idx="706">
                  <c:v>-1.1425780999999999</c:v>
                </c:pt>
                <c:pt idx="707">
                  <c:v>-1.4941405999999999</c:v>
                </c:pt>
                <c:pt idx="708">
                  <c:v>-1.7578125</c:v>
                </c:pt>
                <c:pt idx="709">
                  <c:v>-2.0214843999999998</c:v>
                </c:pt>
                <c:pt idx="710">
                  <c:v>-2.2851561999999999</c:v>
                </c:pt>
                <c:pt idx="711">
                  <c:v>-2.5488281000000002</c:v>
                </c:pt>
                <c:pt idx="712">
                  <c:v>-2.7246093999999998</c:v>
                </c:pt>
                <c:pt idx="713">
                  <c:v>-2.9882811999999999</c:v>
                </c:pt>
                <c:pt idx="714">
                  <c:v>-3.0761718999999998</c:v>
                </c:pt>
                <c:pt idx="715">
                  <c:v>-3.2519531000000002</c:v>
                </c:pt>
                <c:pt idx="716">
                  <c:v>-3.4277343999999998</c:v>
                </c:pt>
                <c:pt idx="717">
                  <c:v>-3.515625</c:v>
                </c:pt>
                <c:pt idx="718">
                  <c:v>-3.6035156000000002</c:v>
                </c:pt>
                <c:pt idx="719">
                  <c:v>-3.6914061999999999</c:v>
                </c:pt>
                <c:pt idx="720">
                  <c:v>-3.6035156000000002</c:v>
                </c:pt>
                <c:pt idx="721">
                  <c:v>-3.515625</c:v>
                </c:pt>
                <c:pt idx="722">
                  <c:v>-3.4277343999999998</c:v>
                </c:pt>
                <c:pt idx="723">
                  <c:v>-3.2519531000000002</c:v>
                </c:pt>
                <c:pt idx="724">
                  <c:v>-3.0761718999999998</c:v>
                </c:pt>
                <c:pt idx="725">
                  <c:v>-2.9003906000000002</c:v>
                </c:pt>
                <c:pt idx="726">
                  <c:v>-2.6367188000000001</c:v>
                </c:pt>
                <c:pt idx="727">
                  <c:v>-2.4609375</c:v>
                </c:pt>
                <c:pt idx="728">
                  <c:v>-2.109375</c:v>
                </c:pt>
                <c:pt idx="729">
                  <c:v>-1.8457030999999999</c:v>
                </c:pt>
                <c:pt idx="730">
                  <c:v>-1.4941405999999999</c:v>
                </c:pt>
                <c:pt idx="731">
                  <c:v>-1.1425780999999999</c:v>
                </c:pt>
                <c:pt idx="732">
                  <c:v>-0.79101560000000004</c:v>
                </c:pt>
                <c:pt idx="733">
                  <c:v>-0.43945309999999999</c:v>
                </c:pt>
                <c:pt idx="734">
                  <c:v>-8.7890599999999999E-2</c:v>
                </c:pt>
                <c:pt idx="735">
                  <c:v>0.1757812</c:v>
                </c:pt>
                <c:pt idx="736">
                  <c:v>0.52734380000000003</c:v>
                </c:pt>
                <c:pt idx="737">
                  <c:v>0.79101560000000004</c:v>
                </c:pt>
                <c:pt idx="738">
                  <c:v>1.0546875</c:v>
                </c:pt>
                <c:pt idx="739">
                  <c:v>1.2304687999999999</c:v>
                </c:pt>
                <c:pt idx="740">
                  <c:v>1.4941405999999999</c:v>
                </c:pt>
                <c:pt idx="741">
                  <c:v>1.6699219000000001</c:v>
                </c:pt>
                <c:pt idx="742">
                  <c:v>1.9335937999999999</c:v>
                </c:pt>
                <c:pt idx="743">
                  <c:v>2.109375</c:v>
                </c:pt>
                <c:pt idx="744">
                  <c:v>2.2851561999999999</c:v>
                </c:pt>
                <c:pt idx="745">
                  <c:v>2.3730468999999998</c:v>
                </c:pt>
                <c:pt idx="746">
                  <c:v>2.4609375</c:v>
                </c:pt>
                <c:pt idx="747">
                  <c:v>2.6367188000000001</c:v>
                </c:pt>
                <c:pt idx="748">
                  <c:v>2.7246093999999998</c:v>
                </c:pt>
                <c:pt idx="749">
                  <c:v>2.8125</c:v>
                </c:pt>
                <c:pt idx="750">
                  <c:v>2.7246093999999998</c:v>
                </c:pt>
                <c:pt idx="751">
                  <c:v>2.6367188000000001</c:v>
                </c:pt>
                <c:pt idx="752">
                  <c:v>2.4609375</c:v>
                </c:pt>
                <c:pt idx="753">
                  <c:v>2.3730468999999998</c:v>
                </c:pt>
                <c:pt idx="754">
                  <c:v>2.2851561999999999</c:v>
                </c:pt>
                <c:pt idx="755">
                  <c:v>2.109375</c:v>
                </c:pt>
                <c:pt idx="756">
                  <c:v>1.9335937999999999</c:v>
                </c:pt>
                <c:pt idx="757">
                  <c:v>1.7578125</c:v>
                </c:pt>
                <c:pt idx="758">
                  <c:v>1.4941405999999999</c:v>
                </c:pt>
                <c:pt idx="759">
                  <c:v>1.3183594000000001</c:v>
                </c:pt>
                <c:pt idx="760">
                  <c:v>1.0546875</c:v>
                </c:pt>
                <c:pt idx="761">
                  <c:v>0.79101560000000004</c:v>
                </c:pt>
                <c:pt idx="762">
                  <c:v>0.52734380000000003</c:v>
                </c:pt>
                <c:pt idx="763">
                  <c:v>0.26367190000000001</c:v>
                </c:pt>
                <c:pt idx="764">
                  <c:v>0</c:v>
                </c:pt>
                <c:pt idx="765">
                  <c:v>-0.3515625</c:v>
                </c:pt>
                <c:pt idx="766">
                  <c:v>-0.61523439999999996</c:v>
                </c:pt>
                <c:pt idx="767">
                  <c:v>-0.87890619999999997</c:v>
                </c:pt>
                <c:pt idx="768">
                  <c:v>-1.1425780999999999</c:v>
                </c:pt>
                <c:pt idx="769">
                  <c:v>-1.40625</c:v>
                </c:pt>
                <c:pt idx="770">
                  <c:v>-1.6699219000000001</c:v>
                </c:pt>
                <c:pt idx="771">
                  <c:v>-1.9335937999999999</c:v>
                </c:pt>
                <c:pt idx="772">
                  <c:v>-2.1972656000000002</c:v>
                </c:pt>
                <c:pt idx="773">
                  <c:v>-2.4609375</c:v>
                </c:pt>
                <c:pt idx="774">
                  <c:v>-2.6367188000000001</c:v>
                </c:pt>
                <c:pt idx="775">
                  <c:v>-2.8125</c:v>
                </c:pt>
                <c:pt idx="776">
                  <c:v>-2.9882811999999999</c:v>
                </c:pt>
                <c:pt idx="777">
                  <c:v>-3.0761718999999998</c:v>
                </c:pt>
                <c:pt idx="778">
                  <c:v>-3.2519531000000002</c:v>
                </c:pt>
                <c:pt idx="779">
                  <c:v>-3.3398438000000001</c:v>
                </c:pt>
                <c:pt idx="780">
                  <c:v>-3.4277343999999998</c:v>
                </c:pt>
                <c:pt idx="781">
                  <c:v>-3.3398438000000001</c:v>
                </c:pt>
                <c:pt idx="782">
                  <c:v>-3.2519531000000002</c:v>
                </c:pt>
                <c:pt idx="783">
                  <c:v>-3.1640625</c:v>
                </c:pt>
                <c:pt idx="784">
                  <c:v>-3.0761718999999998</c:v>
                </c:pt>
                <c:pt idx="785">
                  <c:v>-2.9003906000000002</c:v>
                </c:pt>
                <c:pt idx="786">
                  <c:v>-2.6367188000000001</c:v>
                </c:pt>
                <c:pt idx="787">
                  <c:v>-2.4609375</c:v>
                </c:pt>
                <c:pt idx="788">
                  <c:v>-2.1972656000000002</c:v>
                </c:pt>
                <c:pt idx="789">
                  <c:v>-1.9335937999999999</c:v>
                </c:pt>
                <c:pt idx="790">
                  <c:v>-1.5820312000000001</c:v>
                </c:pt>
                <c:pt idx="791">
                  <c:v>-1.2304687999999999</c:v>
                </c:pt>
                <c:pt idx="792">
                  <c:v>-0.96679689999999996</c:v>
                </c:pt>
                <c:pt idx="793">
                  <c:v>-0.703125</c:v>
                </c:pt>
                <c:pt idx="794">
                  <c:v>-0.3515625</c:v>
                </c:pt>
                <c:pt idx="795">
                  <c:v>-8.7890599999999999E-2</c:v>
                </c:pt>
                <c:pt idx="796">
                  <c:v>0.1757812</c:v>
                </c:pt>
                <c:pt idx="797">
                  <c:v>0.43945309999999999</c:v>
                </c:pt>
                <c:pt idx="798">
                  <c:v>0.703125</c:v>
                </c:pt>
                <c:pt idx="799">
                  <c:v>0.96679689999999996</c:v>
                </c:pt>
                <c:pt idx="800">
                  <c:v>1.2304687999999999</c:v>
                </c:pt>
                <c:pt idx="801">
                  <c:v>1.40625</c:v>
                </c:pt>
                <c:pt idx="802">
                  <c:v>1.6699219000000001</c:v>
                </c:pt>
                <c:pt idx="803">
                  <c:v>1.8457030999999999</c:v>
                </c:pt>
                <c:pt idx="804">
                  <c:v>2.0214843999999998</c:v>
                </c:pt>
                <c:pt idx="805">
                  <c:v>2.109375</c:v>
                </c:pt>
                <c:pt idx="806">
                  <c:v>2.2851561999999999</c:v>
                </c:pt>
                <c:pt idx="807">
                  <c:v>2.3730468999999998</c:v>
                </c:pt>
                <c:pt idx="808">
                  <c:v>2.4609375</c:v>
                </c:pt>
                <c:pt idx="809">
                  <c:v>2.5488281000000002</c:v>
                </c:pt>
                <c:pt idx="810">
                  <c:v>2.6367188000000001</c:v>
                </c:pt>
                <c:pt idx="811">
                  <c:v>2.5488281000000002</c:v>
                </c:pt>
                <c:pt idx="812">
                  <c:v>2.4609375</c:v>
                </c:pt>
                <c:pt idx="813">
                  <c:v>2.3730468999999998</c:v>
                </c:pt>
                <c:pt idx="814">
                  <c:v>2.1972656000000002</c:v>
                </c:pt>
                <c:pt idx="815">
                  <c:v>2.109375</c:v>
                </c:pt>
                <c:pt idx="816">
                  <c:v>1.9335937999999999</c:v>
                </c:pt>
                <c:pt idx="817">
                  <c:v>1.7578125</c:v>
                </c:pt>
                <c:pt idx="818">
                  <c:v>1.5820312000000001</c:v>
                </c:pt>
                <c:pt idx="819">
                  <c:v>1.3183594000000001</c:v>
                </c:pt>
                <c:pt idx="820">
                  <c:v>1.1425780999999999</c:v>
                </c:pt>
                <c:pt idx="821">
                  <c:v>0.96679689999999996</c:v>
                </c:pt>
                <c:pt idx="822">
                  <c:v>0.703125</c:v>
                </c:pt>
                <c:pt idx="823">
                  <c:v>0.43945309999999999</c:v>
                </c:pt>
                <c:pt idx="824">
                  <c:v>0.1757812</c:v>
                </c:pt>
                <c:pt idx="825">
                  <c:v>-8.7890599999999999E-2</c:v>
                </c:pt>
                <c:pt idx="826">
                  <c:v>-0.3515625</c:v>
                </c:pt>
                <c:pt idx="827">
                  <c:v>-0.61523439999999996</c:v>
                </c:pt>
                <c:pt idx="828">
                  <c:v>-0.87890619999999997</c:v>
                </c:pt>
                <c:pt idx="829">
                  <c:v>-1.1425780999999999</c:v>
                </c:pt>
                <c:pt idx="830">
                  <c:v>-1.40625</c:v>
                </c:pt>
                <c:pt idx="831">
                  <c:v>-1.6699219000000001</c:v>
                </c:pt>
                <c:pt idx="832">
                  <c:v>-1.9335937999999999</c:v>
                </c:pt>
                <c:pt idx="833">
                  <c:v>-2.109375</c:v>
                </c:pt>
                <c:pt idx="834">
                  <c:v>-2.2851561999999999</c:v>
                </c:pt>
                <c:pt idx="835">
                  <c:v>-2.5488281000000002</c:v>
                </c:pt>
                <c:pt idx="836">
                  <c:v>-2.6367188000000001</c:v>
                </c:pt>
                <c:pt idx="837">
                  <c:v>-2.8125</c:v>
                </c:pt>
                <c:pt idx="838">
                  <c:v>-2.9003906000000002</c:v>
                </c:pt>
                <c:pt idx="839">
                  <c:v>-2.9882811999999999</c:v>
                </c:pt>
                <c:pt idx="840">
                  <c:v>-3.0761718999999998</c:v>
                </c:pt>
                <c:pt idx="841">
                  <c:v>-3.1640625</c:v>
                </c:pt>
                <c:pt idx="842">
                  <c:v>-3.2519531000000002</c:v>
                </c:pt>
                <c:pt idx="843">
                  <c:v>-3.1640625</c:v>
                </c:pt>
                <c:pt idx="844">
                  <c:v>-3.0761718999999998</c:v>
                </c:pt>
                <c:pt idx="845">
                  <c:v>-2.9003906000000002</c:v>
                </c:pt>
                <c:pt idx="846">
                  <c:v>-2.8125</c:v>
                </c:pt>
                <c:pt idx="847">
                  <c:v>-2.6367188000000001</c:v>
                </c:pt>
                <c:pt idx="848">
                  <c:v>-2.3730468999999998</c:v>
                </c:pt>
                <c:pt idx="849">
                  <c:v>-2.1972656000000002</c:v>
                </c:pt>
                <c:pt idx="850">
                  <c:v>-1.9335937999999999</c:v>
                </c:pt>
                <c:pt idx="851">
                  <c:v>-1.6699219000000001</c:v>
                </c:pt>
                <c:pt idx="852">
                  <c:v>-1.40625</c:v>
                </c:pt>
                <c:pt idx="853">
                  <c:v>-1.1425780999999999</c:v>
                </c:pt>
                <c:pt idx="854">
                  <c:v>-0.87890619999999997</c:v>
                </c:pt>
                <c:pt idx="855">
                  <c:v>-0.61523439999999996</c:v>
                </c:pt>
                <c:pt idx="856">
                  <c:v>-0.26367190000000001</c:v>
                </c:pt>
                <c:pt idx="857">
                  <c:v>0</c:v>
                </c:pt>
                <c:pt idx="858">
                  <c:v>0.1757812</c:v>
                </c:pt>
                <c:pt idx="859">
                  <c:v>0.52734380000000003</c:v>
                </c:pt>
                <c:pt idx="860">
                  <c:v>0.79101560000000004</c:v>
                </c:pt>
                <c:pt idx="861">
                  <c:v>0.96679689999999996</c:v>
                </c:pt>
                <c:pt idx="862">
                  <c:v>1.1425780999999999</c:v>
                </c:pt>
                <c:pt idx="863">
                  <c:v>1.40625</c:v>
                </c:pt>
                <c:pt idx="864">
                  <c:v>1.5820312000000001</c:v>
                </c:pt>
                <c:pt idx="865">
                  <c:v>1.7578125</c:v>
                </c:pt>
                <c:pt idx="866">
                  <c:v>1.9335937999999999</c:v>
                </c:pt>
                <c:pt idx="867">
                  <c:v>2.0214843999999998</c:v>
                </c:pt>
                <c:pt idx="868">
                  <c:v>2.109375</c:v>
                </c:pt>
                <c:pt idx="869">
                  <c:v>2.2851561999999999</c:v>
                </c:pt>
                <c:pt idx="870">
                  <c:v>2.3730468999999998</c:v>
                </c:pt>
                <c:pt idx="871">
                  <c:v>2.4609375</c:v>
                </c:pt>
                <c:pt idx="872">
                  <c:v>2.3730468999999998</c:v>
                </c:pt>
                <c:pt idx="873">
                  <c:v>2.2851561999999999</c:v>
                </c:pt>
                <c:pt idx="874">
                  <c:v>2.1972656000000002</c:v>
                </c:pt>
                <c:pt idx="875">
                  <c:v>2.0214843999999998</c:v>
                </c:pt>
                <c:pt idx="876">
                  <c:v>1.9335937999999999</c:v>
                </c:pt>
                <c:pt idx="877">
                  <c:v>1.7578125</c:v>
                </c:pt>
                <c:pt idx="878">
                  <c:v>1.6699219000000001</c:v>
                </c:pt>
                <c:pt idx="879">
                  <c:v>1.40625</c:v>
                </c:pt>
                <c:pt idx="880">
                  <c:v>1.2304687999999999</c:v>
                </c:pt>
                <c:pt idx="881">
                  <c:v>1.0546875</c:v>
                </c:pt>
                <c:pt idx="882">
                  <c:v>0.79101560000000004</c:v>
                </c:pt>
                <c:pt idx="883">
                  <c:v>0.61523439999999996</c:v>
                </c:pt>
                <c:pt idx="884">
                  <c:v>0.3515625</c:v>
                </c:pt>
                <c:pt idx="885">
                  <c:v>8.7890599999999999E-2</c:v>
                </c:pt>
                <c:pt idx="886">
                  <c:v>-0.1757812</c:v>
                </c:pt>
                <c:pt idx="887">
                  <c:v>-0.3515625</c:v>
                </c:pt>
                <c:pt idx="888">
                  <c:v>-0.61523439999999996</c:v>
                </c:pt>
                <c:pt idx="889">
                  <c:v>-0.87890619999999997</c:v>
                </c:pt>
                <c:pt idx="890">
                  <c:v>-1.1425780999999999</c:v>
                </c:pt>
                <c:pt idx="891">
                  <c:v>-1.3183594000000001</c:v>
                </c:pt>
                <c:pt idx="892">
                  <c:v>-1.5820312000000001</c:v>
                </c:pt>
                <c:pt idx="893">
                  <c:v>-1.8457030999999999</c:v>
                </c:pt>
                <c:pt idx="894">
                  <c:v>-2.0214843999999998</c:v>
                </c:pt>
                <c:pt idx="895">
                  <c:v>-2.1972656000000002</c:v>
                </c:pt>
                <c:pt idx="896">
                  <c:v>-2.3730468999999998</c:v>
                </c:pt>
                <c:pt idx="897">
                  <c:v>-2.5488281000000002</c:v>
                </c:pt>
                <c:pt idx="898">
                  <c:v>-2.6367188000000001</c:v>
                </c:pt>
                <c:pt idx="899">
                  <c:v>-2.8125</c:v>
                </c:pt>
                <c:pt idx="900">
                  <c:v>-2.9003906000000002</c:v>
                </c:pt>
                <c:pt idx="901">
                  <c:v>-2.9882811999999999</c:v>
                </c:pt>
                <c:pt idx="902">
                  <c:v>-2.9003906000000002</c:v>
                </c:pt>
                <c:pt idx="903">
                  <c:v>-2.8125</c:v>
                </c:pt>
                <c:pt idx="904">
                  <c:v>-2.6367188000000001</c:v>
                </c:pt>
                <c:pt idx="905">
                  <c:v>-2.5488281000000002</c:v>
                </c:pt>
                <c:pt idx="906">
                  <c:v>-2.3730468999999998</c:v>
                </c:pt>
                <c:pt idx="907">
                  <c:v>-2.1972656000000002</c:v>
                </c:pt>
                <c:pt idx="908">
                  <c:v>-1.9335937999999999</c:v>
                </c:pt>
                <c:pt idx="909">
                  <c:v>-1.7578125</c:v>
                </c:pt>
                <c:pt idx="910">
                  <c:v>-1.4941405999999999</c:v>
                </c:pt>
                <c:pt idx="911">
                  <c:v>-1.2304687999999999</c:v>
                </c:pt>
                <c:pt idx="912">
                  <c:v>-1.0546875</c:v>
                </c:pt>
                <c:pt idx="913">
                  <c:v>-0.703125</c:v>
                </c:pt>
                <c:pt idx="914">
                  <c:v>-0.52734380000000003</c:v>
                </c:pt>
                <c:pt idx="915">
                  <c:v>-0.26367190000000001</c:v>
                </c:pt>
                <c:pt idx="916">
                  <c:v>0</c:v>
                </c:pt>
                <c:pt idx="917">
                  <c:v>0.26367190000000001</c:v>
                </c:pt>
                <c:pt idx="918">
                  <c:v>0.52734380000000003</c:v>
                </c:pt>
                <c:pt idx="919">
                  <c:v>0.79101560000000004</c:v>
                </c:pt>
                <c:pt idx="920">
                  <c:v>0.96679689999999996</c:v>
                </c:pt>
                <c:pt idx="921">
                  <c:v>1.1425780999999999</c:v>
                </c:pt>
                <c:pt idx="922">
                  <c:v>1.3183594000000001</c:v>
                </c:pt>
                <c:pt idx="923">
                  <c:v>1.4941405999999999</c:v>
                </c:pt>
                <c:pt idx="924">
                  <c:v>1.6699219000000001</c:v>
                </c:pt>
                <c:pt idx="925">
                  <c:v>1.8457030999999999</c:v>
                </c:pt>
                <c:pt idx="926">
                  <c:v>1.9335937999999999</c:v>
                </c:pt>
                <c:pt idx="927">
                  <c:v>2.0214843999999998</c:v>
                </c:pt>
                <c:pt idx="928">
                  <c:v>2.109375</c:v>
                </c:pt>
                <c:pt idx="929">
                  <c:v>2.1972656000000002</c:v>
                </c:pt>
                <c:pt idx="930">
                  <c:v>2.2851561999999999</c:v>
                </c:pt>
                <c:pt idx="931">
                  <c:v>2.1972656000000002</c:v>
                </c:pt>
                <c:pt idx="932">
                  <c:v>2.109375</c:v>
                </c:pt>
                <c:pt idx="933">
                  <c:v>2.0214843999999998</c:v>
                </c:pt>
                <c:pt idx="934">
                  <c:v>1.9335937999999999</c:v>
                </c:pt>
                <c:pt idx="935">
                  <c:v>1.7578125</c:v>
                </c:pt>
                <c:pt idx="936">
                  <c:v>1.6699219000000001</c:v>
                </c:pt>
                <c:pt idx="937">
                  <c:v>1.4941405999999999</c:v>
                </c:pt>
                <c:pt idx="938">
                  <c:v>1.3183594000000001</c:v>
                </c:pt>
                <c:pt idx="939">
                  <c:v>1.1425780999999999</c:v>
                </c:pt>
                <c:pt idx="940">
                  <c:v>0.87890619999999997</c:v>
                </c:pt>
                <c:pt idx="941">
                  <c:v>0.703125</c:v>
                </c:pt>
                <c:pt idx="942">
                  <c:v>0.43945309999999999</c:v>
                </c:pt>
                <c:pt idx="943">
                  <c:v>0.26367190000000001</c:v>
                </c:pt>
                <c:pt idx="944">
                  <c:v>0</c:v>
                </c:pt>
                <c:pt idx="945">
                  <c:v>-0.1757812</c:v>
                </c:pt>
                <c:pt idx="946">
                  <c:v>-0.43945309999999999</c:v>
                </c:pt>
                <c:pt idx="947">
                  <c:v>-0.703125</c:v>
                </c:pt>
                <c:pt idx="948">
                  <c:v>-0.87890619999999997</c:v>
                </c:pt>
                <c:pt idx="949">
                  <c:v>-1.1425780999999999</c:v>
                </c:pt>
                <c:pt idx="950">
                  <c:v>-1.3183594000000001</c:v>
                </c:pt>
                <c:pt idx="951">
                  <c:v>-1.5820312000000001</c:v>
                </c:pt>
                <c:pt idx="952">
                  <c:v>-1.7578125</c:v>
                </c:pt>
                <c:pt idx="953">
                  <c:v>-1.9335937999999999</c:v>
                </c:pt>
                <c:pt idx="954">
                  <c:v>-2.109375</c:v>
                </c:pt>
                <c:pt idx="955">
                  <c:v>-2.2851561999999999</c:v>
                </c:pt>
                <c:pt idx="956">
                  <c:v>-2.4609375</c:v>
                </c:pt>
                <c:pt idx="957">
                  <c:v>-2.5488281000000002</c:v>
                </c:pt>
                <c:pt idx="958">
                  <c:v>-2.6367188000000001</c:v>
                </c:pt>
                <c:pt idx="959">
                  <c:v>-2.7246093999999998</c:v>
                </c:pt>
                <c:pt idx="960">
                  <c:v>-2.8125</c:v>
                </c:pt>
                <c:pt idx="961">
                  <c:v>-2.7246093999999998</c:v>
                </c:pt>
                <c:pt idx="962">
                  <c:v>-2.6367188000000001</c:v>
                </c:pt>
                <c:pt idx="963">
                  <c:v>-2.5488281000000002</c:v>
                </c:pt>
                <c:pt idx="964">
                  <c:v>-2.4609375</c:v>
                </c:pt>
                <c:pt idx="965">
                  <c:v>-2.2851561999999999</c:v>
                </c:pt>
                <c:pt idx="966">
                  <c:v>-2.109375</c:v>
                </c:pt>
                <c:pt idx="967">
                  <c:v>-1.9335937999999999</c:v>
                </c:pt>
                <c:pt idx="968">
                  <c:v>-1.7578125</c:v>
                </c:pt>
                <c:pt idx="969">
                  <c:v>-1.4941405999999999</c:v>
                </c:pt>
                <c:pt idx="970">
                  <c:v>-1.3183594000000001</c:v>
                </c:pt>
                <c:pt idx="971">
                  <c:v>-1.1425780999999999</c:v>
                </c:pt>
                <c:pt idx="972">
                  <c:v>-0.87890619999999997</c:v>
                </c:pt>
                <c:pt idx="973">
                  <c:v>-0.61523439999999996</c:v>
                </c:pt>
                <c:pt idx="974">
                  <c:v>-0.3515625</c:v>
                </c:pt>
                <c:pt idx="975">
                  <c:v>-8.7890599999999999E-2</c:v>
                </c:pt>
                <c:pt idx="976">
                  <c:v>8.7890599999999999E-2</c:v>
                </c:pt>
                <c:pt idx="977">
                  <c:v>0.3515625</c:v>
                </c:pt>
                <c:pt idx="978">
                  <c:v>0.52734380000000003</c:v>
                </c:pt>
                <c:pt idx="979">
                  <c:v>0.79101560000000004</c:v>
                </c:pt>
                <c:pt idx="980">
                  <c:v>0.96679689999999996</c:v>
                </c:pt>
                <c:pt idx="981">
                  <c:v>1.1425780999999999</c:v>
                </c:pt>
                <c:pt idx="982">
                  <c:v>1.3183594000000001</c:v>
                </c:pt>
                <c:pt idx="983">
                  <c:v>1.4941405999999999</c:v>
                </c:pt>
                <c:pt idx="984">
                  <c:v>1.6699219000000001</c:v>
                </c:pt>
                <c:pt idx="985">
                  <c:v>1.7578125</c:v>
                </c:pt>
                <c:pt idx="986">
                  <c:v>1.8457030999999999</c:v>
                </c:pt>
                <c:pt idx="987">
                  <c:v>1.9335937999999999</c:v>
                </c:pt>
                <c:pt idx="988">
                  <c:v>2.0214843999999998</c:v>
                </c:pt>
                <c:pt idx="989">
                  <c:v>2.109375</c:v>
                </c:pt>
                <c:pt idx="990">
                  <c:v>2.0214843999999998</c:v>
                </c:pt>
                <c:pt idx="991">
                  <c:v>1.9335937999999999</c:v>
                </c:pt>
                <c:pt idx="992">
                  <c:v>1.8457030999999999</c:v>
                </c:pt>
                <c:pt idx="993">
                  <c:v>1.7578125</c:v>
                </c:pt>
                <c:pt idx="994">
                  <c:v>1.5820312000000001</c:v>
                </c:pt>
                <c:pt idx="995">
                  <c:v>1.4941405999999999</c:v>
                </c:pt>
                <c:pt idx="996">
                  <c:v>1.3183594000000001</c:v>
                </c:pt>
                <c:pt idx="997">
                  <c:v>1.1425780999999999</c:v>
                </c:pt>
                <c:pt idx="998">
                  <c:v>0.96679689999999996</c:v>
                </c:pt>
                <c:pt idx="999">
                  <c:v>0.79101560000000004</c:v>
                </c:pt>
                <c:pt idx="1000">
                  <c:v>0.61523439999999996</c:v>
                </c:pt>
                <c:pt idx="1001">
                  <c:v>0.3515625</c:v>
                </c:pt>
                <c:pt idx="1002">
                  <c:v>0.1757812</c:v>
                </c:pt>
                <c:pt idx="1003">
                  <c:v>-8.7890599999999999E-2</c:v>
                </c:pt>
                <c:pt idx="1004">
                  <c:v>-0.26367190000000001</c:v>
                </c:pt>
                <c:pt idx="1005">
                  <c:v>-0.52734380000000003</c:v>
                </c:pt>
                <c:pt idx="1006">
                  <c:v>-0.703125</c:v>
                </c:pt>
                <c:pt idx="1007">
                  <c:v>-0.96679689999999996</c:v>
                </c:pt>
                <c:pt idx="1008">
                  <c:v>-1.1425780999999999</c:v>
                </c:pt>
                <c:pt idx="1009">
                  <c:v>-1.3183594000000001</c:v>
                </c:pt>
                <c:pt idx="1010">
                  <c:v>-1.5820312000000001</c:v>
                </c:pt>
                <c:pt idx="1011">
                  <c:v>-1.7578125</c:v>
                </c:pt>
                <c:pt idx="1012">
                  <c:v>-1.9335937999999999</c:v>
                </c:pt>
                <c:pt idx="1013">
                  <c:v>-2.0214843999999998</c:v>
                </c:pt>
                <c:pt idx="1014">
                  <c:v>-2.1972656000000002</c:v>
                </c:pt>
                <c:pt idx="1015">
                  <c:v>-2.2851561999999999</c:v>
                </c:pt>
                <c:pt idx="1016">
                  <c:v>-2.3730468999999998</c:v>
                </c:pt>
                <c:pt idx="1017">
                  <c:v>-2.4609375</c:v>
                </c:pt>
                <c:pt idx="1018">
                  <c:v>-2.5488281000000002</c:v>
                </c:pt>
                <c:pt idx="1019">
                  <c:v>-2.4609375</c:v>
                </c:pt>
                <c:pt idx="1020">
                  <c:v>-2.3730468999999998</c:v>
                </c:pt>
                <c:pt idx="1021">
                  <c:v>-2.1972656000000002</c:v>
                </c:pt>
                <c:pt idx="1022">
                  <c:v>-2.109375</c:v>
                </c:pt>
                <c:pt idx="1023">
                  <c:v>-1.9335937999999999</c:v>
                </c:pt>
                <c:pt idx="1024">
                  <c:v>-1.7578125</c:v>
                </c:pt>
                <c:pt idx="1025">
                  <c:v>-1.5820312000000001</c:v>
                </c:pt>
                <c:pt idx="1026">
                  <c:v>-1.40625</c:v>
                </c:pt>
                <c:pt idx="1027">
                  <c:v>-1.1425780999999999</c:v>
                </c:pt>
                <c:pt idx="1028">
                  <c:v>-0.96679689999999996</c:v>
                </c:pt>
                <c:pt idx="1029">
                  <c:v>-0.703125</c:v>
                </c:pt>
                <c:pt idx="1030">
                  <c:v>-0.52734380000000003</c:v>
                </c:pt>
                <c:pt idx="1031">
                  <c:v>-0.26367190000000001</c:v>
                </c:pt>
                <c:pt idx="1032">
                  <c:v>-8.7890599999999999E-2</c:v>
                </c:pt>
                <c:pt idx="1033">
                  <c:v>0.1757812</c:v>
                </c:pt>
                <c:pt idx="1034">
                  <c:v>0.43945309999999999</c:v>
                </c:pt>
                <c:pt idx="1035">
                  <c:v>0.61523439999999996</c:v>
                </c:pt>
                <c:pt idx="1036">
                  <c:v>0.79101560000000004</c:v>
                </c:pt>
                <c:pt idx="1037">
                  <c:v>0.96679689999999996</c:v>
                </c:pt>
                <c:pt idx="1038">
                  <c:v>1.1425780999999999</c:v>
                </c:pt>
                <c:pt idx="1039">
                  <c:v>1.3183594000000001</c:v>
                </c:pt>
                <c:pt idx="1040">
                  <c:v>1.40625</c:v>
                </c:pt>
                <c:pt idx="1041">
                  <c:v>1.5820312000000001</c:v>
                </c:pt>
                <c:pt idx="1042">
                  <c:v>1.6699219000000001</c:v>
                </c:pt>
                <c:pt idx="1043">
                  <c:v>1.7578125</c:v>
                </c:pt>
                <c:pt idx="1044">
                  <c:v>1.8457030999999999</c:v>
                </c:pt>
                <c:pt idx="1045">
                  <c:v>1.9335937999999999</c:v>
                </c:pt>
                <c:pt idx="1046">
                  <c:v>2.0214843999999998</c:v>
                </c:pt>
                <c:pt idx="1047">
                  <c:v>1.9335937999999999</c:v>
                </c:pt>
                <c:pt idx="1048">
                  <c:v>1.8457030999999999</c:v>
                </c:pt>
                <c:pt idx="1049">
                  <c:v>1.7578125</c:v>
                </c:pt>
                <c:pt idx="1050">
                  <c:v>1.6699219000000001</c:v>
                </c:pt>
                <c:pt idx="1051">
                  <c:v>1.5820312000000001</c:v>
                </c:pt>
                <c:pt idx="1052">
                  <c:v>1.4941405999999999</c:v>
                </c:pt>
                <c:pt idx="1053">
                  <c:v>1.3183594000000001</c:v>
                </c:pt>
                <c:pt idx="1054">
                  <c:v>1.1425780999999999</c:v>
                </c:pt>
                <c:pt idx="1055">
                  <c:v>1.0546875</c:v>
                </c:pt>
                <c:pt idx="1056">
                  <c:v>0.79101560000000004</c:v>
                </c:pt>
                <c:pt idx="1057">
                  <c:v>0.61523439999999996</c:v>
                </c:pt>
                <c:pt idx="1058">
                  <c:v>0.43945309999999999</c:v>
                </c:pt>
                <c:pt idx="1059">
                  <c:v>0.3515625</c:v>
                </c:pt>
                <c:pt idx="1060">
                  <c:v>8.7890599999999999E-2</c:v>
                </c:pt>
                <c:pt idx="1061">
                  <c:v>-8.7890599999999999E-2</c:v>
                </c:pt>
                <c:pt idx="1062">
                  <c:v>-0.3515625</c:v>
                </c:pt>
                <c:pt idx="1063">
                  <c:v>-0.52734380000000003</c:v>
                </c:pt>
                <c:pt idx="1064">
                  <c:v>-0.703125</c:v>
                </c:pt>
                <c:pt idx="1065">
                  <c:v>-0.96679689999999996</c:v>
                </c:pt>
                <c:pt idx="1066">
                  <c:v>-1.1425780999999999</c:v>
                </c:pt>
                <c:pt idx="1067">
                  <c:v>-1.3183594000000001</c:v>
                </c:pt>
                <c:pt idx="1068">
                  <c:v>-1.4941405999999999</c:v>
                </c:pt>
                <c:pt idx="1069">
                  <c:v>-1.6699219000000001</c:v>
                </c:pt>
                <c:pt idx="1070">
                  <c:v>-1.8457030999999999</c:v>
                </c:pt>
                <c:pt idx="1071">
                  <c:v>-1.9335937999999999</c:v>
                </c:pt>
                <c:pt idx="1072">
                  <c:v>-2.0214843999999998</c:v>
                </c:pt>
                <c:pt idx="1073">
                  <c:v>-2.1972656000000002</c:v>
                </c:pt>
                <c:pt idx="1074">
                  <c:v>-2.2851561999999999</c:v>
                </c:pt>
                <c:pt idx="1075">
                  <c:v>-2.3730468999999998</c:v>
                </c:pt>
                <c:pt idx="1076">
                  <c:v>-2.4609375</c:v>
                </c:pt>
                <c:pt idx="1077">
                  <c:v>-2.3730468999999998</c:v>
                </c:pt>
                <c:pt idx="1078">
                  <c:v>-2.2851561999999999</c:v>
                </c:pt>
                <c:pt idx="1079">
                  <c:v>-2.1972656000000002</c:v>
                </c:pt>
                <c:pt idx="1080">
                  <c:v>-2.109375</c:v>
                </c:pt>
                <c:pt idx="1081">
                  <c:v>-2.0214843999999998</c:v>
                </c:pt>
                <c:pt idx="1082">
                  <c:v>-1.9335937999999999</c:v>
                </c:pt>
                <c:pt idx="1083">
                  <c:v>-1.7578125</c:v>
                </c:pt>
                <c:pt idx="1084">
                  <c:v>-1.5820312000000001</c:v>
                </c:pt>
                <c:pt idx="1085">
                  <c:v>-1.40625</c:v>
                </c:pt>
                <c:pt idx="1086">
                  <c:v>-1.2304687999999999</c:v>
                </c:pt>
                <c:pt idx="1087">
                  <c:v>-1.0546875</c:v>
                </c:pt>
                <c:pt idx="1088">
                  <c:v>-0.79101560000000004</c:v>
                </c:pt>
                <c:pt idx="1089">
                  <c:v>-0.61523439999999996</c:v>
                </c:pt>
                <c:pt idx="1090">
                  <c:v>-0.43945309999999999</c:v>
                </c:pt>
                <c:pt idx="1091">
                  <c:v>-0.1757812</c:v>
                </c:pt>
                <c:pt idx="1092">
                  <c:v>0</c:v>
                </c:pt>
                <c:pt idx="1093">
                  <c:v>0.1757812</c:v>
                </c:pt>
                <c:pt idx="1094">
                  <c:v>0.43945309999999999</c:v>
                </c:pt>
                <c:pt idx="1095">
                  <c:v>0.61523439999999996</c:v>
                </c:pt>
                <c:pt idx="1096">
                  <c:v>0.79101560000000004</c:v>
                </c:pt>
                <c:pt idx="1097">
                  <c:v>0.96679689999999996</c:v>
                </c:pt>
                <c:pt idx="1098">
                  <c:v>1.1425780999999999</c:v>
                </c:pt>
                <c:pt idx="1099">
                  <c:v>1.2304687999999999</c:v>
                </c:pt>
                <c:pt idx="1100">
                  <c:v>1.40625</c:v>
                </c:pt>
                <c:pt idx="1101">
                  <c:v>1.4941405999999999</c:v>
                </c:pt>
                <c:pt idx="1102">
                  <c:v>1.5820312000000001</c:v>
                </c:pt>
                <c:pt idx="1103">
                  <c:v>1.6699219000000001</c:v>
                </c:pt>
                <c:pt idx="1104">
                  <c:v>1.7578125</c:v>
                </c:pt>
                <c:pt idx="1105">
                  <c:v>1.8457030999999999</c:v>
                </c:pt>
                <c:pt idx="1106">
                  <c:v>1.7578125</c:v>
                </c:pt>
                <c:pt idx="1107">
                  <c:v>1.6699219000000001</c:v>
                </c:pt>
                <c:pt idx="1108">
                  <c:v>1.4941405999999999</c:v>
                </c:pt>
                <c:pt idx="1109">
                  <c:v>1.40625</c:v>
                </c:pt>
                <c:pt idx="1110">
                  <c:v>1.3183594000000001</c:v>
                </c:pt>
                <c:pt idx="1111">
                  <c:v>1.1425780999999999</c:v>
                </c:pt>
                <c:pt idx="1112">
                  <c:v>1.0546875</c:v>
                </c:pt>
                <c:pt idx="1113">
                  <c:v>0.87890619999999997</c:v>
                </c:pt>
                <c:pt idx="1114">
                  <c:v>0.703125</c:v>
                </c:pt>
                <c:pt idx="1115">
                  <c:v>0.52734380000000003</c:v>
                </c:pt>
                <c:pt idx="1116">
                  <c:v>0.3515625</c:v>
                </c:pt>
                <c:pt idx="1117">
                  <c:v>0.1757812</c:v>
                </c:pt>
                <c:pt idx="1118">
                  <c:v>0</c:v>
                </c:pt>
                <c:pt idx="1119">
                  <c:v>-0.1757812</c:v>
                </c:pt>
                <c:pt idx="1120">
                  <c:v>-0.43945309999999999</c:v>
                </c:pt>
                <c:pt idx="1121">
                  <c:v>-0.61523439999999996</c:v>
                </c:pt>
                <c:pt idx="1122">
                  <c:v>-0.79101560000000004</c:v>
                </c:pt>
                <c:pt idx="1123">
                  <c:v>-0.96679689999999996</c:v>
                </c:pt>
                <c:pt idx="1124">
                  <c:v>-1.1425780999999999</c:v>
                </c:pt>
                <c:pt idx="1125">
                  <c:v>-1.3183594000000001</c:v>
                </c:pt>
                <c:pt idx="1126">
                  <c:v>-1.4941405999999999</c:v>
                </c:pt>
                <c:pt idx="1127">
                  <c:v>-1.5820312000000001</c:v>
                </c:pt>
                <c:pt idx="1128">
                  <c:v>-1.7578125</c:v>
                </c:pt>
                <c:pt idx="1129">
                  <c:v>-1.8457030999999999</c:v>
                </c:pt>
                <c:pt idx="1130">
                  <c:v>-1.9335937999999999</c:v>
                </c:pt>
                <c:pt idx="1131">
                  <c:v>-2.109375</c:v>
                </c:pt>
                <c:pt idx="1132">
                  <c:v>-2.1972656000000002</c:v>
                </c:pt>
                <c:pt idx="1133">
                  <c:v>-2.2851561999999999</c:v>
                </c:pt>
                <c:pt idx="1134">
                  <c:v>-2.1972656000000002</c:v>
                </c:pt>
                <c:pt idx="1135">
                  <c:v>-2.109375</c:v>
                </c:pt>
                <c:pt idx="1136">
                  <c:v>-2.0214843999999998</c:v>
                </c:pt>
                <c:pt idx="1137">
                  <c:v>-1.9335937999999999</c:v>
                </c:pt>
                <c:pt idx="1138">
                  <c:v>-1.8457030999999999</c:v>
                </c:pt>
                <c:pt idx="1139">
                  <c:v>-1.6699219000000001</c:v>
                </c:pt>
                <c:pt idx="1140">
                  <c:v>-1.5820312000000001</c:v>
                </c:pt>
                <c:pt idx="1141">
                  <c:v>-1.40625</c:v>
                </c:pt>
                <c:pt idx="1142">
                  <c:v>-1.2304687999999999</c:v>
                </c:pt>
                <c:pt idx="1143">
                  <c:v>-1.0546875</c:v>
                </c:pt>
                <c:pt idx="1144">
                  <c:v>-0.87890619999999997</c:v>
                </c:pt>
                <c:pt idx="1145">
                  <c:v>-0.703125</c:v>
                </c:pt>
                <c:pt idx="1146">
                  <c:v>-0.52734380000000003</c:v>
                </c:pt>
                <c:pt idx="1147">
                  <c:v>-0.26367190000000001</c:v>
                </c:pt>
                <c:pt idx="1148">
                  <c:v>-8.7890599999999999E-2</c:v>
                </c:pt>
                <c:pt idx="1149">
                  <c:v>8.7890599999999999E-2</c:v>
                </c:pt>
                <c:pt idx="1150">
                  <c:v>0.26367190000000001</c:v>
                </c:pt>
                <c:pt idx="1151">
                  <c:v>0.43945309999999999</c:v>
                </c:pt>
                <c:pt idx="1152">
                  <c:v>0.61523439999999996</c:v>
                </c:pt>
                <c:pt idx="1153">
                  <c:v>0.79101560000000004</c:v>
                </c:pt>
                <c:pt idx="1154">
                  <c:v>0.96679689999999996</c:v>
                </c:pt>
                <c:pt idx="1155">
                  <c:v>1.1425780999999999</c:v>
                </c:pt>
                <c:pt idx="1156">
                  <c:v>1.2304687999999999</c:v>
                </c:pt>
                <c:pt idx="1157">
                  <c:v>1.3183594000000001</c:v>
                </c:pt>
                <c:pt idx="1158">
                  <c:v>1.40625</c:v>
                </c:pt>
                <c:pt idx="1159">
                  <c:v>1.4941405999999999</c:v>
                </c:pt>
                <c:pt idx="1160">
                  <c:v>1.5820312000000001</c:v>
                </c:pt>
                <c:pt idx="1161">
                  <c:v>1.6699219000000001</c:v>
                </c:pt>
                <c:pt idx="1162">
                  <c:v>1.7578125</c:v>
                </c:pt>
                <c:pt idx="1163">
                  <c:v>1.6699219000000001</c:v>
                </c:pt>
                <c:pt idx="1164">
                  <c:v>1.5820312000000001</c:v>
                </c:pt>
                <c:pt idx="1165">
                  <c:v>1.4941405999999999</c:v>
                </c:pt>
                <c:pt idx="1166">
                  <c:v>1.40625</c:v>
                </c:pt>
                <c:pt idx="1167">
                  <c:v>1.3183594000000001</c:v>
                </c:pt>
                <c:pt idx="1168">
                  <c:v>1.1425780999999999</c:v>
                </c:pt>
                <c:pt idx="1169">
                  <c:v>1.0546875</c:v>
                </c:pt>
                <c:pt idx="1170">
                  <c:v>0.87890619999999997</c:v>
                </c:pt>
                <c:pt idx="1171">
                  <c:v>0.79101560000000004</c:v>
                </c:pt>
                <c:pt idx="1172">
                  <c:v>0.61523439999999996</c:v>
                </c:pt>
                <c:pt idx="1173">
                  <c:v>0.43945309999999999</c:v>
                </c:pt>
                <c:pt idx="1174">
                  <c:v>0.26367190000000001</c:v>
                </c:pt>
                <c:pt idx="1175">
                  <c:v>8.7890599999999999E-2</c:v>
                </c:pt>
                <c:pt idx="1176">
                  <c:v>-8.7890599999999999E-2</c:v>
                </c:pt>
                <c:pt idx="1177">
                  <c:v>-0.26367190000000001</c:v>
                </c:pt>
                <c:pt idx="1178">
                  <c:v>-0.43945309999999999</c:v>
                </c:pt>
                <c:pt idx="1179">
                  <c:v>-0.703125</c:v>
                </c:pt>
                <c:pt idx="1180">
                  <c:v>-0.79101560000000004</c:v>
                </c:pt>
                <c:pt idx="1181">
                  <c:v>-0.96679689999999996</c:v>
                </c:pt>
                <c:pt idx="1182">
                  <c:v>-1.1425780999999999</c:v>
                </c:pt>
                <c:pt idx="1183">
                  <c:v>-1.2304687999999999</c:v>
                </c:pt>
                <c:pt idx="1184">
                  <c:v>-1.40625</c:v>
                </c:pt>
                <c:pt idx="1185">
                  <c:v>-1.5820312000000001</c:v>
                </c:pt>
                <c:pt idx="1186">
                  <c:v>-1.6699219000000001</c:v>
                </c:pt>
                <c:pt idx="1187">
                  <c:v>-1.7578125</c:v>
                </c:pt>
                <c:pt idx="1188">
                  <c:v>-1.9335937999999999</c:v>
                </c:pt>
                <c:pt idx="1189">
                  <c:v>-2.0214843999999998</c:v>
                </c:pt>
                <c:pt idx="1190">
                  <c:v>-2.109375</c:v>
                </c:pt>
                <c:pt idx="1191">
                  <c:v>-2.0214843999999998</c:v>
                </c:pt>
                <c:pt idx="1192">
                  <c:v>-1.9335937999999999</c:v>
                </c:pt>
                <c:pt idx="1193">
                  <c:v>-1.8457030999999999</c:v>
                </c:pt>
                <c:pt idx="1194">
                  <c:v>-1.7578125</c:v>
                </c:pt>
                <c:pt idx="1195">
                  <c:v>-1.6699219000000001</c:v>
                </c:pt>
                <c:pt idx="1196">
                  <c:v>-1.4941405999999999</c:v>
                </c:pt>
                <c:pt idx="1197">
                  <c:v>-1.3183594000000001</c:v>
                </c:pt>
                <c:pt idx="1198">
                  <c:v>-1.2304687999999999</c:v>
                </c:pt>
                <c:pt idx="1199">
                  <c:v>-1.0546875</c:v>
                </c:pt>
                <c:pt idx="1200">
                  <c:v>-0.87890619999999997</c:v>
                </c:pt>
                <c:pt idx="1201">
                  <c:v>-0.703125</c:v>
                </c:pt>
                <c:pt idx="1202">
                  <c:v>-0.52734380000000003</c:v>
                </c:pt>
                <c:pt idx="1203">
                  <c:v>-0.3515625</c:v>
                </c:pt>
                <c:pt idx="1204">
                  <c:v>-0.1757812</c:v>
                </c:pt>
                <c:pt idx="1205">
                  <c:v>0</c:v>
                </c:pt>
                <c:pt idx="1206">
                  <c:v>0.1757812</c:v>
                </c:pt>
                <c:pt idx="1207">
                  <c:v>0.3515625</c:v>
                </c:pt>
                <c:pt idx="1208">
                  <c:v>0.52734380000000003</c:v>
                </c:pt>
                <c:pt idx="1209">
                  <c:v>0.703125</c:v>
                </c:pt>
                <c:pt idx="1210">
                  <c:v>0.79101560000000004</c:v>
                </c:pt>
                <c:pt idx="1211">
                  <c:v>0.96679689999999996</c:v>
                </c:pt>
                <c:pt idx="1212">
                  <c:v>1.1425780999999999</c:v>
                </c:pt>
                <c:pt idx="1213">
                  <c:v>1.3183594000000001</c:v>
                </c:pt>
                <c:pt idx="1214">
                  <c:v>1.40625</c:v>
                </c:pt>
                <c:pt idx="1215">
                  <c:v>1.4941405999999999</c:v>
                </c:pt>
                <c:pt idx="1216">
                  <c:v>1.5820312000000001</c:v>
                </c:pt>
                <c:pt idx="1217">
                  <c:v>1.6699219000000001</c:v>
                </c:pt>
                <c:pt idx="1218">
                  <c:v>1.5820312000000001</c:v>
                </c:pt>
                <c:pt idx="1219">
                  <c:v>1.4941405999999999</c:v>
                </c:pt>
                <c:pt idx="1220">
                  <c:v>1.40625</c:v>
                </c:pt>
                <c:pt idx="1221">
                  <c:v>1.3183594000000001</c:v>
                </c:pt>
                <c:pt idx="1222">
                  <c:v>1.2304687999999999</c:v>
                </c:pt>
                <c:pt idx="1223">
                  <c:v>1.1425780999999999</c:v>
                </c:pt>
                <c:pt idx="1224">
                  <c:v>1.0546875</c:v>
                </c:pt>
                <c:pt idx="1225">
                  <c:v>0.87890619999999997</c:v>
                </c:pt>
                <c:pt idx="1226">
                  <c:v>0.79101560000000004</c:v>
                </c:pt>
                <c:pt idx="1227">
                  <c:v>0.61523439999999996</c:v>
                </c:pt>
                <c:pt idx="1228">
                  <c:v>0.52734380000000003</c:v>
                </c:pt>
                <c:pt idx="1229">
                  <c:v>0.3515625</c:v>
                </c:pt>
                <c:pt idx="1230">
                  <c:v>0.1757812</c:v>
                </c:pt>
                <c:pt idx="1231">
                  <c:v>0</c:v>
                </c:pt>
                <c:pt idx="1232">
                  <c:v>-0.1757812</c:v>
                </c:pt>
                <c:pt idx="1233">
                  <c:v>-0.3515625</c:v>
                </c:pt>
                <c:pt idx="1234">
                  <c:v>-0.52734380000000003</c:v>
                </c:pt>
                <c:pt idx="1235">
                  <c:v>-0.703125</c:v>
                </c:pt>
                <c:pt idx="1236">
                  <c:v>-0.79101560000000004</c:v>
                </c:pt>
                <c:pt idx="1237">
                  <c:v>-0.96679689999999996</c:v>
                </c:pt>
                <c:pt idx="1238">
                  <c:v>-1.1425780999999999</c:v>
                </c:pt>
                <c:pt idx="1239">
                  <c:v>-1.2304687999999999</c:v>
                </c:pt>
                <c:pt idx="1240">
                  <c:v>-1.40625</c:v>
                </c:pt>
                <c:pt idx="1241">
                  <c:v>-1.4941405999999999</c:v>
                </c:pt>
                <c:pt idx="1242">
                  <c:v>-1.5820312000000001</c:v>
                </c:pt>
                <c:pt idx="1243">
                  <c:v>-1.7578125</c:v>
                </c:pt>
                <c:pt idx="1244">
                  <c:v>-1.8457030999999999</c:v>
                </c:pt>
                <c:pt idx="1245">
                  <c:v>-1.9335937999999999</c:v>
                </c:pt>
                <c:pt idx="1246">
                  <c:v>-1.8457030999999999</c:v>
                </c:pt>
                <c:pt idx="1247">
                  <c:v>-1.7578125</c:v>
                </c:pt>
                <c:pt idx="1248">
                  <c:v>-1.6699219000000001</c:v>
                </c:pt>
                <c:pt idx="1249">
                  <c:v>-1.5820312000000001</c:v>
                </c:pt>
                <c:pt idx="1250">
                  <c:v>-1.4941405999999999</c:v>
                </c:pt>
                <c:pt idx="1251">
                  <c:v>-1.3183594000000001</c:v>
                </c:pt>
                <c:pt idx="1252">
                  <c:v>-1.2304687999999999</c:v>
                </c:pt>
                <c:pt idx="1253">
                  <c:v>-1.0546875</c:v>
                </c:pt>
                <c:pt idx="1254">
                  <c:v>-0.87890619999999997</c:v>
                </c:pt>
                <c:pt idx="1255">
                  <c:v>-0.79101560000000004</c:v>
                </c:pt>
                <c:pt idx="1256">
                  <c:v>-0.61523439999999996</c:v>
                </c:pt>
                <c:pt idx="1257">
                  <c:v>-0.43945309999999999</c:v>
                </c:pt>
                <c:pt idx="1258">
                  <c:v>-0.26367190000000001</c:v>
                </c:pt>
                <c:pt idx="1259">
                  <c:v>-8.7890599999999999E-2</c:v>
                </c:pt>
                <c:pt idx="1260">
                  <c:v>8.7890599999999999E-2</c:v>
                </c:pt>
                <c:pt idx="1261">
                  <c:v>0.26367190000000001</c:v>
                </c:pt>
                <c:pt idx="1262">
                  <c:v>0.43945309999999999</c:v>
                </c:pt>
                <c:pt idx="1263">
                  <c:v>0.52734380000000003</c:v>
                </c:pt>
                <c:pt idx="1264">
                  <c:v>0.703125</c:v>
                </c:pt>
                <c:pt idx="1265">
                  <c:v>0.79101560000000004</c:v>
                </c:pt>
                <c:pt idx="1266">
                  <c:v>0.96679689999999996</c:v>
                </c:pt>
                <c:pt idx="1267">
                  <c:v>1.0546875</c:v>
                </c:pt>
                <c:pt idx="1268">
                  <c:v>1.1425780999999999</c:v>
                </c:pt>
                <c:pt idx="1269">
                  <c:v>1.2304687999999999</c:v>
                </c:pt>
                <c:pt idx="1270">
                  <c:v>1.3183594000000001</c:v>
                </c:pt>
                <c:pt idx="1271">
                  <c:v>1.40625</c:v>
                </c:pt>
                <c:pt idx="1272">
                  <c:v>1.4941405999999999</c:v>
                </c:pt>
                <c:pt idx="1273">
                  <c:v>1.40625</c:v>
                </c:pt>
                <c:pt idx="1274">
                  <c:v>1.3183594000000001</c:v>
                </c:pt>
                <c:pt idx="1275">
                  <c:v>1.2304687999999999</c:v>
                </c:pt>
                <c:pt idx="1276">
                  <c:v>1.1425780999999999</c:v>
                </c:pt>
                <c:pt idx="1277">
                  <c:v>0.96679689999999996</c:v>
                </c:pt>
                <c:pt idx="1278">
                  <c:v>0.87890619999999997</c:v>
                </c:pt>
                <c:pt idx="1279">
                  <c:v>0.79101560000000004</c:v>
                </c:pt>
                <c:pt idx="1280">
                  <c:v>0.61523439999999996</c:v>
                </c:pt>
                <c:pt idx="1281">
                  <c:v>0.52734380000000003</c:v>
                </c:pt>
                <c:pt idx="1282">
                  <c:v>0.3515625</c:v>
                </c:pt>
                <c:pt idx="1283">
                  <c:v>0.1757812</c:v>
                </c:pt>
                <c:pt idx="1284">
                  <c:v>8.7890599999999999E-2</c:v>
                </c:pt>
                <c:pt idx="1285">
                  <c:v>-8.7890599999999999E-2</c:v>
                </c:pt>
                <c:pt idx="1286">
                  <c:v>-0.26367190000000001</c:v>
                </c:pt>
                <c:pt idx="1287">
                  <c:v>-0.43945309999999999</c:v>
                </c:pt>
                <c:pt idx="1288">
                  <c:v>-0.52734380000000003</c:v>
                </c:pt>
                <c:pt idx="1289">
                  <c:v>-0.703125</c:v>
                </c:pt>
                <c:pt idx="1290">
                  <c:v>-0.87890619999999997</c:v>
                </c:pt>
                <c:pt idx="1291">
                  <c:v>-0.96679689999999996</c:v>
                </c:pt>
                <c:pt idx="1292">
                  <c:v>-1.1425780999999999</c:v>
                </c:pt>
                <c:pt idx="1293">
                  <c:v>-1.2304687999999999</c:v>
                </c:pt>
                <c:pt idx="1294">
                  <c:v>-1.40625</c:v>
                </c:pt>
                <c:pt idx="1295">
                  <c:v>-1.4941405999999999</c:v>
                </c:pt>
                <c:pt idx="1296">
                  <c:v>-1.5820312000000001</c:v>
                </c:pt>
                <c:pt idx="1297">
                  <c:v>-1.6699219000000001</c:v>
                </c:pt>
                <c:pt idx="1298">
                  <c:v>-1.7578125</c:v>
                </c:pt>
                <c:pt idx="1299">
                  <c:v>-1.6699219000000001</c:v>
                </c:pt>
                <c:pt idx="1300">
                  <c:v>-1.5820312000000001</c:v>
                </c:pt>
                <c:pt idx="1301">
                  <c:v>-1.4941405999999999</c:v>
                </c:pt>
                <c:pt idx="1302">
                  <c:v>-1.40625</c:v>
                </c:pt>
                <c:pt idx="1303">
                  <c:v>-1.3183594000000001</c:v>
                </c:pt>
                <c:pt idx="1304">
                  <c:v>-1.1425780999999999</c:v>
                </c:pt>
                <c:pt idx="1305">
                  <c:v>-1.0546875</c:v>
                </c:pt>
                <c:pt idx="1306">
                  <c:v>-0.96679689999999996</c:v>
                </c:pt>
                <c:pt idx="1307">
                  <c:v>-0.79101560000000004</c:v>
                </c:pt>
                <c:pt idx="1308">
                  <c:v>-0.61523439999999996</c:v>
                </c:pt>
                <c:pt idx="1309">
                  <c:v>-0.43945309999999999</c:v>
                </c:pt>
                <c:pt idx="1310">
                  <c:v>-0.3515625</c:v>
                </c:pt>
                <c:pt idx="1311">
                  <c:v>-0.1757812</c:v>
                </c:pt>
                <c:pt idx="1312">
                  <c:v>0</c:v>
                </c:pt>
                <c:pt idx="1313">
                  <c:v>0.1757812</c:v>
                </c:pt>
                <c:pt idx="1314">
                  <c:v>0.26367190000000001</c:v>
                </c:pt>
                <c:pt idx="1315">
                  <c:v>0.43945309999999999</c:v>
                </c:pt>
                <c:pt idx="1316">
                  <c:v>0.61523439999999996</c:v>
                </c:pt>
                <c:pt idx="1317">
                  <c:v>0.703125</c:v>
                </c:pt>
                <c:pt idx="1318">
                  <c:v>0.79101560000000004</c:v>
                </c:pt>
                <c:pt idx="1319">
                  <c:v>0.87890619999999997</c:v>
                </c:pt>
                <c:pt idx="1320">
                  <c:v>1.0546875</c:v>
                </c:pt>
                <c:pt idx="1321">
                  <c:v>1.1425780999999999</c:v>
                </c:pt>
                <c:pt idx="1322">
                  <c:v>1.2304687999999999</c:v>
                </c:pt>
                <c:pt idx="1323">
                  <c:v>1.3183594000000001</c:v>
                </c:pt>
                <c:pt idx="1324">
                  <c:v>1.40625</c:v>
                </c:pt>
                <c:pt idx="1325">
                  <c:v>1.3183594000000001</c:v>
                </c:pt>
                <c:pt idx="1326">
                  <c:v>1.2304687999999999</c:v>
                </c:pt>
                <c:pt idx="1327">
                  <c:v>1.1425780999999999</c:v>
                </c:pt>
                <c:pt idx="1328">
                  <c:v>1.0546875</c:v>
                </c:pt>
                <c:pt idx="1329">
                  <c:v>0.96679689999999996</c:v>
                </c:pt>
                <c:pt idx="1330">
                  <c:v>0.87890619999999997</c:v>
                </c:pt>
                <c:pt idx="1331">
                  <c:v>0.79101560000000004</c:v>
                </c:pt>
                <c:pt idx="1332">
                  <c:v>0.61523439999999996</c:v>
                </c:pt>
                <c:pt idx="1333">
                  <c:v>0.52734380000000003</c:v>
                </c:pt>
                <c:pt idx="1334">
                  <c:v>0.3515625</c:v>
                </c:pt>
                <c:pt idx="1335">
                  <c:v>0.26367190000000001</c:v>
                </c:pt>
                <c:pt idx="1336">
                  <c:v>8.7890599999999999E-2</c:v>
                </c:pt>
                <c:pt idx="1337">
                  <c:v>0</c:v>
                </c:pt>
                <c:pt idx="1338">
                  <c:v>-0.1757812</c:v>
                </c:pt>
                <c:pt idx="1339">
                  <c:v>-0.3515625</c:v>
                </c:pt>
                <c:pt idx="1340">
                  <c:v>-0.43945309999999999</c:v>
                </c:pt>
                <c:pt idx="1341">
                  <c:v>-0.61523439999999996</c:v>
                </c:pt>
                <c:pt idx="1342">
                  <c:v>-0.703125</c:v>
                </c:pt>
                <c:pt idx="1343">
                  <c:v>-0.87890619999999997</c:v>
                </c:pt>
                <c:pt idx="1344">
                  <c:v>-0.96679689999999996</c:v>
                </c:pt>
                <c:pt idx="1345">
                  <c:v>-1.1425780999999999</c:v>
                </c:pt>
                <c:pt idx="1346">
                  <c:v>-1.2304687999999999</c:v>
                </c:pt>
                <c:pt idx="1347">
                  <c:v>-1.3183594000000001</c:v>
                </c:pt>
                <c:pt idx="1348">
                  <c:v>-1.40625</c:v>
                </c:pt>
                <c:pt idx="1349">
                  <c:v>-1.4941405999999999</c:v>
                </c:pt>
                <c:pt idx="1350">
                  <c:v>-1.5820312000000001</c:v>
                </c:pt>
                <c:pt idx="1351">
                  <c:v>-1.6699219000000001</c:v>
                </c:pt>
                <c:pt idx="1352">
                  <c:v>-1.5820312000000001</c:v>
                </c:pt>
                <c:pt idx="1353">
                  <c:v>-1.4941405999999999</c:v>
                </c:pt>
                <c:pt idx="1354">
                  <c:v>-1.40625</c:v>
                </c:pt>
                <c:pt idx="1355">
                  <c:v>-1.3183594000000001</c:v>
                </c:pt>
                <c:pt idx="1356">
                  <c:v>-1.2304687999999999</c:v>
                </c:pt>
                <c:pt idx="1357">
                  <c:v>-1.1425780999999999</c:v>
                </c:pt>
                <c:pt idx="1358">
                  <c:v>-1.0546875</c:v>
                </c:pt>
                <c:pt idx="1359">
                  <c:v>-0.87890619999999997</c:v>
                </c:pt>
                <c:pt idx="1360">
                  <c:v>-0.79101560000000004</c:v>
                </c:pt>
                <c:pt idx="1361">
                  <c:v>-0.61523439999999996</c:v>
                </c:pt>
                <c:pt idx="1362">
                  <c:v>-0.52734380000000003</c:v>
                </c:pt>
                <c:pt idx="1363">
                  <c:v>-0.3515625</c:v>
                </c:pt>
                <c:pt idx="1364">
                  <c:v>-0.1757812</c:v>
                </c:pt>
                <c:pt idx="1365">
                  <c:v>-8.7890599999999999E-2</c:v>
                </c:pt>
                <c:pt idx="1366">
                  <c:v>8.7890599999999999E-2</c:v>
                </c:pt>
                <c:pt idx="1367">
                  <c:v>0.26367190000000001</c:v>
                </c:pt>
                <c:pt idx="1368">
                  <c:v>0.3515625</c:v>
                </c:pt>
                <c:pt idx="1369">
                  <c:v>0.52734380000000003</c:v>
                </c:pt>
                <c:pt idx="1370">
                  <c:v>0.61523439999999996</c:v>
                </c:pt>
                <c:pt idx="1371">
                  <c:v>0.703125</c:v>
                </c:pt>
                <c:pt idx="1372">
                  <c:v>0.79101560000000004</c:v>
                </c:pt>
                <c:pt idx="1373">
                  <c:v>0.96679689999999996</c:v>
                </c:pt>
                <c:pt idx="1374">
                  <c:v>1.0546875</c:v>
                </c:pt>
                <c:pt idx="1375">
                  <c:v>1.1425780999999999</c:v>
                </c:pt>
                <c:pt idx="1376">
                  <c:v>1.2304687999999999</c:v>
                </c:pt>
                <c:pt idx="1377">
                  <c:v>1.3183594000000001</c:v>
                </c:pt>
                <c:pt idx="1378">
                  <c:v>1.2304687999999999</c:v>
                </c:pt>
                <c:pt idx="1379">
                  <c:v>1.1425780999999999</c:v>
                </c:pt>
                <c:pt idx="1380">
                  <c:v>1.0546875</c:v>
                </c:pt>
                <c:pt idx="1381">
                  <c:v>0.96679689999999996</c:v>
                </c:pt>
                <c:pt idx="1382">
                  <c:v>0.87890619999999997</c:v>
                </c:pt>
                <c:pt idx="1383">
                  <c:v>0.79101560000000004</c:v>
                </c:pt>
                <c:pt idx="1384">
                  <c:v>0.703125</c:v>
                </c:pt>
                <c:pt idx="1385">
                  <c:v>0.61523439999999996</c:v>
                </c:pt>
                <c:pt idx="1386">
                  <c:v>0.52734380000000003</c:v>
                </c:pt>
                <c:pt idx="1387">
                  <c:v>0.3515625</c:v>
                </c:pt>
                <c:pt idx="1388">
                  <c:v>0.26367190000000001</c:v>
                </c:pt>
                <c:pt idx="1389">
                  <c:v>8.7890599999999999E-2</c:v>
                </c:pt>
                <c:pt idx="1390">
                  <c:v>0</c:v>
                </c:pt>
                <c:pt idx="1391">
                  <c:v>-8.7890599999999999E-2</c:v>
                </c:pt>
                <c:pt idx="1392">
                  <c:v>-0.26367190000000001</c:v>
                </c:pt>
                <c:pt idx="1393">
                  <c:v>-0.3515625</c:v>
                </c:pt>
                <c:pt idx="1394">
                  <c:v>-0.52734380000000003</c:v>
                </c:pt>
                <c:pt idx="1395">
                  <c:v>-0.703125</c:v>
                </c:pt>
                <c:pt idx="1396">
                  <c:v>-0.79101560000000004</c:v>
                </c:pt>
                <c:pt idx="1397">
                  <c:v>-0.87890619999999997</c:v>
                </c:pt>
                <c:pt idx="1398">
                  <c:v>-0.96679689999999996</c:v>
                </c:pt>
                <c:pt idx="1399">
                  <c:v>-1.1425780999999999</c:v>
                </c:pt>
                <c:pt idx="1400">
                  <c:v>-1.2304687999999999</c:v>
                </c:pt>
                <c:pt idx="1401">
                  <c:v>-1.3183594000000001</c:v>
                </c:pt>
                <c:pt idx="1402">
                  <c:v>-1.40625</c:v>
                </c:pt>
                <c:pt idx="1403">
                  <c:v>-1.4941405999999999</c:v>
                </c:pt>
                <c:pt idx="1404">
                  <c:v>-1.5820312000000001</c:v>
                </c:pt>
                <c:pt idx="1405">
                  <c:v>-1.4941405999999999</c:v>
                </c:pt>
                <c:pt idx="1406">
                  <c:v>-1.40625</c:v>
                </c:pt>
                <c:pt idx="1407">
                  <c:v>-1.3183594000000001</c:v>
                </c:pt>
                <c:pt idx="1408">
                  <c:v>-1.2304687999999999</c:v>
                </c:pt>
                <c:pt idx="1409">
                  <c:v>-1.1425780999999999</c:v>
                </c:pt>
                <c:pt idx="1410">
                  <c:v>-1.0546875</c:v>
                </c:pt>
                <c:pt idx="1411">
                  <c:v>-0.96679689999999996</c:v>
                </c:pt>
                <c:pt idx="1412">
                  <c:v>-0.87890619999999997</c:v>
                </c:pt>
                <c:pt idx="1413">
                  <c:v>-0.79101560000000004</c:v>
                </c:pt>
                <c:pt idx="1414">
                  <c:v>-0.61523439999999996</c:v>
                </c:pt>
                <c:pt idx="1415">
                  <c:v>-0.52734380000000003</c:v>
                </c:pt>
                <c:pt idx="1416">
                  <c:v>-0.3515625</c:v>
                </c:pt>
                <c:pt idx="1417">
                  <c:v>-0.26367190000000001</c:v>
                </c:pt>
                <c:pt idx="1418">
                  <c:v>-8.7890599999999999E-2</c:v>
                </c:pt>
                <c:pt idx="1419">
                  <c:v>0</c:v>
                </c:pt>
                <c:pt idx="1420">
                  <c:v>0.1757812</c:v>
                </c:pt>
                <c:pt idx="1421">
                  <c:v>0.26367190000000001</c:v>
                </c:pt>
                <c:pt idx="1422">
                  <c:v>0.43945309999999999</c:v>
                </c:pt>
                <c:pt idx="1423">
                  <c:v>0.52734380000000003</c:v>
                </c:pt>
                <c:pt idx="1424">
                  <c:v>0.61523439999999996</c:v>
                </c:pt>
                <c:pt idx="1425">
                  <c:v>0.703125</c:v>
                </c:pt>
                <c:pt idx="1426">
                  <c:v>0.79101560000000004</c:v>
                </c:pt>
                <c:pt idx="1427">
                  <c:v>0.87890619999999997</c:v>
                </c:pt>
                <c:pt idx="1428">
                  <c:v>0.96679689999999996</c:v>
                </c:pt>
                <c:pt idx="1429">
                  <c:v>1.0546875</c:v>
                </c:pt>
                <c:pt idx="1430">
                  <c:v>1.1425780999999999</c:v>
                </c:pt>
                <c:pt idx="1431">
                  <c:v>1.0546875</c:v>
                </c:pt>
                <c:pt idx="1432">
                  <c:v>0.96679689999999996</c:v>
                </c:pt>
                <c:pt idx="1433">
                  <c:v>0.79101560000000004</c:v>
                </c:pt>
                <c:pt idx="1434">
                  <c:v>0.703125</c:v>
                </c:pt>
                <c:pt idx="1435">
                  <c:v>0.61523439999999996</c:v>
                </c:pt>
                <c:pt idx="1436">
                  <c:v>0.43945309999999999</c:v>
                </c:pt>
                <c:pt idx="1437">
                  <c:v>0.3515625</c:v>
                </c:pt>
                <c:pt idx="1438">
                  <c:v>0.26367190000000001</c:v>
                </c:pt>
                <c:pt idx="1439">
                  <c:v>0.1757812</c:v>
                </c:pt>
                <c:pt idx="1440">
                  <c:v>0</c:v>
                </c:pt>
                <c:pt idx="1441">
                  <c:v>-8.7890599999999999E-2</c:v>
                </c:pt>
                <c:pt idx="1442">
                  <c:v>-0.26367190000000001</c:v>
                </c:pt>
                <c:pt idx="1443">
                  <c:v>-0.3515625</c:v>
                </c:pt>
                <c:pt idx="1444">
                  <c:v>-0.43945309999999999</c:v>
                </c:pt>
                <c:pt idx="1445">
                  <c:v>-0.61523439999999996</c:v>
                </c:pt>
                <c:pt idx="1446">
                  <c:v>-0.703125</c:v>
                </c:pt>
                <c:pt idx="1447">
                  <c:v>-0.79101560000000004</c:v>
                </c:pt>
                <c:pt idx="1448">
                  <c:v>-0.87890619999999997</c:v>
                </c:pt>
                <c:pt idx="1449">
                  <c:v>-0.96679689999999996</c:v>
                </c:pt>
                <c:pt idx="1450">
                  <c:v>-1.1425780999999999</c:v>
                </c:pt>
                <c:pt idx="1451">
                  <c:v>-1.2304687999999999</c:v>
                </c:pt>
                <c:pt idx="1452">
                  <c:v>-1.3183594000000001</c:v>
                </c:pt>
                <c:pt idx="1453">
                  <c:v>-1.40625</c:v>
                </c:pt>
                <c:pt idx="1454">
                  <c:v>-1.3183594000000001</c:v>
                </c:pt>
                <c:pt idx="1455">
                  <c:v>-1.2304687999999999</c:v>
                </c:pt>
                <c:pt idx="1456">
                  <c:v>-1.0546875</c:v>
                </c:pt>
                <c:pt idx="1457">
                  <c:v>-0.96679689999999996</c:v>
                </c:pt>
                <c:pt idx="1458">
                  <c:v>-0.87890619999999997</c:v>
                </c:pt>
                <c:pt idx="1459">
                  <c:v>-0.79101560000000004</c:v>
                </c:pt>
                <c:pt idx="1460">
                  <c:v>-0.703125</c:v>
                </c:pt>
                <c:pt idx="1461">
                  <c:v>-0.61523439999999996</c:v>
                </c:pt>
                <c:pt idx="1462">
                  <c:v>-0.52734380000000003</c:v>
                </c:pt>
                <c:pt idx="1463">
                  <c:v>-0.3515625</c:v>
                </c:pt>
                <c:pt idx="1464">
                  <c:v>-0.26367190000000001</c:v>
                </c:pt>
                <c:pt idx="1465">
                  <c:v>-8.7890599999999999E-2</c:v>
                </c:pt>
                <c:pt idx="1466">
                  <c:v>0</c:v>
                </c:pt>
                <c:pt idx="1467">
                  <c:v>8.7890599999999999E-2</c:v>
                </c:pt>
                <c:pt idx="1468">
                  <c:v>0.26367190000000001</c:v>
                </c:pt>
                <c:pt idx="1469">
                  <c:v>0.3515625</c:v>
                </c:pt>
                <c:pt idx="1470">
                  <c:v>0.43945309999999999</c:v>
                </c:pt>
                <c:pt idx="1471">
                  <c:v>0.52734380000000003</c:v>
                </c:pt>
                <c:pt idx="1472">
                  <c:v>0.61523439999999996</c:v>
                </c:pt>
                <c:pt idx="1473">
                  <c:v>0.703125</c:v>
                </c:pt>
                <c:pt idx="1474">
                  <c:v>0.79101560000000004</c:v>
                </c:pt>
                <c:pt idx="1475">
                  <c:v>0.87890619999999997</c:v>
                </c:pt>
                <c:pt idx="1476">
                  <c:v>0.96679689999999996</c:v>
                </c:pt>
                <c:pt idx="1477">
                  <c:v>1.0546875</c:v>
                </c:pt>
                <c:pt idx="1478">
                  <c:v>0.96679689999999996</c:v>
                </c:pt>
                <c:pt idx="1479">
                  <c:v>0.87890619999999997</c:v>
                </c:pt>
                <c:pt idx="1480">
                  <c:v>0.79101560000000004</c:v>
                </c:pt>
                <c:pt idx="1481">
                  <c:v>0.703125</c:v>
                </c:pt>
                <c:pt idx="1482">
                  <c:v>0.61523439999999996</c:v>
                </c:pt>
                <c:pt idx="1483">
                  <c:v>0.52734380000000003</c:v>
                </c:pt>
                <c:pt idx="1484">
                  <c:v>0.43945309999999999</c:v>
                </c:pt>
                <c:pt idx="1485">
                  <c:v>0.3515625</c:v>
                </c:pt>
                <c:pt idx="1486">
                  <c:v>0.26367190000000001</c:v>
                </c:pt>
                <c:pt idx="1487">
                  <c:v>0.1757812</c:v>
                </c:pt>
                <c:pt idx="1488">
                  <c:v>0</c:v>
                </c:pt>
                <c:pt idx="1489">
                  <c:v>-8.7890599999999999E-2</c:v>
                </c:pt>
                <c:pt idx="1490">
                  <c:v>-0.1757812</c:v>
                </c:pt>
                <c:pt idx="1491">
                  <c:v>-0.26367190000000001</c:v>
                </c:pt>
                <c:pt idx="1492">
                  <c:v>-0.43945309999999999</c:v>
                </c:pt>
                <c:pt idx="1493">
                  <c:v>-0.52734380000000003</c:v>
                </c:pt>
                <c:pt idx="1494">
                  <c:v>-0.703125</c:v>
                </c:pt>
                <c:pt idx="1495">
                  <c:v>-0.79101560000000004</c:v>
                </c:pt>
                <c:pt idx="1496">
                  <c:v>-0.96679689999999996</c:v>
                </c:pt>
                <c:pt idx="1497">
                  <c:v>-1.0546875</c:v>
                </c:pt>
                <c:pt idx="1498">
                  <c:v>-1.1425780999999999</c:v>
                </c:pt>
                <c:pt idx="1499">
                  <c:v>-1.2304687999999999</c:v>
                </c:pt>
                <c:pt idx="1500">
                  <c:v>-1.3183594000000001</c:v>
                </c:pt>
                <c:pt idx="1501">
                  <c:v>-1.2304687999999999</c:v>
                </c:pt>
                <c:pt idx="1502">
                  <c:v>-1.1425780999999999</c:v>
                </c:pt>
                <c:pt idx="1503">
                  <c:v>-1.0546875</c:v>
                </c:pt>
                <c:pt idx="1504">
                  <c:v>-0.96679689999999996</c:v>
                </c:pt>
                <c:pt idx="1505">
                  <c:v>-0.79101560000000004</c:v>
                </c:pt>
                <c:pt idx="1506">
                  <c:v>-0.703125</c:v>
                </c:pt>
                <c:pt idx="1507">
                  <c:v>-0.52734380000000003</c:v>
                </c:pt>
                <c:pt idx="1508">
                  <c:v>-0.43945309999999999</c:v>
                </c:pt>
                <c:pt idx="1509">
                  <c:v>-0.3515625</c:v>
                </c:pt>
                <c:pt idx="1510">
                  <c:v>-0.26367190000000001</c:v>
                </c:pt>
                <c:pt idx="1511">
                  <c:v>-8.7890599999999999E-2</c:v>
                </c:pt>
                <c:pt idx="1512">
                  <c:v>0</c:v>
                </c:pt>
                <c:pt idx="1513">
                  <c:v>8.7890599999999999E-2</c:v>
                </c:pt>
                <c:pt idx="1514">
                  <c:v>0.1757812</c:v>
                </c:pt>
                <c:pt idx="1515">
                  <c:v>0.3515625</c:v>
                </c:pt>
                <c:pt idx="1516">
                  <c:v>0.43945309999999999</c:v>
                </c:pt>
                <c:pt idx="1517">
                  <c:v>0.52734380000000003</c:v>
                </c:pt>
                <c:pt idx="1518">
                  <c:v>0.61523439999999996</c:v>
                </c:pt>
                <c:pt idx="1519">
                  <c:v>0.703125</c:v>
                </c:pt>
                <c:pt idx="1520">
                  <c:v>0.79101560000000004</c:v>
                </c:pt>
                <c:pt idx="1521">
                  <c:v>0.87890619999999997</c:v>
                </c:pt>
                <c:pt idx="1522">
                  <c:v>0.96679689999999996</c:v>
                </c:pt>
                <c:pt idx="1523">
                  <c:v>0.87890619999999997</c:v>
                </c:pt>
                <c:pt idx="1524">
                  <c:v>0.79101560000000004</c:v>
                </c:pt>
                <c:pt idx="1525">
                  <c:v>0.703125</c:v>
                </c:pt>
                <c:pt idx="1526">
                  <c:v>0.61523439999999996</c:v>
                </c:pt>
                <c:pt idx="1527">
                  <c:v>0.52734380000000003</c:v>
                </c:pt>
                <c:pt idx="1528">
                  <c:v>0.3515625</c:v>
                </c:pt>
                <c:pt idx="1529">
                  <c:v>0.26367190000000001</c:v>
                </c:pt>
                <c:pt idx="1530">
                  <c:v>0.1757812</c:v>
                </c:pt>
                <c:pt idx="1531">
                  <c:v>8.7890599999999999E-2</c:v>
                </c:pt>
                <c:pt idx="1532">
                  <c:v>0</c:v>
                </c:pt>
                <c:pt idx="1533">
                  <c:v>-8.7890599999999999E-2</c:v>
                </c:pt>
                <c:pt idx="1534">
                  <c:v>-0.1757812</c:v>
                </c:pt>
                <c:pt idx="1535">
                  <c:v>-0.26367190000000001</c:v>
                </c:pt>
                <c:pt idx="1536">
                  <c:v>-0.43945309999999999</c:v>
                </c:pt>
                <c:pt idx="1537">
                  <c:v>-0.52734380000000003</c:v>
                </c:pt>
                <c:pt idx="1538">
                  <c:v>-0.61523439999999996</c:v>
                </c:pt>
                <c:pt idx="1539">
                  <c:v>-0.703125</c:v>
                </c:pt>
                <c:pt idx="1540">
                  <c:v>-0.79101560000000004</c:v>
                </c:pt>
                <c:pt idx="1541">
                  <c:v>-0.87890619999999997</c:v>
                </c:pt>
                <c:pt idx="1542">
                  <c:v>-0.96679689999999996</c:v>
                </c:pt>
                <c:pt idx="1543">
                  <c:v>-1.0546875</c:v>
                </c:pt>
                <c:pt idx="1544">
                  <c:v>-1.1425780999999999</c:v>
                </c:pt>
                <c:pt idx="1545">
                  <c:v>-1.2304687999999999</c:v>
                </c:pt>
                <c:pt idx="1546">
                  <c:v>-1.1425780999999999</c:v>
                </c:pt>
                <c:pt idx="1547">
                  <c:v>-1.0546875</c:v>
                </c:pt>
                <c:pt idx="1548">
                  <c:v>-0.96679689999999996</c:v>
                </c:pt>
                <c:pt idx="1549">
                  <c:v>-0.87890619999999997</c:v>
                </c:pt>
                <c:pt idx="1550">
                  <c:v>-0.79101560000000004</c:v>
                </c:pt>
                <c:pt idx="1551">
                  <c:v>-0.703125</c:v>
                </c:pt>
                <c:pt idx="1552">
                  <c:v>-0.61523439999999996</c:v>
                </c:pt>
                <c:pt idx="1553">
                  <c:v>-0.52734380000000003</c:v>
                </c:pt>
                <c:pt idx="1554">
                  <c:v>-0.43945309999999999</c:v>
                </c:pt>
                <c:pt idx="1555">
                  <c:v>-0.3515625</c:v>
                </c:pt>
                <c:pt idx="1556">
                  <c:v>-0.26367190000000001</c:v>
                </c:pt>
                <c:pt idx="1557">
                  <c:v>-8.7890599999999999E-2</c:v>
                </c:pt>
                <c:pt idx="1558">
                  <c:v>0</c:v>
                </c:pt>
                <c:pt idx="1559">
                  <c:v>8.7890599999999999E-2</c:v>
                </c:pt>
                <c:pt idx="1560">
                  <c:v>0.1757812</c:v>
                </c:pt>
                <c:pt idx="1561">
                  <c:v>0.3515625</c:v>
                </c:pt>
                <c:pt idx="1562">
                  <c:v>0.43945309999999999</c:v>
                </c:pt>
                <c:pt idx="1563">
                  <c:v>0.52734380000000003</c:v>
                </c:pt>
                <c:pt idx="1564">
                  <c:v>0.61523439999999996</c:v>
                </c:pt>
                <c:pt idx="1565">
                  <c:v>0.703125</c:v>
                </c:pt>
                <c:pt idx="1566">
                  <c:v>0.79101560000000004</c:v>
                </c:pt>
                <c:pt idx="1567">
                  <c:v>0.87890619999999997</c:v>
                </c:pt>
                <c:pt idx="1568">
                  <c:v>0.79101560000000004</c:v>
                </c:pt>
                <c:pt idx="1569">
                  <c:v>0.703125</c:v>
                </c:pt>
                <c:pt idx="1570">
                  <c:v>0.61523439999999996</c:v>
                </c:pt>
                <c:pt idx="1571">
                  <c:v>0.52734380000000003</c:v>
                </c:pt>
                <c:pt idx="1572">
                  <c:v>0.43945309999999999</c:v>
                </c:pt>
                <c:pt idx="1573">
                  <c:v>0.3515625</c:v>
                </c:pt>
                <c:pt idx="1574">
                  <c:v>0.26367190000000001</c:v>
                </c:pt>
                <c:pt idx="1575">
                  <c:v>0.1757812</c:v>
                </c:pt>
                <c:pt idx="1576">
                  <c:v>8.7890599999999999E-2</c:v>
                </c:pt>
                <c:pt idx="1577">
                  <c:v>0</c:v>
                </c:pt>
                <c:pt idx="1578">
                  <c:v>-8.7890599999999999E-2</c:v>
                </c:pt>
                <c:pt idx="1579">
                  <c:v>-0.1757812</c:v>
                </c:pt>
                <c:pt idx="1580">
                  <c:v>-0.26367190000000001</c:v>
                </c:pt>
                <c:pt idx="1581">
                  <c:v>-0.43945309999999999</c:v>
                </c:pt>
                <c:pt idx="1582">
                  <c:v>-0.61523439999999996</c:v>
                </c:pt>
                <c:pt idx="1583">
                  <c:v>-0.703125</c:v>
                </c:pt>
                <c:pt idx="1584">
                  <c:v>-0.79101560000000004</c:v>
                </c:pt>
                <c:pt idx="1585">
                  <c:v>-0.87890619999999997</c:v>
                </c:pt>
                <c:pt idx="1586">
                  <c:v>-0.96679689999999996</c:v>
                </c:pt>
                <c:pt idx="1587">
                  <c:v>-1.0546875</c:v>
                </c:pt>
                <c:pt idx="1588">
                  <c:v>-1.1425780999999999</c:v>
                </c:pt>
                <c:pt idx="1589">
                  <c:v>-1.0546875</c:v>
                </c:pt>
                <c:pt idx="1590">
                  <c:v>-0.96679689999999996</c:v>
                </c:pt>
                <c:pt idx="1591">
                  <c:v>-0.87890619999999997</c:v>
                </c:pt>
                <c:pt idx="1592">
                  <c:v>-0.79101560000000004</c:v>
                </c:pt>
                <c:pt idx="1593">
                  <c:v>-0.703125</c:v>
                </c:pt>
                <c:pt idx="1594">
                  <c:v>-0.52734380000000003</c:v>
                </c:pt>
                <c:pt idx="1595">
                  <c:v>-0.43945309999999999</c:v>
                </c:pt>
                <c:pt idx="1596">
                  <c:v>-0.3515625</c:v>
                </c:pt>
                <c:pt idx="1597">
                  <c:v>-0.26367190000000001</c:v>
                </c:pt>
                <c:pt idx="1598">
                  <c:v>-0.1757812</c:v>
                </c:pt>
                <c:pt idx="1599">
                  <c:v>-8.7890599999999999E-2</c:v>
                </c:pt>
                <c:pt idx="1600">
                  <c:v>0</c:v>
                </c:pt>
                <c:pt idx="1601">
                  <c:v>8.7890599999999999E-2</c:v>
                </c:pt>
                <c:pt idx="1602">
                  <c:v>0.1757812</c:v>
                </c:pt>
                <c:pt idx="1603">
                  <c:v>0.26367190000000001</c:v>
                </c:pt>
                <c:pt idx="1604">
                  <c:v>0.3515625</c:v>
                </c:pt>
                <c:pt idx="1605">
                  <c:v>0.43945309999999999</c:v>
                </c:pt>
                <c:pt idx="1606">
                  <c:v>0.52734380000000003</c:v>
                </c:pt>
                <c:pt idx="1607">
                  <c:v>0.61523439999999996</c:v>
                </c:pt>
                <c:pt idx="1608">
                  <c:v>0.703125</c:v>
                </c:pt>
                <c:pt idx="1609">
                  <c:v>0.79101560000000004</c:v>
                </c:pt>
                <c:pt idx="1610">
                  <c:v>0.703125</c:v>
                </c:pt>
                <c:pt idx="1611">
                  <c:v>0.61523439999999996</c:v>
                </c:pt>
                <c:pt idx="1612">
                  <c:v>0.52734380000000003</c:v>
                </c:pt>
                <c:pt idx="1613">
                  <c:v>0.43945309999999999</c:v>
                </c:pt>
                <c:pt idx="1614">
                  <c:v>0.3515625</c:v>
                </c:pt>
                <c:pt idx="1615">
                  <c:v>0.26367190000000001</c:v>
                </c:pt>
                <c:pt idx="1616">
                  <c:v>0.1757812</c:v>
                </c:pt>
                <c:pt idx="1617">
                  <c:v>8.7890599999999999E-2</c:v>
                </c:pt>
                <c:pt idx="1618">
                  <c:v>0</c:v>
                </c:pt>
                <c:pt idx="1619">
                  <c:v>-8.7890599999999999E-2</c:v>
                </c:pt>
                <c:pt idx="1620">
                  <c:v>-0.1757812</c:v>
                </c:pt>
                <c:pt idx="1621">
                  <c:v>-0.26367190000000001</c:v>
                </c:pt>
                <c:pt idx="1622">
                  <c:v>-0.3515625</c:v>
                </c:pt>
                <c:pt idx="1623">
                  <c:v>-0.43945309999999999</c:v>
                </c:pt>
                <c:pt idx="1624">
                  <c:v>-0.52734380000000003</c:v>
                </c:pt>
                <c:pt idx="1625">
                  <c:v>-0.61523439999999996</c:v>
                </c:pt>
                <c:pt idx="1626">
                  <c:v>-0.703125</c:v>
                </c:pt>
                <c:pt idx="1627">
                  <c:v>-0.79101560000000004</c:v>
                </c:pt>
                <c:pt idx="1628">
                  <c:v>-0.87890619999999997</c:v>
                </c:pt>
                <c:pt idx="1629">
                  <c:v>-0.96679689999999996</c:v>
                </c:pt>
                <c:pt idx="1630">
                  <c:v>-0.87890619999999997</c:v>
                </c:pt>
                <c:pt idx="1631">
                  <c:v>-0.79101560000000004</c:v>
                </c:pt>
                <c:pt idx="1632">
                  <c:v>-0.703125</c:v>
                </c:pt>
                <c:pt idx="1633">
                  <c:v>-0.61523439999999996</c:v>
                </c:pt>
                <c:pt idx="1634">
                  <c:v>-0.52734380000000003</c:v>
                </c:pt>
                <c:pt idx="1635">
                  <c:v>-0.43945309999999999</c:v>
                </c:pt>
                <c:pt idx="1636">
                  <c:v>-0.3515625</c:v>
                </c:pt>
                <c:pt idx="1637">
                  <c:v>-0.26367190000000001</c:v>
                </c:pt>
                <c:pt idx="1638">
                  <c:v>-0.1757812</c:v>
                </c:pt>
                <c:pt idx="1639">
                  <c:v>-8.7890599999999999E-2</c:v>
                </c:pt>
                <c:pt idx="1640">
                  <c:v>0</c:v>
                </c:pt>
                <c:pt idx="1641">
                  <c:v>8.7890599999999999E-2</c:v>
                </c:pt>
                <c:pt idx="1642">
                  <c:v>0.1757812</c:v>
                </c:pt>
                <c:pt idx="1643">
                  <c:v>0.26367190000000001</c:v>
                </c:pt>
                <c:pt idx="1644">
                  <c:v>0.3515625</c:v>
                </c:pt>
                <c:pt idx="1645">
                  <c:v>0.43945309999999999</c:v>
                </c:pt>
                <c:pt idx="1646">
                  <c:v>0.52734380000000003</c:v>
                </c:pt>
                <c:pt idx="1647">
                  <c:v>0.61523439999999996</c:v>
                </c:pt>
                <c:pt idx="1648">
                  <c:v>0.703125</c:v>
                </c:pt>
                <c:pt idx="1649">
                  <c:v>0.61523439999999996</c:v>
                </c:pt>
                <c:pt idx="1650">
                  <c:v>0.52734380000000003</c:v>
                </c:pt>
                <c:pt idx="1651">
                  <c:v>0.43945309999999999</c:v>
                </c:pt>
                <c:pt idx="1652">
                  <c:v>0.3515625</c:v>
                </c:pt>
                <c:pt idx="1653">
                  <c:v>0.26367190000000001</c:v>
                </c:pt>
                <c:pt idx="1654">
                  <c:v>0.1757812</c:v>
                </c:pt>
                <c:pt idx="1655">
                  <c:v>8.7890599999999999E-2</c:v>
                </c:pt>
                <c:pt idx="1656">
                  <c:v>0</c:v>
                </c:pt>
                <c:pt idx="1657">
                  <c:v>-8.7890599999999999E-2</c:v>
                </c:pt>
                <c:pt idx="1658">
                  <c:v>-0.1757812</c:v>
                </c:pt>
                <c:pt idx="1659">
                  <c:v>-0.26367190000000001</c:v>
                </c:pt>
                <c:pt idx="1660">
                  <c:v>-0.3515625</c:v>
                </c:pt>
                <c:pt idx="1661">
                  <c:v>-0.43945309999999999</c:v>
                </c:pt>
                <c:pt idx="1662">
                  <c:v>-0.52734380000000003</c:v>
                </c:pt>
                <c:pt idx="1663">
                  <c:v>-0.61523439999999996</c:v>
                </c:pt>
                <c:pt idx="1664">
                  <c:v>-0.703125</c:v>
                </c:pt>
                <c:pt idx="1665">
                  <c:v>-0.79101560000000004</c:v>
                </c:pt>
                <c:pt idx="1666">
                  <c:v>-0.87890619999999997</c:v>
                </c:pt>
                <c:pt idx="1667">
                  <c:v>-0.96679689999999996</c:v>
                </c:pt>
                <c:pt idx="1668">
                  <c:v>-0.87890619999999997</c:v>
                </c:pt>
                <c:pt idx="1669">
                  <c:v>-0.79101560000000004</c:v>
                </c:pt>
                <c:pt idx="1670">
                  <c:v>-0.703125</c:v>
                </c:pt>
                <c:pt idx="1671">
                  <c:v>-0.61523439999999996</c:v>
                </c:pt>
                <c:pt idx="1672">
                  <c:v>-0.52734380000000003</c:v>
                </c:pt>
                <c:pt idx="1673">
                  <c:v>-0.43945309999999999</c:v>
                </c:pt>
                <c:pt idx="1674">
                  <c:v>-0.3515625</c:v>
                </c:pt>
                <c:pt idx="1675">
                  <c:v>-0.26367190000000001</c:v>
                </c:pt>
                <c:pt idx="1676">
                  <c:v>-0.1757812</c:v>
                </c:pt>
                <c:pt idx="1677">
                  <c:v>-8.7890599999999999E-2</c:v>
                </c:pt>
                <c:pt idx="1678">
                  <c:v>0</c:v>
                </c:pt>
                <c:pt idx="1679">
                  <c:v>8.7890599999999999E-2</c:v>
                </c:pt>
                <c:pt idx="1680">
                  <c:v>0.1757812</c:v>
                </c:pt>
                <c:pt idx="1681">
                  <c:v>0.26367190000000001</c:v>
                </c:pt>
                <c:pt idx="1682">
                  <c:v>0.3515625</c:v>
                </c:pt>
                <c:pt idx="1683">
                  <c:v>0.43945309999999999</c:v>
                </c:pt>
                <c:pt idx="1684">
                  <c:v>0.52734380000000003</c:v>
                </c:pt>
                <c:pt idx="1685">
                  <c:v>0.61523439999999996</c:v>
                </c:pt>
                <c:pt idx="1686">
                  <c:v>0.52734380000000003</c:v>
                </c:pt>
                <c:pt idx="1687">
                  <c:v>0.43945309999999999</c:v>
                </c:pt>
                <c:pt idx="1688">
                  <c:v>0.3515625</c:v>
                </c:pt>
                <c:pt idx="1689">
                  <c:v>0.26367190000000001</c:v>
                </c:pt>
                <c:pt idx="1690">
                  <c:v>0.1757812</c:v>
                </c:pt>
                <c:pt idx="1691">
                  <c:v>8.7890599999999999E-2</c:v>
                </c:pt>
                <c:pt idx="1692">
                  <c:v>0</c:v>
                </c:pt>
                <c:pt idx="1693">
                  <c:v>-8.7890599999999999E-2</c:v>
                </c:pt>
                <c:pt idx="1694">
                  <c:v>-0.1757812</c:v>
                </c:pt>
                <c:pt idx="1695">
                  <c:v>-0.26367190000000001</c:v>
                </c:pt>
                <c:pt idx="1696">
                  <c:v>-0.3515625</c:v>
                </c:pt>
                <c:pt idx="1697">
                  <c:v>-0.43945309999999999</c:v>
                </c:pt>
                <c:pt idx="1698">
                  <c:v>-0.52734380000000003</c:v>
                </c:pt>
                <c:pt idx="1699">
                  <c:v>-0.61523439999999996</c:v>
                </c:pt>
                <c:pt idx="1700">
                  <c:v>-0.703125</c:v>
                </c:pt>
                <c:pt idx="1701">
                  <c:v>-0.79101560000000004</c:v>
                </c:pt>
                <c:pt idx="1702">
                  <c:v>-0.703125</c:v>
                </c:pt>
                <c:pt idx="1703">
                  <c:v>-0.61523439999999996</c:v>
                </c:pt>
                <c:pt idx="1704">
                  <c:v>-0.52734380000000003</c:v>
                </c:pt>
                <c:pt idx="1705">
                  <c:v>-0.43945309999999999</c:v>
                </c:pt>
                <c:pt idx="1706">
                  <c:v>-0.3515625</c:v>
                </c:pt>
                <c:pt idx="1707">
                  <c:v>-0.26367190000000001</c:v>
                </c:pt>
                <c:pt idx="1708">
                  <c:v>-0.1757812</c:v>
                </c:pt>
                <c:pt idx="1709">
                  <c:v>-8.7890599999999999E-2</c:v>
                </c:pt>
                <c:pt idx="1710">
                  <c:v>0</c:v>
                </c:pt>
                <c:pt idx="1711">
                  <c:v>8.7890599999999999E-2</c:v>
                </c:pt>
                <c:pt idx="1712">
                  <c:v>0.1757812</c:v>
                </c:pt>
                <c:pt idx="1713">
                  <c:v>0.26367190000000001</c:v>
                </c:pt>
                <c:pt idx="1714">
                  <c:v>0.3515625</c:v>
                </c:pt>
                <c:pt idx="1715">
                  <c:v>0.43945309999999999</c:v>
                </c:pt>
                <c:pt idx="1716">
                  <c:v>0.52734380000000003</c:v>
                </c:pt>
                <c:pt idx="1717">
                  <c:v>0.61523439999999996</c:v>
                </c:pt>
                <c:pt idx="1718">
                  <c:v>0.52734380000000003</c:v>
                </c:pt>
                <c:pt idx="1719">
                  <c:v>0.43945309999999999</c:v>
                </c:pt>
                <c:pt idx="1720">
                  <c:v>0.3515625</c:v>
                </c:pt>
                <c:pt idx="1721">
                  <c:v>0.26367190000000001</c:v>
                </c:pt>
                <c:pt idx="1722">
                  <c:v>0.1757812</c:v>
                </c:pt>
                <c:pt idx="1723">
                  <c:v>8.7890599999999999E-2</c:v>
                </c:pt>
                <c:pt idx="1724">
                  <c:v>0</c:v>
                </c:pt>
                <c:pt idx="1725">
                  <c:v>-8.7890599999999999E-2</c:v>
                </c:pt>
                <c:pt idx="1726">
                  <c:v>-0.1757812</c:v>
                </c:pt>
                <c:pt idx="1727">
                  <c:v>-0.26367190000000001</c:v>
                </c:pt>
                <c:pt idx="1728">
                  <c:v>-0.3515625</c:v>
                </c:pt>
                <c:pt idx="1729">
                  <c:v>-0.43945309999999999</c:v>
                </c:pt>
                <c:pt idx="1730">
                  <c:v>-0.52734380000000003</c:v>
                </c:pt>
                <c:pt idx="1731">
                  <c:v>-0.61523439999999996</c:v>
                </c:pt>
                <c:pt idx="1732">
                  <c:v>-0.703125</c:v>
                </c:pt>
                <c:pt idx="1733">
                  <c:v>-0.79101560000000004</c:v>
                </c:pt>
                <c:pt idx="1734">
                  <c:v>-0.703125</c:v>
                </c:pt>
                <c:pt idx="1735">
                  <c:v>-0.61523439999999996</c:v>
                </c:pt>
                <c:pt idx="1736">
                  <c:v>-0.52734380000000003</c:v>
                </c:pt>
                <c:pt idx="1737">
                  <c:v>-0.43945309999999999</c:v>
                </c:pt>
                <c:pt idx="1738">
                  <c:v>-0.3515625</c:v>
                </c:pt>
                <c:pt idx="1739">
                  <c:v>-0.26367190000000001</c:v>
                </c:pt>
                <c:pt idx="1740">
                  <c:v>-0.1757812</c:v>
                </c:pt>
                <c:pt idx="1741">
                  <c:v>-8.7890599999999999E-2</c:v>
                </c:pt>
                <c:pt idx="1742">
                  <c:v>0</c:v>
                </c:pt>
                <c:pt idx="1743">
                  <c:v>8.7890599999999999E-2</c:v>
                </c:pt>
                <c:pt idx="1744">
                  <c:v>0.1757812</c:v>
                </c:pt>
                <c:pt idx="1745">
                  <c:v>0.26367190000000001</c:v>
                </c:pt>
                <c:pt idx="1746">
                  <c:v>0.3515625</c:v>
                </c:pt>
                <c:pt idx="1747">
                  <c:v>0.43945309999999999</c:v>
                </c:pt>
                <c:pt idx="1748">
                  <c:v>0.52734380000000003</c:v>
                </c:pt>
                <c:pt idx="1749">
                  <c:v>0.43945309999999999</c:v>
                </c:pt>
                <c:pt idx="1750">
                  <c:v>0.3515625</c:v>
                </c:pt>
                <c:pt idx="1751">
                  <c:v>0.26367190000000001</c:v>
                </c:pt>
                <c:pt idx="1752">
                  <c:v>0.1757812</c:v>
                </c:pt>
                <c:pt idx="1753">
                  <c:v>8.7890599999999999E-2</c:v>
                </c:pt>
                <c:pt idx="1754">
                  <c:v>0</c:v>
                </c:pt>
                <c:pt idx="1755">
                  <c:v>-8.7890599999999999E-2</c:v>
                </c:pt>
                <c:pt idx="1756">
                  <c:v>-0.1757812</c:v>
                </c:pt>
                <c:pt idx="1757">
                  <c:v>-0.26367190000000001</c:v>
                </c:pt>
                <c:pt idx="1758">
                  <c:v>-0.3515625</c:v>
                </c:pt>
                <c:pt idx="1759">
                  <c:v>-0.43945309999999999</c:v>
                </c:pt>
                <c:pt idx="1760">
                  <c:v>-0.52734380000000003</c:v>
                </c:pt>
                <c:pt idx="1761">
                  <c:v>-0.61523439999999996</c:v>
                </c:pt>
                <c:pt idx="1762">
                  <c:v>-0.703125</c:v>
                </c:pt>
                <c:pt idx="1763">
                  <c:v>-0.61523439999999996</c:v>
                </c:pt>
                <c:pt idx="1764">
                  <c:v>-0.52734380000000003</c:v>
                </c:pt>
                <c:pt idx="1765">
                  <c:v>-0.43945309999999999</c:v>
                </c:pt>
                <c:pt idx="1766">
                  <c:v>-0.3515625</c:v>
                </c:pt>
                <c:pt idx="1767">
                  <c:v>-0.26367190000000001</c:v>
                </c:pt>
                <c:pt idx="1768">
                  <c:v>-0.1757812</c:v>
                </c:pt>
                <c:pt idx="1769">
                  <c:v>-8.7890599999999999E-2</c:v>
                </c:pt>
                <c:pt idx="1770">
                  <c:v>0</c:v>
                </c:pt>
                <c:pt idx="1771">
                  <c:v>8.7890599999999999E-2</c:v>
                </c:pt>
                <c:pt idx="1772">
                  <c:v>0.1757812</c:v>
                </c:pt>
                <c:pt idx="1773">
                  <c:v>0.26367190000000001</c:v>
                </c:pt>
                <c:pt idx="1774">
                  <c:v>0.3515625</c:v>
                </c:pt>
                <c:pt idx="1775">
                  <c:v>0.43945309999999999</c:v>
                </c:pt>
                <c:pt idx="1776">
                  <c:v>0.3515625</c:v>
                </c:pt>
                <c:pt idx="1777">
                  <c:v>0.43945309999999999</c:v>
                </c:pt>
                <c:pt idx="1778">
                  <c:v>0.3515625</c:v>
                </c:pt>
                <c:pt idx="1779">
                  <c:v>0.26367190000000001</c:v>
                </c:pt>
                <c:pt idx="1780">
                  <c:v>0.1757812</c:v>
                </c:pt>
                <c:pt idx="1781">
                  <c:v>8.7890599999999999E-2</c:v>
                </c:pt>
                <c:pt idx="1782">
                  <c:v>0</c:v>
                </c:pt>
                <c:pt idx="1783">
                  <c:v>-8.7890599999999999E-2</c:v>
                </c:pt>
                <c:pt idx="1784">
                  <c:v>-0.1757812</c:v>
                </c:pt>
                <c:pt idx="1785">
                  <c:v>-0.26367190000000001</c:v>
                </c:pt>
                <c:pt idx="1786">
                  <c:v>-0.3515625</c:v>
                </c:pt>
                <c:pt idx="1787">
                  <c:v>-0.43945309999999999</c:v>
                </c:pt>
                <c:pt idx="1788">
                  <c:v>-0.52734380000000003</c:v>
                </c:pt>
                <c:pt idx="1789">
                  <c:v>-0.61523439999999996</c:v>
                </c:pt>
                <c:pt idx="1790">
                  <c:v>-0.52734380000000003</c:v>
                </c:pt>
                <c:pt idx="1791">
                  <c:v>-0.43945309999999999</c:v>
                </c:pt>
                <c:pt idx="1792">
                  <c:v>-0.3515625</c:v>
                </c:pt>
                <c:pt idx="1793">
                  <c:v>-0.26367190000000001</c:v>
                </c:pt>
                <c:pt idx="1794">
                  <c:v>-0.1757812</c:v>
                </c:pt>
                <c:pt idx="1795">
                  <c:v>-8.7890599999999999E-2</c:v>
                </c:pt>
                <c:pt idx="1796">
                  <c:v>0</c:v>
                </c:pt>
                <c:pt idx="1797">
                  <c:v>8.7890599999999999E-2</c:v>
                </c:pt>
                <c:pt idx="1798">
                  <c:v>0.1757812</c:v>
                </c:pt>
                <c:pt idx="1799">
                  <c:v>0.26367190000000001</c:v>
                </c:pt>
                <c:pt idx="1800">
                  <c:v>0.3515625</c:v>
                </c:pt>
                <c:pt idx="1801">
                  <c:v>0.26367190000000001</c:v>
                </c:pt>
                <c:pt idx="1802">
                  <c:v>0.1757812</c:v>
                </c:pt>
                <c:pt idx="1803">
                  <c:v>8.7890599999999999E-2</c:v>
                </c:pt>
                <c:pt idx="1804">
                  <c:v>0</c:v>
                </c:pt>
                <c:pt idx="1805">
                  <c:v>-8.7890599999999999E-2</c:v>
                </c:pt>
                <c:pt idx="1806">
                  <c:v>-0.1757812</c:v>
                </c:pt>
                <c:pt idx="1807">
                  <c:v>-0.26367190000000001</c:v>
                </c:pt>
                <c:pt idx="1808">
                  <c:v>-0.3515625</c:v>
                </c:pt>
                <c:pt idx="1809">
                  <c:v>-0.43945309999999999</c:v>
                </c:pt>
                <c:pt idx="1810">
                  <c:v>-0.52734380000000003</c:v>
                </c:pt>
                <c:pt idx="1811">
                  <c:v>-0.43945309999999999</c:v>
                </c:pt>
                <c:pt idx="1812">
                  <c:v>-0.3515625</c:v>
                </c:pt>
                <c:pt idx="1813">
                  <c:v>-0.26367190000000001</c:v>
                </c:pt>
                <c:pt idx="1814">
                  <c:v>-0.1757812</c:v>
                </c:pt>
                <c:pt idx="1815">
                  <c:v>-8.7890599999999999E-2</c:v>
                </c:pt>
                <c:pt idx="1816">
                  <c:v>0</c:v>
                </c:pt>
                <c:pt idx="1817">
                  <c:v>8.7890599999999999E-2</c:v>
                </c:pt>
                <c:pt idx="1818">
                  <c:v>0.1757812</c:v>
                </c:pt>
                <c:pt idx="1819">
                  <c:v>0.26367190000000001</c:v>
                </c:pt>
                <c:pt idx="1820">
                  <c:v>0.3515625</c:v>
                </c:pt>
                <c:pt idx="1821">
                  <c:v>0.26367190000000001</c:v>
                </c:pt>
                <c:pt idx="1822">
                  <c:v>0.3515625</c:v>
                </c:pt>
                <c:pt idx="1823">
                  <c:v>0.26367190000000001</c:v>
                </c:pt>
                <c:pt idx="1824">
                  <c:v>0.1757812</c:v>
                </c:pt>
                <c:pt idx="1825">
                  <c:v>8.7890599999999999E-2</c:v>
                </c:pt>
                <c:pt idx="1826">
                  <c:v>0</c:v>
                </c:pt>
                <c:pt idx="1827">
                  <c:v>-8.7890599999999999E-2</c:v>
                </c:pt>
                <c:pt idx="1828">
                  <c:v>-0.1757812</c:v>
                </c:pt>
                <c:pt idx="1829">
                  <c:v>-0.26367190000000001</c:v>
                </c:pt>
                <c:pt idx="1830">
                  <c:v>-0.3515625</c:v>
                </c:pt>
                <c:pt idx="1831">
                  <c:v>-0.43945309999999999</c:v>
                </c:pt>
                <c:pt idx="1832">
                  <c:v>-0.3515625</c:v>
                </c:pt>
                <c:pt idx="1833">
                  <c:v>-0.26367190000000001</c:v>
                </c:pt>
                <c:pt idx="1834">
                  <c:v>-0.1757812</c:v>
                </c:pt>
                <c:pt idx="1835">
                  <c:v>-8.7890599999999999E-2</c:v>
                </c:pt>
                <c:pt idx="1836">
                  <c:v>0</c:v>
                </c:pt>
                <c:pt idx="1837">
                  <c:v>8.7890599999999999E-2</c:v>
                </c:pt>
                <c:pt idx="1838">
                  <c:v>0.1757812</c:v>
                </c:pt>
                <c:pt idx="1839">
                  <c:v>0.26367190000000001</c:v>
                </c:pt>
                <c:pt idx="1840">
                  <c:v>0.1757812</c:v>
                </c:pt>
                <c:pt idx="1841">
                  <c:v>8.7890599999999999E-2</c:v>
                </c:pt>
                <c:pt idx="1842">
                  <c:v>0</c:v>
                </c:pt>
                <c:pt idx="1843">
                  <c:v>-8.7890599999999999E-2</c:v>
                </c:pt>
                <c:pt idx="1844">
                  <c:v>-0.1757812</c:v>
                </c:pt>
                <c:pt idx="1845">
                  <c:v>-0.26367190000000001</c:v>
                </c:pt>
                <c:pt idx="1846">
                  <c:v>-0.3515625</c:v>
                </c:pt>
                <c:pt idx="1847">
                  <c:v>-0.43945309999999999</c:v>
                </c:pt>
                <c:pt idx="1848">
                  <c:v>-0.3515625</c:v>
                </c:pt>
                <c:pt idx="1849">
                  <c:v>-0.26367190000000001</c:v>
                </c:pt>
                <c:pt idx="1850">
                  <c:v>-0.1757812</c:v>
                </c:pt>
                <c:pt idx="1851">
                  <c:v>-8.7890599999999999E-2</c:v>
                </c:pt>
                <c:pt idx="1852">
                  <c:v>0</c:v>
                </c:pt>
                <c:pt idx="1853">
                  <c:v>8.7890599999999999E-2</c:v>
                </c:pt>
                <c:pt idx="1854">
                  <c:v>0.1757812</c:v>
                </c:pt>
                <c:pt idx="1855">
                  <c:v>8.7890599999999999E-2</c:v>
                </c:pt>
                <c:pt idx="1856">
                  <c:v>0</c:v>
                </c:pt>
                <c:pt idx="1857">
                  <c:v>-8.7890599999999999E-2</c:v>
                </c:pt>
                <c:pt idx="1858">
                  <c:v>-0.1757812</c:v>
                </c:pt>
                <c:pt idx="1859">
                  <c:v>-0.26367190000000001</c:v>
                </c:pt>
                <c:pt idx="1860">
                  <c:v>-0.3515625</c:v>
                </c:pt>
                <c:pt idx="1861">
                  <c:v>-0.26367190000000001</c:v>
                </c:pt>
                <c:pt idx="1862">
                  <c:v>-0.1757812</c:v>
                </c:pt>
                <c:pt idx="1863">
                  <c:v>-8.7890599999999999E-2</c:v>
                </c:pt>
                <c:pt idx="1864">
                  <c:v>0</c:v>
                </c:pt>
                <c:pt idx="1865">
                  <c:v>8.7890599999999999E-2</c:v>
                </c:pt>
                <c:pt idx="1866">
                  <c:v>0.1757812</c:v>
                </c:pt>
                <c:pt idx="1867">
                  <c:v>8.7890599999999999E-2</c:v>
                </c:pt>
                <c:pt idx="1868">
                  <c:v>0.1757812</c:v>
                </c:pt>
                <c:pt idx="1869">
                  <c:v>8.7890599999999999E-2</c:v>
                </c:pt>
                <c:pt idx="1870">
                  <c:v>0</c:v>
                </c:pt>
                <c:pt idx="1871">
                  <c:v>-8.7890599999999999E-2</c:v>
                </c:pt>
                <c:pt idx="1872">
                  <c:v>-0.1757812</c:v>
                </c:pt>
                <c:pt idx="1873">
                  <c:v>-0.26367190000000001</c:v>
                </c:pt>
                <c:pt idx="1874">
                  <c:v>-0.3515625</c:v>
                </c:pt>
                <c:pt idx="1875">
                  <c:v>-0.26367190000000001</c:v>
                </c:pt>
                <c:pt idx="1876">
                  <c:v>-0.1757812</c:v>
                </c:pt>
                <c:pt idx="1877">
                  <c:v>-8.7890599999999999E-2</c:v>
                </c:pt>
                <c:pt idx="1878">
                  <c:v>0</c:v>
                </c:pt>
                <c:pt idx="1879">
                  <c:v>8.7890599999999999E-2</c:v>
                </c:pt>
                <c:pt idx="1880">
                  <c:v>0</c:v>
                </c:pt>
                <c:pt idx="1881">
                  <c:v>-8.7890599999999999E-2</c:v>
                </c:pt>
                <c:pt idx="1882">
                  <c:v>-0.1757812</c:v>
                </c:pt>
                <c:pt idx="1883">
                  <c:v>-0.26367190000000001</c:v>
                </c:pt>
                <c:pt idx="1884">
                  <c:v>-0.1757812</c:v>
                </c:pt>
                <c:pt idx="1885">
                  <c:v>-8.7890599999999999E-2</c:v>
                </c:pt>
                <c:pt idx="1886">
                  <c:v>0</c:v>
                </c:pt>
                <c:pt idx="1887">
                  <c:v>8.7890599999999999E-2</c:v>
                </c:pt>
                <c:pt idx="1888">
                  <c:v>0</c:v>
                </c:pt>
                <c:pt idx="1889">
                  <c:v>-8.7890599999999999E-2</c:v>
                </c:pt>
                <c:pt idx="1890">
                  <c:v>-0.1757812</c:v>
                </c:pt>
                <c:pt idx="1891">
                  <c:v>-0.26367190000000001</c:v>
                </c:pt>
                <c:pt idx="1892">
                  <c:v>-0.1757812</c:v>
                </c:pt>
                <c:pt idx="1893">
                  <c:v>-8.7890599999999999E-2</c:v>
                </c:pt>
                <c:pt idx="1894">
                  <c:v>0</c:v>
                </c:pt>
                <c:pt idx="1895">
                  <c:v>8.7890599999999999E-2</c:v>
                </c:pt>
                <c:pt idx="1896">
                  <c:v>0</c:v>
                </c:pt>
                <c:pt idx="1897">
                  <c:v>8.7890599999999999E-2</c:v>
                </c:pt>
                <c:pt idx="1898">
                  <c:v>0</c:v>
                </c:pt>
                <c:pt idx="1899">
                  <c:v>-8.7890599999999999E-2</c:v>
                </c:pt>
                <c:pt idx="1900">
                  <c:v>-0.1757812</c:v>
                </c:pt>
                <c:pt idx="1901">
                  <c:v>-8.7890599999999999E-2</c:v>
                </c:pt>
                <c:pt idx="1902">
                  <c:v>0</c:v>
                </c:pt>
                <c:pt idx="1903">
                  <c:v>-8.7890599999999999E-2</c:v>
                </c:pt>
                <c:pt idx="1904">
                  <c:v>-0.1757812</c:v>
                </c:pt>
                <c:pt idx="1905">
                  <c:v>-8.7890599999999999E-2</c:v>
                </c:pt>
                <c:pt idx="1906">
                  <c:v>-0.1757812</c:v>
                </c:pt>
                <c:pt idx="1907">
                  <c:v>-8.7890599999999999E-2</c:v>
                </c:pt>
                <c:pt idx="1908">
                  <c:v>0</c:v>
                </c:pt>
                <c:pt idx="1909">
                  <c:v>-8.7890599999999999E-2</c:v>
                </c:pt>
                <c:pt idx="1910">
                  <c:v>0</c:v>
                </c:pt>
                <c:pt idx="1911">
                  <c:v>-8.7890599999999999E-2</c:v>
                </c:pt>
                <c:pt idx="1912">
                  <c:v>-0.1757812</c:v>
                </c:pt>
                <c:pt idx="1913">
                  <c:v>-8.7890599999999999E-2</c:v>
                </c:pt>
                <c:pt idx="1914">
                  <c:v>-0.1757812</c:v>
                </c:pt>
                <c:pt idx="1915">
                  <c:v>-8.7890599999999999E-2</c:v>
                </c:pt>
                <c:pt idx="1916">
                  <c:v>-0.1757812</c:v>
                </c:pt>
                <c:pt idx="1917">
                  <c:v>-8.7890599999999999E-2</c:v>
                </c:pt>
                <c:pt idx="1918">
                  <c:v>0</c:v>
                </c:pt>
                <c:pt idx="1919">
                  <c:v>-8.7890599999999999E-2</c:v>
                </c:pt>
                <c:pt idx="1920">
                  <c:v>0</c:v>
                </c:pt>
                <c:pt idx="1921">
                  <c:v>-8.7890599999999999E-2</c:v>
                </c:pt>
                <c:pt idx="1922">
                  <c:v>-0.1757812</c:v>
                </c:pt>
                <c:pt idx="1923">
                  <c:v>-8.7890599999999999E-2</c:v>
                </c:pt>
                <c:pt idx="1924">
                  <c:v>0</c:v>
                </c:pt>
                <c:pt idx="1925">
                  <c:v>-8.7890599999999999E-2</c:v>
                </c:pt>
                <c:pt idx="1926">
                  <c:v>0</c:v>
                </c:pt>
                <c:pt idx="1927">
                  <c:v>-8.7890599999999999E-2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36-465B-8FEA-CCC0B6110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6510383"/>
        <c:axId val="1339430079"/>
      </c:lineChart>
      <c:catAx>
        <c:axId val="1106510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430079"/>
        <c:crosses val="autoZero"/>
        <c:auto val="1"/>
        <c:lblAlgn val="ctr"/>
        <c:lblOffset val="100"/>
        <c:noMultiLvlLbl val="0"/>
      </c:catAx>
      <c:valAx>
        <c:axId val="133943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51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191945</xdr:colOff>
      <xdr:row>51</xdr:row>
      <xdr:rowOff>91432</xdr:rowOff>
    </xdr:from>
    <xdr:to>
      <xdr:col>31</xdr:col>
      <xdr:colOff>32540</xdr:colOff>
      <xdr:row>94</xdr:row>
      <xdr:rowOff>79017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BB86F7-CC9C-8620-3DC3-2BE309DC6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45BD-9A72-42AB-B28B-D6C3BB3F639A}">
  <dimension ref="A1:T3928"/>
  <sheetViews>
    <sheetView zoomScale="103" zoomScaleNormal="110" workbookViewId="0">
      <selection activeCell="T2" sqref="T2"/>
    </sheetView>
  </sheetViews>
  <sheetFormatPr defaultRowHeight="15" x14ac:dyDescent="0.25"/>
  <cols>
    <col min="5" max="5" width="9.28515625" customWidth="1"/>
    <col min="6" max="6" width="18.85546875" hidden="1" customWidth="1"/>
    <col min="7" max="7" width="16.7109375" bestFit="1" customWidth="1"/>
    <col min="19" max="19" width="22.28515625" bestFit="1" customWidth="1"/>
  </cols>
  <sheetData>
    <row r="1" spans="1:20" x14ac:dyDescent="0.25">
      <c r="A1" t="s">
        <v>6</v>
      </c>
      <c r="B1" t="s">
        <v>7</v>
      </c>
      <c r="C1" t="s">
        <v>64</v>
      </c>
      <c r="D1" t="s">
        <v>9</v>
      </c>
      <c r="E1" t="s">
        <v>2</v>
      </c>
      <c r="F1" t="s">
        <v>11</v>
      </c>
      <c r="G1" t="s">
        <v>1</v>
      </c>
      <c r="H1" t="s">
        <v>12</v>
      </c>
      <c r="I1" t="s">
        <v>13</v>
      </c>
      <c r="K1" t="s">
        <v>15</v>
      </c>
      <c r="O1" t="s">
        <v>16</v>
      </c>
      <c r="T1" t="s">
        <v>17</v>
      </c>
    </row>
    <row r="2" spans="1:20" x14ac:dyDescent="0.25">
      <c r="A2">
        <v>29201</v>
      </c>
      <c r="B2">
        <v>-7.8222655999999997</v>
      </c>
      <c r="C2">
        <v>0</v>
      </c>
      <c r="D2" t="s">
        <v>10</v>
      </c>
      <c r="E2" t="s">
        <v>27</v>
      </c>
      <c r="F2">
        <v>0</v>
      </c>
      <c r="G2">
        <f>A2</f>
        <v>29201</v>
      </c>
      <c r="H2">
        <f>COUNTIF(D2:D3928,"=YES")</f>
        <v>38</v>
      </c>
      <c r="I2">
        <f>COUNTIF(E2:E3928,"=YES")</f>
        <v>48</v>
      </c>
      <c r="K2" cm="1">
        <f t="array" ref="K2:M39">_xlfn._xlws.SORT(_xlfn._xlws.FILTER($A$2:$C$3793,$D$2:$D$3793="YES"),2,-1,FALSE)</f>
        <v>29556</v>
      </c>
      <c r="L2">
        <v>5.625</v>
      </c>
      <c r="M2">
        <v>0</v>
      </c>
      <c r="O2" cm="1">
        <f t="array" ref="O2:Q49">_xlfn._xlws.SORT(_xlfn._xlws.FILTER($A$2:$C$3928,$E$2:$E$3928="YES"),2,,FALSE)</f>
        <v>29201</v>
      </c>
      <c r="P2">
        <v>-7.8222655999999997</v>
      </c>
      <c r="Q2">
        <v>0</v>
      </c>
      <c r="S2" t="s">
        <v>18</v>
      </c>
      <c r="T2">
        <f>K2</f>
        <v>29556</v>
      </c>
    </row>
    <row r="3" spans="1:20" x14ac:dyDescent="0.25">
      <c r="A3">
        <v>29212</v>
      </c>
      <c r="B3">
        <v>-7.734375</v>
      </c>
      <c r="C3">
        <v>8.7890625</v>
      </c>
      <c r="D3" t="s">
        <v>10</v>
      </c>
      <c r="E3" t="s">
        <v>10</v>
      </c>
      <c r="F3">
        <v>0</v>
      </c>
      <c r="K3">
        <v>30233</v>
      </c>
      <c r="L3">
        <v>5.2734375</v>
      </c>
      <c r="M3">
        <v>15.980114</v>
      </c>
      <c r="O3">
        <v>29900</v>
      </c>
      <c r="P3">
        <v>-7.2949219000000003</v>
      </c>
      <c r="Q3">
        <v>-8.7890625</v>
      </c>
      <c r="S3" t="s">
        <v>19</v>
      </c>
      <c r="T3">
        <f>K39</f>
        <v>44226</v>
      </c>
    </row>
    <row r="4" spans="1:20" x14ac:dyDescent="0.25">
      <c r="A4">
        <v>29222</v>
      </c>
      <c r="B4">
        <v>-7.6464844000000003</v>
      </c>
      <c r="C4">
        <v>8.7890625</v>
      </c>
      <c r="D4" t="s">
        <v>10</v>
      </c>
      <c r="E4" t="s">
        <v>10</v>
      </c>
      <c r="F4">
        <v>0</v>
      </c>
      <c r="G4" t="s">
        <v>14</v>
      </c>
      <c r="K4">
        <v>30244</v>
      </c>
      <c r="L4">
        <v>5.2734375</v>
      </c>
      <c r="M4">
        <v>0</v>
      </c>
      <c r="O4">
        <v>29910</v>
      </c>
      <c r="P4">
        <v>-7.2949219000000003</v>
      </c>
      <c r="Q4">
        <v>0</v>
      </c>
    </row>
    <row r="5" spans="1:20" x14ac:dyDescent="0.25">
      <c r="A5">
        <v>29232</v>
      </c>
      <c r="B5">
        <v>-7.4707030999999997</v>
      </c>
      <c r="C5">
        <v>15.980114</v>
      </c>
      <c r="D5" t="s">
        <v>10</v>
      </c>
      <c r="E5" t="s">
        <v>10</v>
      </c>
      <c r="F5">
        <v>0</v>
      </c>
      <c r="G5">
        <v>0.1</v>
      </c>
      <c r="K5">
        <v>30254</v>
      </c>
      <c r="L5">
        <v>5.2734375</v>
      </c>
      <c r="M5">
        <v>0</v>
      </c>
      <c r="O5">
        <v>30598</v>
      </c>
      <c r="P5">
        <v>-6.9433594000000003</v>
      </c>
      <c r="Q5">
        <v>-15.980114</v>
      </c>
    </row>
    <row r="6" spans="1:20" x14ac:dyDescent="0.25">
      <c r="A6">
        <v>29243</v>
      </c>
      <c r="B6">
        <v>-7.3828125</v>
      </c>
      <c r="C6">
        <v>8.7890625</v>
      </c>
      <c r="D6" t="str">
        <f>IF(AND(B6=MAX(B2:B10), _xlfn.STDEV.P(B2:B10)&gt;$G$5),"YES","NO")</f>
        <v>NO</v>
      </c>
      <c r="E6" t="str">
        <f>IF(AND(B6=MIN(B2:B10), _xlfn.STDEV.P(B2:B10)&gt;$G$5),"YES","NO")</f>
        <v>NO</v>
      </c>
      <c r="F6">
        <f t="shared" ref="F6:F69" si="0">_xlfn.STDEV.P(B2:B10)</f>
        <v>0.54617700098617405</v>
      </c>
      <c r="K6">
        <v>30265</v>
      </c>
      <c r="L6">
        <v>5.2734375</v>
      </c>
      <c r="M6">
        <v>0</v>
      </c>
      <c r="O6">
        <v>30609</v>
      </c>
      <c r="P6">
        <v>-6.9433594000000003</v>
      </c>
      <c r="Q6">
        <v>0</v>
      </c>
    </row>
    <row r="7" spans="1:20" x14ac:dyDescent="0.25">
      <c r="A7">
        <v>29253</v>
      </c>
      <c r="B7">
        <v>-7.1191405999999997</v>
      </c>
      <c r="C7">
        <v>23.970171000000001</v>
      </c>
      <c r="D7" t="str">
        <f t="shared" ref="D7:D70" si="1">IF(AND(B7=MAX(B3:B11), _xlfn.STDEV.P(B3:B11)&gt;$G$5),"YES","NO")</f>
        <v>NO</v>
      </c>
      <c r="E7" t="str">
        <f t="shared" ref="E7:E70" si="2">IF(AND(B7=MIN(B3:B11), _xlfn.STDEV.P(B3:B11)&gt;$G$5),"YES","NO")</f>
        <v>NO</v>
      </c>
      <c r="F7">
        <f t="shared" si="0"/>
        <v>0.64556617336299416</v>
      </c>
      <c r="K7">
        <v>30942</v>
      </c>
      <c r="L7">
        <v>5.0097655999999997</v>
      </c>
      <c r="M7">
        <v>7.9900570000000002</v>
      </c>
      <c r="O7">
        <v>30619</v>
      </c>
      <c r="P7">
        <v>-6.9433594000000003</v>
      </c>
      <c r="Q7">
        <v>0</v>
      </c>
    </row>
    <row r="8" spans="1:20" x14ac:dyDescent="0.25">
      <c r="A8">
        <v>29264</v>
      </c>
      <c r="B8">
        <v>-6.8554687999999997</v>
      </c>
      <c r="C8">
        <v>26.3671875</v>
      </c>
      <c r="D8" t="str">
        <f t="shared" si="1"/>
        <v>NO</v>
      </c>
      <c r="E8" t="str">
        <f t="shared" si="2"/>
        <v>NO</v>
      </c>
      <c r="F8">
        <f t="shared" si="0"/>
        <v>0.75239689533359844</v>
      </c>
      <c r="K8">
        <v>30953</v>
      </c>
      <c r="L8">
        <v>5.0097655999999997</v>
      </c>
      <c r="M8">
        <v>0</v>
      </c>
      <c r="O8">
        <v>31307</v>
      </c>
      <c r="P8">
        <v>-6.5917969000000003</v>
      </c>
      <c r="Q8">
        <v>-7.9900570000000002</v>
      </c>
    </row>
    <row r="9" spans="1:20" x14ac:dyDescent="0.25">
      <c r="A9">
        <v>29274</v>
      </c>
      <c r="B9">
        <v>-6.5039062000000003</v>
      </c>
      <c r="C9">
        <v>31.960228000000001</v>
      </c>
      <c r="D9" t="str">
        <f t="shared" si="1"/>
        <v>NO</v>
      </c>
      <c r="E9" t="str">
        <f t="shared" si="2"/>
        <v>NO</v>
      </c>
      <c r="F9">
        <f t="shared" si="0"/>
        <v>0.83528925611702964</v>
      </c>
      <c r="K9">
        <v>30963</v>
      </c>
      <c r="L9">
        <v>5.0097655999999997</v>
      </c>
      <c r="M9">
        <v>0</v>
      </c>
      <c r="O9">
        <v>31318</v>
      </c>
      <c r="P9">
        <v>-6.5917969000000003</v>
      </c>
      <c r="Q9">
        <v>0</v>
      </c>
    </row>
    <row r="10" spans="1:20" x14ac:dyDescent="0.25">
      <c r="A10">
        <v>29285</v>
      </c>
      <c r="B10">
        <v>-6.1523437999999997</v>
      </c>
      <c r="C10">
        <v>35.15625</v>
      </c>
      <c r="D10" t="str">
        <f t="shared" si="1"/>
        <v>NO</v>
      </c>
      <c r="E10" t="str">
        <f t="shared" si="2"/>
        <v>NO</v>
      </c>
      <c r="F10">
        <f t="shared" si="0"/>
        <v>0.93423912218082317</v>
      </c>
      <c r="K10">
        <v>31641</v>
      </c>
      <c r="L10">
        <v>4.7460937999999997</v>
      </c>
      <c r="M10">
        <v>8.7890625</v>
      </c>
      <c r="O10">
        <v>32006</v>
      </c>
      <c r="P10">
        <v>-6.2402344000000003</v>
      </c>
      <c r="Q10">
        <v>-8.7890625</v>
      </c>
    </row>
    <row r="11" spans="1:20" x14ac:dyDescent="0.25">
      <c r="A11">
        <v>29295</v>
      </c>
      <c r="B11">
        <v>-5.8007812000000003</v>
      </c>
      <c r="C11">
        <v>35.15625</v>
      </c>
      <c r="D11" t="str">
        <f t="shared" si="1"/>
        <v>NO</v>
      </c>
      <c r="E11" t="str">
        <f t="shared" si="2"/>
        <v>NO</v>
      </c>
      <c r="F11">
        <f t="shared" si="0"/>
        <v>1.0180634830568531</v>
      </c>
      <c r="K11">
        <v>31651</v>
      </c>
      <c r="L11">
        <v>4.7460937999999997</v>
      </c>
      <c r="M11">
        <v>0</v>
      </c>
      <c r="O11">
        <v>32016</v>
      </c>
      <c r="P11">
        <v>-6.2402344000000003</v>
      </c>
      <c r="Q11">
        <v>0</v>
      </c>
    </row>
    <row r="12" spans="1:20" x14ac:dyDescent="0.25">
      <c r="A12">
        <v>29305</v>
      </c>
      <c r="B12">
        <v>-5.3613280999999997</v>
      </c>
      <c r="C12">
        <v>39.9502831</v>
      </c>
      <c r="D12" t="str">
        <f t="shared" si="1"/>
        <v>NO</v>
      </c>
      <c r="E12" t="str">
        <f t="shared" si="2"/>
        <v>NO</v>
      </c>
      <c r="F12">
        <f t="shared" si="0"/>
        <v>1.1012230756124233</v>
      </c>
      <c r="K12">
        <v>31662</v>
      </c>
      <c r="L12">
        <v>4.7460937999999997</v>
      </c>
      <c r="M12">
        <v>0</v>
      </c>
      <c r="O12">
        <v>32027</v>
      </c>
      <c r="P12">
        <v>-6.2402344000000003</v>
      </c>
      <c r="Q12">
        <v>0</v>
      </c>
    </row>
    <row r="13" spans="1:20" x14ac:dyDescent="0.25">
      <c r="A13">
        <v>29316</v>
      </c>
      <c r="B13">
        <v>-5.0097655999999997</v>
      </c>
      <c r="C13">
        <v>35.15625</v>
      </c>
      <c r="D13" t="str">
        <f t="shared" si="1"/>
        <v>NO</v>
      </c>
      <c r="E13" t="str">
        <f t="shared" si="2"/>
        <v>NO</v>
      </c>
      <c r="F13">
        <f t="shared" si="0"/>
        <v>1.1893232204309534</v>
      </c>
      <c r="K13">
        <v>32339</v>
      </c>
      <c r="L13">
        <v>4.4824219000000003</v>
      </c>
      <c r="M13">
        <v>7.9900570000000002</v>
      </c>
      <c r="O13">
        <v>32715</v>
      </c>
      <c r="P13">
        <v>-5.8886719000000003</v>
      </c>
      <c r="Q13">
        <v>-8.7890625</v>
      </c>
    </row>
    <row r="14" spans="1:20" x14ac:dyDescent="0.25">
      <c r="A14">
        <v>29326</v>
      </c>
      <c r="B14">
        <v>-4.4824219000000003</v>
      </c>
      <c r="C14">
        <v>47.9403419</v>
      </c>
      <c r="D14" t="str">
        <f t="shared" si="1"/>
        <v>NO</v>
      </c>
      <c r="E14" t="str">
        <f t="shared" si="2"/>
        <v>NO</v>
      </c>
      <c r="F14">
        <f t="shared" si="0"/>
        <v>1.2837990333623341</v>
      </c>
      <c r="K14">
        <v>32350</v>
      </c>
      <c r="L14">
        <v>4.4824219000000003</v>
      </c>
      <c r="M14">
        <v>0</v>
      </c>
      <c r="O14">
        <v>32725</v>
      </c>
      <c r="P14">
        <v>-5.8886719000000003</v>
      </c>
      <c r="Q14">
        <v>0</v>
      </c>
    </row>
    <row r="15" spans="1:20" x14ac:dyDescent="0.25">
      <c r="A15">
        <v>29337</v>
      </c>
      <c r="B15">
        <v>-3.9550781000000002</v>
      </c>
      <c r="C15">
        <v>52.734375</v>
      </c>
      <c r="D15" t="str">
        <f t="shared" si="1"/>
        <v>NO</v>
      </c>
      <c r="E15" t="str">
        <f t="shared" si="2"/>
        <v>NO</v>
      </c>
      <c r="F15">
        <f t="shared" si="0"/>
        <v>1.4063178055219376</v>
      </c>
      <c r="K15">
        <v>32360</v>
      </c>
      <c r="L15">
        <v>4.4824219000000003</v>
      </c>
      <c r="M15">
        <v>0</v>
      </c>
      <c r="O15">
        <v>33424</v>
      </c>
      <c r="P15">
        <v>-5.5371094000000003</v>
      </c>
      <c r="Q15">
        <v>-8.7890625</v>
      </c>
    </row>
    <row r="16" spans="1:20" x14ac:dyDescent="0.25">
      <c r="A16">
        <v>29347</v>
      </c>
      <c r="B16">
        <v>-3.4277343999999998</v>
      </c>
      <c r="C16">
        <v>52.734375</v>
      </c>
      <c r="D16" t="str">
        <f t="shared" si="1"/>
        <v>NO</v>
      </c>
      <c r="E16" t="str">
        <f t="shared" si="2"/>
        <v>NO</v>
      </c>
      <c r="F16">
        <f t="shared" si="0"/>
        <v>1.5197395987018349</v>
      </c>
      <c r="K16">
        <v>33038</v>
      </c>
      <c r="L16">
        <v>4.21875</v>
      </c>
      <c r="M16">
        <v>8.7890625</v>
      </c>
      <c r="O16">
        <v>34102</v>
      </c>
      <c r="P16">
        <v>-5.0976562000000003</v>
      </c>
      <c r="Q16">
        <v>-8.7890625</v>
      </c>
    </row>
    <row r="17" spans="1:17" x14ac:dyDescent="0.25">
      <c r="A17">
        <v>29358</v>
      </c>
      <c r="B17">
        <v>-2.8125</v>
      </c>
      <c r="C17">
        <v>55.930396999999999</v>
      </c>
      <c r="D17" t="str">
        <f t="shared" si="1"/>
        <v>NO</v>
      </c>
      <c r="E17" t="str">
        <f t="shared" si="2"/>
        <v>NO</v>
      </c>
      <c r="F17">
        <f t="shared" si="0"/>
        <v>1.6595816915894881</v>
      </c>
      <c r="K17">
        <v>33048</v>
      </c>
      <c r="L17">
        <v>4.21875</v>
      </c>
      <c r="M17">
        <v>0</v>
      </c>
      <c r="O17">
        <v>34112</v>
      </c>
      <c r="P17">
        <v>-5.0976562000000003</v>
      </c>
      <c r="Q17">
        <v>0</v>
      </c>
    </row>
    <row r="18" spans="1:17" x14ac:dyDescent="0.25">
      <c r="A18">
        <v>29368</v>
      </c>
      <c r="B18">
        <v>-2.1972656000000002</v>
      </c>
      <c r="C18">
        <v>61.5234375</v>
      </c>
      <c r="D18" t="str">
        <f t="shared" si="1"/>
        <v>NO</v>
      </c>
      <c r="E18" t="str">
        <f t="shared" si="2"/>
        <v>NO</v>
      </c>
      <c r="F18">
        <f t="shared" si="0"/>
        <v>1.7893226095182388</v>
      </c>
      <c r="K18">
        <v>33059</v>
      </c>
      <c r="L18">
        <v>4.21875</v>
      </c>
      <c r="M18">
        <v>0</v>
      </c>
      <c r="O18">
        <v>34122</v>
      </c>
      <c r="P18">
        <v>-5.0976562000000003</v>
      </c>
      <c r="Q18">
        <v>0</v>
      </c>
    </row>
    <row r="19" spans="1:17" x14ac:dyDescent="0.25">
      <c r="A19">
        <v>29378</v>
      </c>
      <c r="B19">
        <v>-1.40625</v>
      </c>
      <c r="C19">
        <v>71.910514800000001</v>
      </c>
      <c r="D19" t="str">
        <f t="shared" si="1"/>
        <v>NO</v>
      </c>
      <c r="E19" t="str">
        <f t="shared" si="2"/>
        <v>NO</v>
      </c>
      <c r="F19">
        <f t="shared" si="0"/>
        <v>1.9206777455148185</v>
      </c>
      <c r="K19">
        <v>33069</v>
      </c>
      <c r="L19">
        <v>4.21875</v>
      </c>
      <c r="M19">
        <v>0</v>
      </c>
      <c r="O19">
        <v>34133</v>
      </c>
      <c r="P19">
        <v>-5.0976562000000003</v>
      </c>
      <c r="Q19">
        <v>0</v>
      </c>
    </row>
    <row r="20" spans="1:17" x14ac:dyDescent="0.25">
      <c r="A20">
        <v>29389</v>
      </c>
      <c r="B20">
        <v>-0.703125</v>
      </c>
      <c r="C20">
        <v>70.3125</v>
      </c>
      <c r="D20" t="str">
        <f t="shared" si="1"/>
        <v>NO</v>
      </c>
      <c r="E20" t="str">
        <f t="shared" si="2"/>
        <v>NO</v>
      </c>
      <c r="F20">
        <f t="shared" si="0"/>
        <v>1.992809724384643</v>
      </c>
      <c r="K20">
        <v>33737</v>
      </c>
      <c r="L20">
        <v>3.9550781000000002</v>
      </c>
      <c r="M20">
        <v>8.7890625</v>
      </c>
      <c r="O20">
        <v>34811</v>
      </c>
      <c r="P20">
        <v>-4.8339844000000003</v>
      </c>
      <c r="Q20">
        <v>-8.7890625</v>
      </c>
    </row>
    <row r="21" spans="1:17" x14ac:dyDescent="0.25">
      <c r="A21">
        <v>29399</v>
      </c>
      <c r="B21">
        <v>0.1757812</v>
      </c>
      <c r="C21">
        <v>79.900566100000006</v>
      </c>
      <c r="D21" t="str">
        <f t="shared" si="1"/>
        <v>NO</v>
      </c>
      <c r="E21" t="str">
        <f t="shared" si="2"/>
        <v>NO</v>
      </c>
      <c r="F21">
        <f t="shared" si="0"/>
        <v>1.9650514713620091</v>
      </c>
      <c r="K21">
        <v>33747</v>
      </c>
      <c r="L21">
        <v>3.9550781000000002</v>
      </c>
      <c r="M21">
        <v>0</v>
      </c>
      <c r="O21">
        <v>34821</v>
      </c>
      <c r="P21">
        <v>-4.8339844000000003</v>
      </c>
      <c r="Q21">
        <v>0</v>
      </c>
    </row>
    <row r="22" spans="1:17" x14ac:dyDescent="0.25">
      <c r="A22">
        <v>29410</v>
      </c>
      <c r="B22">
        <v>1.0546875</v>
      </c>
      <c r="C22">
        <v>87.890625</v>
      </c>
      <c r="D22" t="str">
        <f t="shared" si="1"/>
        <v>NO</v>
      </c>
      <c r="E22" t="str">
        <f t="shared" si="2"/>
        <v>NO</v>
      </c>
      <c r="F22">
        <f t="shared" si="0"/>
        <v>1.8654133091674612</v>
      </c>
      <c r="K22">
        <v>33768</v>
      </c>
      <c r="L22">
        <v>3.9550781000000002</v>
      </c>
      <c r="M22">
        <v>0</v>
      </c>
      <c r="O22">
        <v>35499</v>
      </c>
      <c r="P22">
        <v>-4.4824219000000003</v>
      </c>
      <c r="Q22">
        <v>-8.7890625</v>
      </c>
    </row>
    <row r="23" spans="1:17" x14ac:dyDescent="0.25">
      <c r="A23">
        <v>29420</v>
      </c>
      <c r="B23">
        <v>1.9335937999999999</v>
      </c>
      <c r="C23">
        <v>87.890625</v>
      </c>
      <c r="D23" t="str">
        <f t="shared" si="1"/>
        <v>NO</v>
      </c>
      <c r="E23" t="str">
        <f t="shared" si="2"/>
        <v>NO</v>
      </c>
      <c r="F23">
        <f t="shared" si="0"/>
        <v>1.7118001274300489</v>
      </c>
      <c r="K23">
        <v>34435</v>
      </c>
      <c r="L23">
        <v>3.6914061999999999</v>
      </c>
      <c r="M23">
        <v>7.9900570000000002</v>
      </c>
      <c r="O23">
        <v>35509</v>
      </c>
      <c r="P23">
        <v>-4.4824219000000003</v>
      </c>
      <c r="Q23">
        <v>0</v>
      </c>
    </row>
    <row r="24" spans="1:17" x14ac:dyDescent="0.25">
      <c r="A24">
        <v>29430</v>
      </c>
      <c r="B24">
        <v>2.5488281000000002</v>
      </c>
      <c r="C24">
        <v>55.930396999999999</v>
      </c>
      <c r="D24" t="str">
        <f t="shared" si="1"/>
        <v>NO</v>
      </c>
      <c r="E24" t="str">
        <f t="shared" si="2"/>
        <v>NO</v>
      </c>
      <c r="F24">
        <f t="shared" si="0"/>
        <v>1.5458092919851081</v>
      </c>
      <c r="K24">
        <v>34446</v>
      </c>
      <c r="L24">
        <v>3.6914061999999999</v>
      </c>
      <c r="M24">
        <v>0</v>
      </c>
      <c r="O24">
        <v>35520</v>
      </c>
      <c r="P24">
        <v>-4.4824219000000003</v>
      </c>
      <c r="Q24">
        <v>0</v>
      </c>
    </row>
    <row r="25" spans="1:17" x14ac:dyDescent="0.25">
      <c r="A25">
        <v>29441</v>
      </c>
      <c r="B25">
        <v>2.9003906000000002</v>
      </c>
      <c r="C25">
        <v>35.15625</v>
      </c>
      <c r="D25" t="str">
        <f t="shared" si="1"/>
        <v>NO</v>
      </c>
      <c r="E25" t="str">
        <f t="shared" si="2"/>
        <v>NO</v>
      </c>
      <c r="F25">
        <f t="shared" si="0"/>
        <v>1.3432616384856249</v>
      </c>
      <c r="K25">
        <v>34466</v>
      </c>
      <c r="L25">
        <v>3.6914061999999999</v>
      </c>
      <c r="M25">
        <v>0</v>
      </c>
      <c r="O25">
        <v>35530</v>
      </c>
      <c r="P25">
        <v>-4.4824219000000003</v>
      </c>
      <c r="Q25">
        <v>0</v>
      </c>
    </row>
    <row r="26" spans="1:17" x14ac:dyDescent="0.25">
      <c r="A26">
        <v>29451</v>
      </c>
      <c r="B26">
        <v>3.2519531000000002</v>
      </c>
      <c r="C26">
        <v>31.960228000000001</v>
      </c>
      <c r="D26" t="str">
        <f t="shared" si="1"/>
        <v>NO</v>
      </c>
      <c r="E26" t="str">
        <f t="shared" si="2"/>
        <v>NO</v>
      </c>
      <c r="F26">
        <f t="shared" si="0"/>
        <v>1.148198323450248</v>
      </c>
      <c r="K26">
        <v>34477</v>
      </c>
      <c r="L26">
        <v>3.6914061999999999</v>
      </c>
      <c r="M26">
        <v>0</v>
      </c>
      <c r="O26">
        <v>36197</v>
      </c>
      <c r="P26">
        <v>-4.21875</v>
      </c>
      <c r="Q26">
        <v>-7.9900570000000002</v>
      </c>
    </row>
    <row r="27" spans="1:17" x14ac:dyDescent="0.25">
      <c r="A27">
        <v>29462</v>
      </c>
      <c r="B27">
        <v>3.6914061999999999</v>
      </c>
      <c r="C27">
        <v>43.9453125</v>
      </c>
      <c r="D27" t="str">
        <f t="shared" si="1"/>
        <v>NO</v>
      </c>
      <c r="E27" t="str">
        <f t="shared" si="2"/>
        <v>NO</v>
      </c>
      <c r="F27">
        <f t="shared" si="0"/>
        <v>0.99177603057556407</v>
      </c>
      <c r="K27">
        <v>35134</v>
      </c>
      <c r="L27">
        <v>3.515625</v>
      </c>
      <c r="M27">
        <v>8.7890625</v>
      </c>
      <c r="O27">
        <v>36208</v>
      </c>
      <c r="P27">
        <v>-4.21875</v>
      </c>
      <c r="Q27">
        <v>0</v>
      </c>
    </row>
    <row r="28" spans="1:17" x14ac:dyDescent="0.25">
      <c r="A28">
        <v>29472</v>
      </c>
      <c r="B28">
        <v>4.1308594000000003</v>
      </c>
      <c r="C28">
        <v>39.9502831</v>
      </c>
      <c r="D28" t="str">
        <f t="shared" si="1"/>
        <v>NO</v>
      </c>
      <c r="E28" t="str">
        <f t="shared" si="2"/>
        <v>NO</v>
      </c>
      <c r="F28">
        <f t="shared" si="0"/>
        <v>0.90783554244398834</v>
      </c>
      <c r="K28">
        <v>35144</v>
      </c>
      <c r="L28">
        <v>3.515625</v>
      </c>
      <c r="M28">
        <v>0</v>
      </c>
      <c r="O28">
        <v>36218</v>
      </c>
      <c r="P28">
        <v>-4.21875</v>
      </c>
      <c r="Q28">
        <v>0</v>
      </c>
    </row>
    <row r="29" spans="1:17" x14ac:dyDescent="0.25">
      <c r="A29">
        <v>29483</v>
      </c>
      <c r="B29">
        <v>4.4824219000000003</v>
      </c>
      <c r="C29">
        <v>35.15625</v>
      </c>
      <c r="D29" t="str">
        <f t="shared" si="1"/>
        <v>NO</v>
      </c>
      <c r="E29" t="str">
        <f t="shared" si="2"/>
        <v>NO</v>
      </c>
      <c r="F29">
        <f t="shared" si="0"/>
        <v>0.84685483998657163</v>
      </c>
      <c r="K29">
        <v>35165</v>
      </c>
      <c r="L29">
        <v>3.515625</v>
      </c>
      <c r="M29">
        <v>0</v>
      </c>
      <c r="O29">
        <v>36229</v>
      </c>
      <c r="P29">
        <v>-4.21875</v>
      </c>
      <c r="Q29">
        <v>0</v>
      </c>
    </row>
    <row r="30" spans="1:17" x14ac:dyDescent="0.25">
      <c r="A30">
        <v>29493</v>
      </c>
      <c r="B30">
        <v>4.7460937999999997</v>
      </c>
      <c r="C30">
        <v>26.3671875</v>
      </c>
      <c r="D30" t="str">
        <f t="shared" si="1"/>
        <v>NO</v>
      </c>
      <c r="E30" t="str">
        <f t="shared" si="2"/>
        <v>NO</v>
      </c>
      <c r="F30">
        <f t="shared" si="0"/>
        <v>0.75391638831698371</v>
      </c>
      <c r="K30">
        <v>35843</v>
      </c>
      <c r="L30">
        <v>3.3398438000000001</v>
      </c>
      <c r="M30">
        <v>8.7890625</v>
      </c>
      <c r="O30">
        <v>36896</v>
      </c>
      <c r="P30">
        <v>-3.9550781000000002</v>
      </c>
      <c r="Q30">
        <v>-8.7890625</v>
      </c>
    </row>
    <row r="31" spans="1:17" x14ac:dyDescent="0.25">
      <c r="A31">
        <v>29503</v>
      </c>
      <c r="B31">
        <v>5.0097655999999997</v>
      </c>
      <c r="C31">
        <v>23.970171000000001</v>
      </c>
      <c r="D31" t="str">
        <f t="shared" si="1"/>
        <v>NO</v>
      </c>
      <c r="E31" t="str">
        <f t="shared" si="2"/>
        <v>NO</v>
      </c>
      <c r="F31">
        <f t="shared" si="0"/>
        <v>0.63529126016581183</v>
      </c>
      <c r="K31">
        <v>36541</v>
      </c>
      <c r="L31">
        <v>3.1640625</v>
      </c>
      <c r="M31">
        <v>7.9900570000000002</v>
      </c>
      <c r="O31">
        <v>36906</v>
      </c>
      <c r="P31">
        <v>-3.9550781000000002</v>
      </c>
      <c r="Q31">
        <v>0</v>
      </c>
    </row>
    <row r="32" spans="1:17" x14ac:dyDescent="0.25">
      <c r="A32">
        <v>29514</v>
      </c>
      <c r="B32">
        <v>5.2734375</v>
      </c>
      <c r="C32">
        <v>26.3671875</v>
      </c>
      <c r="D32" t="str">
        <f t="shared" si="1"/>
        <v>NO</v>
      </c>
      <c r="E32" t="str">
        <f t="shared" si="2"/>
        <v>NO</v>
      </c>
      <c r="F32">
        <f t="shared" si="0"/>
        <v>0.51080846421077974</v>
      </c>
      <c r="K32">
        <v>37240</v>
      </c>
      <c r="L32">
        <v>2.9882811999999999</v>
      </c>
      <c r="M32">
        <v>8.7890625</v>
      </c>
      <c r="O32">
        <v>36917</v>
      </c>
      <c r="P32">
        <v>-3.9550781000000002</v>
      </c>
      <c r="Q32">
        <v>0</v>
      </c>
    </row>
    <row r="33" spans="1:17" x14ac:dyDescent="0.25">
      <c r="A33">
        <v>29524</v>
      </c>
      <c r="B33">
        <v>5.4492187999999997</v>
      </c>
      <c r="C33">
        <v>15.980114</v>
      </c>
      <c r="D33" t="str">
        <f t="shared" si="1"/>
        <v>NO</v>
      </c>
      <c r="E33" t="str">
        <f t="shared" si="2"/>
        <v>NO</v>
      </c>
      <c r="F33">
        <f t="shared" si="0"/>
        <v>0.39257326230404721</v>
      </c>
      <c r="K33">
        <v>37938</v>
      </c>
      <c r="L33">
        <v>2.8125</v>
      </c>
      <c r="M33">
        <v>7.9900570000000002</v>
      </c>
      <c r="O33">
        <v>37594</v>
      </c>
      <c r="P33">
        <v>-3.6914061999999999</v>
      </c>
      <c r="Q33">
        <v>-7.9900570000000002</v>
      </c>
    </row>
    <row r="34" spans="1:17" x14ac:dyDescent="0.25">
      <c r="A34">
        <v>29535</v>
      </c>
      <c r="B34">
        <v>5.5371094000000003</v>
      </c>
      <c r="C34">
        <v>8.7890625</v>
      </c>
      <c r="D34" t="str">
        <f t="shared" si="1"/>
        <v>NO</v>
      </c>
      <c r="E34" t="str">
        <f t="shared" si="2"/>
        <v>NO</v>
      </c>
      <c r="F34">
        <f t="shared" si="0"/>
        <v>0.28837544813756649</v>
      </c>
      <c r="K34">
        <v>37949</v>
      </c>
      <c r="L34">
        <v>2.8125</v>
      </c>
      <c r="M34">
        <v>0</v>
      </c>
      <c r="O34">
        <v>37605</v>
      </c>
      <c r="P34">
        <v>-3.6914061999999999</v>
      </c>
      <c r="Q34">
        <v>0</v>
      </c>
    </row>
    <row r="35" spans="1:17" x14ac:dyDescent="0.25">
      <c r="A35">
        <v>29545</v>
      </c>
      <c r="B35">
        <v>5.625</v>
      </c>
      <c r="C35">
        <v>7.9900570000000002</v>
      </c>
      <c r="D35" t="s">
        <v>10</v>
      </c>
      <c r="E35" t="str">
        <f t="shared" si="2"/>
        <v>NO</v>
      </c>
      <c r="F35">
        <f t="shared" si="0"/>
        <v>0.18733718104274516</v>
      </c>
      <c r="K35">
        <v>40013</v>
      </c>
      <c r="L35">
        <v>2.2851561999999999</v>
      </c>
      <c r="M35">
        <v>7.9900570000000002</v>
      </c>
      <c r="O35">
        <v>37615</v>
      </c>
      <c r="P35">
        <v>-3.6914061999999999</v>
      </c>
      <c r="Q35">
        <v>0</v>
      </c>
    </row>
    <row r="36" spans="1:17" x14ac:dyDescent="0.25">
      <c r="A36">
        <v>29556</v>
      </c>
      <c r="B36">
        <v>5.625</v>
      </c>
      <c r="C36">
        <v>0</v>
      </c>
      <c r="D36" t="str">
        <f t="shared" si="1"/>
        <v>YES</v>
      </c>
      <c r="E36" t="str">
        <f t="shared" si="2"/>
        <v>NO</v>
      </c>
      <c r="F36">
        <f t="shared" si="0"/>
        <v>0.14615849241325091</v>
      </c>
      <c r="K36">
        <v>40055</v>
      </c>
      <c r="L36">
        <v>2.2851561999999999</v>
      </c>
      <c r="M36">
        <v>0</v>
      </c>
      <c r="O36">
        <v>38283</v>
      </c>
      <c r="P36">
        <v>-3.4277343999999998</v>
      </c>
      <c r="Q36">
        <v>-8.7890625</v>
      </c>
    </row>
    <row r="37" spans="1:17" x14ac:dyDescent="0.25">
      <c r="A37">
        <v>29566</v>
      </c>
      <c r="B37">
        <v>5.5371094000000003</v>
      </c>
      <c r="C37">
        <v>-8.7890625</v>
      </c>
      <c r="D37" t="str">
        <f t="shared" si="1"/>
        <v>NO</v>
      </c>
      <c r="E37" t="str">
        <f t="shared" si="2"/>
        <v>NO</v>
      </c>
      <c r="F37">
        <f t="shared" si="0"/>
        <v>0.19773884377221421</v>
      </c>
      <c r="K37">
        <v>40701</v>
      </c>
      <c r="L37">
        <v>2.109375</v>
      </c>
      <c r="M37">
        <v>7.9900570000000002</v>
      </c>
      <c r="O37">
        <v>38293</v>
      </c>
      <c r="P37">
        <v>-3.4277343999999998</v>
      </c>
      <c r="Q37">
        <v>0</v>
      </c>
    </row>
    <row r="38" spans="1:17" x14ac:dyDescent="0.25">
      <c r="A38">
        <v>29576</v>
      </c>
      <c r="B38">
        <v>5.5371094000000003</v>
      </c>
      <c r="C38">
        <v>0</v>
      </c>
      <c r="D38" t="str">
        <f t="shared" si="1"/>
        <v>NO</v>
      </c>
      <c r="E38" t="str">
        <f t="shared" si="2"/>
        <v>NO</v>
      </c>
      <c r="F38">
        <f t="shared" si="0"/>
        <v>0.29133659476194079</v>
      </c>
      <c r="K38">
        <v>40754</v>
      </c>
      <c r="L38">
        <v>2.109375</v>
      </c>
      <c r="M38">
        <v>0</v>
      </c>
      <c r="O38">
        <v>38314</v>
      </c>
      <c r="P38">
        <v>-3.4277343999999998</v>
      </c>
      <c r="Q38">
        <v>0</v>
      </c>
    </row>
    <row r="39" spans="1:17" x14ac:dyDescent="0.25">
      <c r="A39">
        <v>29587</v>
      </c>
      <c r="B39">
        <v>5.3613280999999997</v>
      </c>
      <c r="C39">
        <v>-17.578125</v>
      </c>
      <c r="D39" t="str">
        <f t="shared" si="1"/>
        <v>NO</v>
      </c>
      <c r="E39" t="str">
        <f t="shared" si="2"/>
        <v>NO</v>
      </c>
      <c r="F39">
        <f t="shared" si="0"/>
        <v>0.40829190305870572</v>
      </c>
      <c r="K39">
        <v>44226</v>
      </c>
      <c r="L39">
        <v>1.4941405999999999</v>
      </c>
      <c r="M39">
        <v>0</v>
      </c>
      <c r="O39">
        <v>38992</v>
      </c>
      <c r="P39">
        <v>-3.2519531000000002</v>
      </c>
      <c r="Q39">
        <v>-8.7890625</v>
      </c>
    </row>
    <row r="40" spans="1:17" x14ac:dyDescent="0.25">
      <c r="A40">
        <v>29597</v>
      </c>
      <c r="B40">
        <v>5.1855469000000003</v>
      </c>
      <c r="C40">
        <v>-15.980114</v>
      </c>
      <c r="D40" t="str">
        <f t="shared" si="1"/>
        <v>NO</v>
      </c>
      <c r="E40" t="str">
        <f t="shared" si="2"/>
        <v>NO</v>
      </c>
      <c r="F40">
        <f t="shared" si="0"/>
        <v>0.50423166909429884</v>
      </c>
      <c r="O40">
        <v>39002</v>
      </c>
      <c r="P40">
        <v>-3.2519531000000002</v>
      </c>
      <c r="Q40">
        <v>0</v>
      </c>
    </row>
    <row r="41" spans="1:17" x14ac:dyDescent="0.25">
      <c r="A41">
        <v>29608</v>
      </c>
      <c r="B41">
        <v>5.0097655999999997</v>
      </c>
      <c r="C41">
        <v>-17.578125</v>
      </c>
      <c r="D41" t="str">
        <f t="shared" si="1"/>
        <v>NO</v>
      </c>
      <c r="E41" t="str">
        <f t="shared" si="2"/>
        <v>NO</v>
      </c>
      <c r="F41">
        <f t="shared" si="0"/>
        <v>0.61655056651845297</v>
      </c>
      <c r="O41">
        <v>39680</v>
      </c>
      <c r="P41">
        <v>-2.9882811999999999</v>
      </c>
      <c r="Q41">
        <v>-8.7890625</v>
      </c>
    </row>
    <row r="42" spans="1:17" x14ac:dyDescent="0.25">
      <c r="A42">
        <v>29618</v>
      </c>
      <c r="B42">
        <v>4.7460937999999997</v>
      </c>
      <c r="C42">
        <v>-23.970171000000001</v>
      </c>
      <c r="D42" t="str">
        <f t="shared" si="1"/>
        <v>NO</v>
      </c>
      <c r="E42" t="str">
        <f t="shared" si="2"/>
        <v>NO</v>
      </c>
      <c r="F42">
        <f t="shared" si="0"/>
        <v>0.72001205389034928</v>
      </c>
      <c r="O42">
        <v>39701</v>
      </c>
      <c r="P42">
        <v>-2.9882811999999999</v>
      </c>
      <c r="Q42">
        <v>0</v>
      </c>
    </row>
    <row r="43" spans="1:17" x14ac:dyDescent="0.25">
      <c r="A43">
        <v>29629</v>
      </c>
      <c r="B43">
        <v>4.3945312000000003</v>
      </c>
      <c r="C43">
        <v>-35.15625</v>
      </c>
      <c r="D43" t="str">
        <f t="shared" si="1"/>
        <v>NO</v>
      </c>
      <c r="E43" t="str">
        <f t="shared" si="2"/>
        <v>NO</v>
      </c>
      <c r="F43">
        <f t="shared" si="0"/>
        <v>0.80978173720704727</v>
      </c>
      <c r="O43">
        <v>39711</v>
      </c>
      <c r="P43">
        <v>-2.9882811999999999</v>
      </c>
      <c r="Q43">
        <v>0</v>
      </c>
    </row>
    <row r="44" spans="1:17" x14ac:dyDescent="0.25">
      <c r="A44">
        <v>29639</v>
      </c>
      <c r="B44">
        <v>4.1308594000000003</v>
      </c>
      <c r="C44">
        <v>-26.3671875</v>
      </c>
      <c r="D44" t="str">
        <f t="shared" si="1"/>
        <v>NO</v>
      </c>
      <c r="E44" t="str">
        <f t="shared" si="2"/>
        <v>NO</v>
      </c>
      <c r="F44">
        <f t="shared" si="0"/>
        <v>0.91505521621354691</v>
      </c>
      <c r="O44">
        <v>41056</v>
      </c>
      <c r="P44">
        <v>-2.5488281000000002</v>
      </c>
      <c r="Q44">
        <v>-8.7890625</v>
      </c>
    </row>
    <row r="45" spans="1:17" x14ac:dyDescent="0.25">
      <c r="A45">
        <v>29649</v>
      </c>
      <c r="B45">
        <v>3.6914061999999999</v>
      </c>
      <c r="C45">
        <v>-39.9502831</v>
      </c>
      <c r="D45" t="str">
        <f t="shared" si="1"/>
        <v>NO</v>
      </c>
      <c r="E45" t="str">
        <f t="shared" si="2"/>
        <v>NO</v>
      </c>
      <c r="F45">
        <f t="shared" si="0"/>
        <v>1.0199352657345775</v>
      </c>
      <c r="O45">
        <v>41098</v>
      </c>
      <c r="P45">
        <v>-2.5488281000000002</v>
      </c>
      <c r="Q45">
        <v>0</v>
      </c>
    </row>
    <row r="46" spans="1:17" x14ac:dyDescent="0.25">
      <c r="A46">
        <v>29660</v>
      </c>
      <c r="B46">
        <v>3.3398438000000001</v>
      </c>
      <c r="C46">
        <v>-35.15625</v>
      </c>
      <c r="D46" t="str">
        <f t="shared" si="1"/>
        <v>NO</v>
      </c>
      <c r="E46" t="str">
        <f t="shared" si="2"/>
        <v>NO</v>
      </c>
      <c r="F46">
        <f t="shared" si="0"/>
        <v>1.0939243767245452</v>
      </c>
      <c r="O46">
        <v>41108</v>
      </c>
      <c r="P46">
        <v>-2.5488281000000002</v>
      </c>
      <c r="Q46">
        <v>0</v>
      </c>
    </row>
    <row r="47" spans="1:17" x14ac:dyDescent="0.25">
      <c r="A47">
        <v>29670</v>
      </c>
      <c r="B47">
        <v>2.9003906000000002</v>
      </c>
      <c r="C47">
        <v>-39.9502831</v>
      </c>
      <c r="D47" t="str">
        <f t="shared" si="1"/>
        <v>NO</v>
      </c>
      <c r="E47" t="str">
        <f t="shared" si="2"/>
        <v>NO</v>
      </c>
      <c r="F47">
        <f t="shared" si="0"/>
        <v>1.1609188399034962</v>
      </c>
      <c r="O47">
        <v>43829</v>
      </c>
      <c r="P47">
        <v>-1.9335937999999999</v>
      </c>
      <c r="Q47">
        <v>-7.9900570000000002</v>
      </c>
    </row>
    <row r="48" spans="1:17" x14ac:dyDescent="0.25">
      <c r="A48">
        <v>29681</v>
      </c>
      <c r="B48">
        <v>2.3730468999999998</v>
      </c>
      <c r="C48">
        <v>-52.734375</v>
      </c>
      <c r="D48" t="str">
        <f t="shared" si="1"/>
        <v>NO</v>
      </c>
      <c r="E48" t="str">
        <f t="shared" si="2"/>
        <v>NO</v>
      </c>
      <c r="F48">
        <f t="shared" si="0"/>
        <v>1.2270538018606165</v>
      </c>
      <c r="O48">
        <v>43882</v>
      </c>
      <c r="P48">
        <v>-1.9335937999999999</v>
      </c>
      <c r="Q48">
        <v>0</v>
      </c>
    </row>
    <row r="49" spans="1:17" x14ac:dyDescent="0.25">
      <c r="A49">
        <v>29691</v>
      </c>
      <c r="B49">
        <v>1.8457030999999999</v>
      </c>
      <c r="C49">
        <v>-47.9403419</v>
      </c>
      <c r="D49" t="str">
        <f t="shared" si="1"/>
        <v>NO</v>
      </c>
      <c r="E49" t="str">
        <f t="shared" si="2"/>
        <v>NO</v>
      </c>
      <c r="F49">
        <f t="shared" si="0"/>
        <v>1.2682535564689321</v>
      </c>
      <c r="O49">
        <v>44580</v>
      </c>
      <c r="P49">
        <v>-1.7578125</v>
      </c>
      <c r="Q49">
        <v>0</v>
      </c>
    </row>
    <row r="50" spans="1:17" x14ac:dyDescent="0.25">
      <c r="A50">
        <v>29702</v>
      </c>
      <c r="B50">
        <v>1.40625</v>
      </c>
      <c r="C50">
        <v>-43.9453125</v>
      </c>
      <c r="D50" t="str">
        <f t="shared" si="1"/>
        <v>NO</v>
      </c>
      <c r="E50" t="str">
        <f t="shared" si="2"/>
        <v>NO</v>
      </c>
      <c r="F50">
        <f t="shared" si="0"/>
        <v>1.308958090055319</v>
      </c>
    </row>
    <row r="51" spans="1:17" x14ac:dyDescent="0.25">
      <c r="A51">
        <v>29712</v>
      </c>
      <c r="B51">
        <v>0.87890619999999997</v>
      </c>
      <c r="C51">
        <v>-52.734375</v>
      </c>
      <c r="D51" t="str">
        <f t="shared" si="1"/>
        <v>NO</v>
      </c>
      <c r="E51" t="str">
        <f t="shared" si="2"/>
        <v>NO</v>
      </c>
      <c r="F51">
        <f t="shared" si="0"/>
        <v>1.3432616269342685</v>
      </c>
    </row>
    <row r="52" spans="1:17" x14ac:dyDescent="0.25">
      <c r="A52">
        <v>29722</v>
      </c>
      <c r="B52">
        <v>0.3515625</v>
      </c>
      <c r="C52">
        <v>-47.9403419</v>
      </c>
      <c r="D52" t="str">
        <f t="shared" si="1"/>
        <v>NO</v>
      </c>
      <c r="E52" t="str">
        <f t="shared" si="2"/>
        <v>NO</v>
      </c>
      <c r="F52">
        <f t="shared" si="0"/>
        <v>1.3779570345369803</v>
      </c>
    </row>
    <row r="53" spans="1:17" x14ac:dyDescent="0.25">
      <c r="A53">
        <v>29733</v>
      </c>
      <c r="B53">
        <v>-0.1757812</v>
      </c>
      <c r="C53">
        <v>-52.734375</v>
      </c>
      <c r="D53" t="str">
        <f t="shared" si="1"/>
        <v>NO</v>
      </c>
      <c r="E53" t="str">
        <f t="shared" si="2"/>
        <v>NO</v>
      </c>
      <c r="F53">
        <f t="shared" si="0"/>
        <v>1.42370621291635</v>
      </c>
    </row>
    <row r="54" spans="1:17" x14ac:dyDescent="0.25">
      <c r="A54">
        <v>29743</v>
      </c>
      <c r="B54">
        <v>-0.703125</v>
      </c>
      <c r="C54">
        <v>-47.9403419</v>
      </c>
      <c r="D54" t="str">
        <f t="shared" si="1"/>
        <v>NO</v>
      </c>
      <c r="E54" t="str">
        <f t="shared" si="2"/>
        <v>NO</v>
      </c>
      <c r="F54">
        <f t="shared" si="0"/>
        <v>1.4607364315177747</v>
      </c>
    </row>
    <row r="55" spans="1:17" x14ac:dyDescent="0.25">
      <c r="A55">
        <v>29754</v>
      </c>
      <c r="B55">
        <v>-1.3183594000000001</v>
      </c>
      <c r="C55">
        <v>-61.5234375</v>
      </c>
      <c r="D55" t="str">
        <f t="shared" si="1"/>
        <v>NO</v>
      </c>
      <c r="E55" t="str">
        <f t="shared" si="2"/>
        <v>NO</v>
      </c>
      <c r="F55">
        <f t="shared" si="0"/>
        <v>1.4718582004304896</v>
      </c>
    </row>
    <row r="56" spans="1:17" x14ac:dyDescent="0.25">
      <c r="A56">
        <v>29764</v>
      </c>
      <c r="B56">
        <v>-1.9335937999999999</v>
      </c>
      <c r="C56">
        <v>-55.930396999999999</v>
      </c>
      <c r="D56" t="str">
        <f t="shared" si="1"/>
        <v>NO</v>
      </c>
      <c r="E56" t="str">
        <f t="shared" si="2"/>
        <v>NO</v>
      </c>
      <c r="F56">
        <f t="shared" si="0"/>
        <v>1.4868144050940968</v>
      </c>
    </row>
    <row r="57" spans="1:17" x14ac:dyDescent="0.25">
      <c r="A57">
        <v>29775</v>
      </c>
      <c r="B57">
        <v>-2.5488281000000002</v>
      </c>
      <c r="C57">
        <v>-61.5234375</v>
      </c>
      <c r="D57" t="str">
        <f t="shared" si="1"/>
        <v>NO</v>
      </c>
      <c r="E57" t="str">
        <f t="shared" si="2"/>
        <v>NO</v>
      </c>
      <c r="F57">
        <f t="shared" si="0"/>
        <v>1.4721173574869668</v>
      </c>
    </row>
    <row r="58" spans="1:17" x14ac:dyDescent="0.25">
      <c r="A58">
        <v>29785</v>
      </c>
      <c r="B58">
        <v>-3.0761718999999998</v>
      </c>
      <c r="C58">
        <v>-52.734375</v>
      </c>
      <c r="D58" t="str">
        <f t="shared" si="1"/>
        <v>NO</v>
      </c>
      <c r="E58" t="str">
        <f t="shared" si="2"/>
        <v>NO</v>
      </c>
      <c r="F58">
        <f t="shared" si="0"/>
        <v>1.4460381347542779</v>
      </c>
    </row>
    <row r="59" spans="1:17" x14ac:dyDescent="0.25">
      <c r="A59">
        <v>29795</v>
      </c>
      <c r="B59">
        <v>-3.6035156000000002</v>
      </c>
      <c r="C59">
        <v>-47.9403419</v>
      </c>
      <c r="D59" t="str">
        <f t="shared" si="1"/>
        <v>NO</v>
      </c>
      <c r="E59" t="str">
        <f t="shared" si="2"/>
        <v>NO</v>
      </c>
      <c r="F59">
        <f t="shared" si="0"/>
        <v>1.3933736570908557</v>
      </c>
    </row>
    <row r="60" spans="1:17" x14ac:dyDescent="0.25">
      <c r="A60">
        <v>29806</v>
      </c>
      <c r="B60">
        <v>-4.21875</v>
      </c>
      <c r="C60">
        <v>-61.5234375</v>
      </c>
      <c r="D60" t="str">
        <f t="shared" si="1"/>
        <v>NO</v>
      </c>
      <c r="E60" t="str">
        <f t="shared" si="2"/>
        <v>NO</v>
      </c>
      <c r="F60">
        <f t="shared" si="0"/>
        <v>1.3367852885616458</v>
      </c>
    </row>
    <row r="61" spans="1:17" x14ac:dyDescent="0.25">
      <c r="A61">
        <v>29816</v>
      </c>
      <c r="B61">
        <v>-4.6582030999999997</v>
      </c>
      <c r="C61">
        <v>-39.9502831</v>
      </c>
      <c r="D61" t="str">
        <f t="shared" si="1"/>
        <v>NO</v>
      </c>
      <c r="E61" t="str">
        <f t="shared" si="2"/>
        <v>NO</v>
      </c>
      <c r="F61">
        <f t="shared" si="0"/>
        <v>1.2696063652777982</v>
      </c>
    </row>
    <row r="62" spans="1:17" x14ac:dyDescent="0.25">
      <c r="A62">
        <v>29827</v>
      </c>
      <c r="B62">
        <v>-5.1855469000000003</v>
      </c>
      <c r="C62">
        <v>-52.734375</v>
      </c>
      <c r="D62" t="str">
        <f t="shared" si="1"/>
        <v>NO</v>
      </c>
      <c r="E62" t="str">
        <f t="shared" si="2"/>
        <v>NO</v>
      </c>
      <c r="F62">
        <f t="shared" si="0"/>
        <v>1.2029569340811419</v>
      </c>
    </row>
    <row r="63" spans="1:17" x14ac:dyDescent="0.25">
      <c r="A63">
        <v>29837</v>
      </c>
      <c r="B63">
        <v>-5.625</v>
      </c>
      <c r="C63">
        <v>-39.9502831</v>
      </c>
      <c r="D63" t="str">
        <f t="shared" si="1"/>
        <v>NO</v>
      </c>
      <c r="E63" t="str">
        <f t="shared" si="2"/>
        <v>NO</v>
      </c>
      <c r="F63">
        <f t="shared" si="0"/>
        <v>1.1140519528924493</v>
      </c>
    </row>
    <row r="64" spans="1:17" x14ac:dyDescent="0.25">
      <c r="A64">
        <v>29848</v>
      </c>
      <c r="B64">
        <v>-6.0644530999999997</v>
      </c>
      <c r="C64">
        <v>-43.9453125</v>
      </c>
      <c r="D64" t="str">
        <f t="shared" si="1"/>
        <v>NO</v>
      </c>
      <c r="E64" t="str">
        <f t="shared" si="2"/>
        <v>NO</v>
      </c>
      <c r="F64">
        <f t="shared" si="0"/>
        <v>0.9993436466878326</v>
      </c>
    </row>
    <row r="65" spans="1:6" x14ac:dyDescent="0.25">
      <c r="A65">
        <v>29858</v>
      </c>
      <c r="B65">
        <v>-6.4160155999999997</v>
      </c>
      <c r="C65">
        <v>-35.15625</v>
      </c>
      <c r="D65" t="str">
        <f t="shared" si="1"/>
        <v>NO</v>
      </c>
      <c r="E65" t="str">
        <f t="shared" si="2"/>
        <v>NO</v>
      </c>
      <c r="F65">
        <f t="shared" si="0"/>
        <v>0.88226355041165128</v>
      </c>
    </row>
    <row r="66" spans="1:6" x14ac:dyDescent="0.25">
      <c r="A66">
        <v>29868</v>
      </c>
      <c r="B66">
        <v>-6.7675780999999997</v>
      </c>
      <c r="C66">
        <v>-31.960228000000001</v>
      </c>
      <c r="D66" t="str">
        <f t="shared" si="1"/>
        <v>NO</v>
      </c>
      <c r="E66" t="str">
        <f t="shared" si="2"/>
        <v>NO</v>
      </c>
      <c r="F66">
        <f t="shared" si="0"/>
        <v>0.72961702212131885</v>
      </c>
    </row>
    <row r="67" spans="1:6" x14ac:dyDescent="0.25">
      <c r="A67">
        <v>29879</v>
      </c>
      <c r="B67">
        <v>-7.03125</v>
      </c>
      <c r="C67">
        <v>-26.3671875</v>
      </c>
      <c r="D67" t="str">
        <f t="shared" si="1"/>
        <v>NO</v>
      </c>
      <c r="E67" t="str">
        <f t="shared" si="2"/>
        <v>NO</v>
      </c>
      <c r="F67">
        <f t="shared" si="0"/>
        <v>0.56421316138690492</v>
      </c>
    </row>
    <row r="68" spans="1:6" x14ac:dyDescent="0.25">
      <c r="A68">
        <v>29889</v>
      </c>
      <c r="B68">
        <v>-7.2070312000000003</v>
      </c>
      <c r="C68">
        <v>-15.980114</v>
      </c>
      <c r="D68" t="str">
        <f t="shared" si="1"/>
        <v>NO</v>
      </c>
      <c r="E68" t="str">
        <f t="shared" si="2"/>
        <v>NO</v>
      </c>
      <c r="F68">
        <f t="shared" si="0"/>
        <v>0.39955611458771073</v>
      </c>
    </row>
    <row r="69" spans="1:6" x14ac:dyDescent="0.25">
      <c r="A69">
        <v>29900</v>
      </c>
      <c r="B69">
        <v>-7.2949219000000003</v>
      </c>
      <c r="C69">
        <v>-8.7890625</v>
      </c>
      <c r="D69" t="str">
        <f t="shared" si="1"/>
        <v>NO</v>
      </c>
      <c r="E69" t="str">
        <f t="shared" si="2"/>
        <v>YES</v>
      </c>
      <c r="F69">
        <f t="shared" si="0"/>
        <v>0.26457456319536488</v>
      </c>
    </row>
    <row r="70" spans="1:6" x14ac:dyDescent="0.25">
      <c r="A70">
        <v>29910</v>
      </c>
      <c r="B70">
        <v>-7.2949219000000003</v>
      </c>
      <c r="C70">
        <v>0</v>
      </c>
      <c r="D70" t="str">
        <f t="shared" si="1"/>
        <v>NO</v>
      </c>
      <c r="E70" t="str">
        <f t="shared" si="2"/>
        <v>YES</v>
      </c>
      <c r="F70">
        <f t="shared" ref="F70:F133" si="3">_xlfn.STDEV.P(B66:B74)</f>
        <v>0.18885820760638355</v>
      </c>
    </row>
    <row r="71" spans="1:6" x14ac:dyDescent="0.25">
      <c r="A71">
        <v>29921</v>
      </c>
      <c r="B71">
        <v>-7.1191405999999997</v>
      </c>
      <c r="C71">
        <v>17.578125</v>
      </c>
      <c r="D71" t="str">
        <f t="shared" ref="D71:D134" si="4">IF(AND(B71=MAX(B67:B75), _xlfn.STDEV.P(B67:B75)&gt;$G$5),"YES","NO")</f>
        <v>NO</v>
      </c>
      <c r="E71" t="str">
        <f t="shared" ref="E71:E134" si="5">IF(AND(B71=MIN(B67:B75), _xlfn.STDEV.P(B67:B75)&gt;$G$5),"YES","NO")</f>
        <v>NO</v>
      </c>
      <c r="F71">
        <f t="shared" si="3"/>
        <v>0.24316211624890641</v>
      </c>
    </row>
    <row r="72" spans="1:6" x14ac:dyDescent="0.25">
      <c r="A72">
        <v>29931</v>
      </c>
      <c r="B72">
        <v>-7.03125</v>
      </c>
      <c r="C72">
        <v>8.7890625</v>
      </c>
      <c r="D72" t="str">
        <f t="shared" si="4"/>
        <v>NO</v>
      </c>
      <c r="E72" t="str">
        <f t="shared" si="5"/>
        <v>NO</v>
      </c>
      <c r="F72">
        <f t="shared" si="3"/>
        <v>0.34526698567253755</v>
      </c>
    </row>
    <row r="73" spans="1:6" x14ac:dyDescent="0.25">
      <c r="A73">
        <v>29941</v>
      </c>
      <c r="B73">
        <v>-6.9433594000000003</v>
      </c>
      <c r="C73">
        <v>7.9900570000000002</v>
      </c>
      <c r="D73" t="str">
        <f t="shared" si="4"/>
        <v>NO</v>
      </c>
      <c r="E73" t="str">
        <f t="shared" si="5"/>
        <v>NO</v>
      </c>
      <c r="F73">
        <f t="shared" si="3"/>
        <v>0.45908825275460385</v>
      </c>
    </row>
    <row r="74" spans="1:6" x14ac:dyDescent="0.25">
      <c r="A74">
        <v>29952</v>
      </c>
      <c r="B74">
        <v>-6.7675780999999997</v>
      </c>
      <c r="C74">
        <v>17.578125</v>
      </c>
      <c r="D74" t="str">
        <f t="shared" si="4"/>
        <v>NO</v>
      </c>
      <c r="E74" t="str">
        <f t="shared" si="5"/>
        <v>NO</v>
      </c>
      <c r="F74">
        <f t="shared" si="3"/>
        <v>0.56353663463364956</v>
      </c>
    </row>
    <row r="75" spans="1:6" x14ac:dyDescent="0.25">
      <c r="A75">
        <v>29962</v>
      </c>
      <c r="B75">
        <v>-6.5039062000000003</v>
      </c>
      <c r="C75">
        <v>23.970171000000001</v>
      </c>
      <c r="D75" t="str">
        <f t="shared" si="4"/>
        <v>NO</v>
      </c>
      <c r="E75" t="str">
        <f t="shared" si="5"/>
        <v>NO</v>
      </c>
      <c r="F75">
        <f t="shared" si="3"/>
        <v>0.67163081589049178</v>
      </c>
    </row>
    <row r="76" spans="1:6" x14ac:dyDescent="0.25">
      <c r="A76">
        <v>29973</v>
      </c>
      <c r="B76">
        <v>-6.2402344000000003</v>
      </c>
      <c r="C76">
        <v>26.3671875</v>
      </c>
      <c r="D76" t="str">
        <f t="shared" si="4"/>
        <v>NO</v>
      </c>
      <c r="E76" t="str">
        <f t="shared" si="5"/>
        <v>NO</v>
      </c>
      <c r="F76">
        <f t="shared" si="3"/>
        <v>0.79203975730974874</v>
      </c>
    </row>
    <row r="77" spans="1:6" x14ac:dyDescent="0.25">
      <c r="A77">
        <v>29983</v>
      </c>
      <c r="B77">
        <v>-5.8886719000000003</v>
      </c>
      <c r="C77">
        <v>31.960228000000001</v>
      </c>
      <c r="D77" t="str">
        <f t="shared" si="4"/>
        <v>NO</v>
      </c>
      <c r="E77" t="str">
        <f t="shared" si="5"/>
        <v>NO</v>
      </c>
      <c r="F77">
        <f t="shared" si="3"/>
        <v>0.90024021374134322</v>
      </c>
    </row>
    <row r="78" spans="1:6" x14ac:dyDescent="0.25">
      <c r="A78">
        <v>29994</v>
      </c>
      <c r="B78">
        <v>-5.5371094000000003</v>
      </c>
      <c r="C78">
        <v>35.15625</v>
      </c>
      <c r="D78" t="str">
        <f t="shared" si="4"/>
        <v>NO</v>
      </c>
      <c r="E78" t="str">
        <f t="shared" si="5"/>
        <v>NO</v>
      </c>
      <c r="F78">
        <f t="shared" si="3"/>
        <v>1.000488169473752</v>
      </c>
    </row>
    <row r="79" spans="1:6" x14ac:dyDescent="0.25">
      <c r="A79">
        <v>30004</v>
      </c>
      <c r="B79">
        <v>-5.0976562000000003</v>
      </c>
      <c r="C79">
        <v>43.9453125</v>
      </c>
      <c r="D79" t="str">
        <f t="shared" si="4"/>
        <v>NO</v>
      </c>
      <c r="E79" t="str">
        <f t="shared" si="5"/>
        <v>NO</v>
      </c>
      <c r="F79">
        <f t="shared" si="3"/>
        <v>1.1069240101844944</v>
      </c>
    </row>
    <row r="80" spans="1:6" x14ac:dyDescent="0.25">
      <c r="A80">
        <v>30014</v>
      </c>
      <c r="B80">
        <v>-4.6582030999999997</v>
      </c>
      <c r="C80">
        <v>39.9502831</v>
      </c>
      <c r="D80" t="str">
        <f t="shared" si="4"/>
        <v>NO</v>
      </c>
      <c r="E80" t="str">
        <f t="shared" si="5"/>
        <v>NO</v>
      </c>
      <c r="F80">
        <f t="shared" si="3"/>
        <v>1.1999406281201814</v>
      </c>
    </row>
    <row r="81" spans="1:6" x14ac:dyDescent="0.25">
      <c r="A81">
        <v>30025</v>
      </c>
      <c r="B81">
        <v>-4.21875</v>
      </c>
      <c r="C81">
        <v>43.9453125</v>
      </c>
      <c r="D81" t="str">
        <f t="shared" si="4"/>
        <v>NO</v>
      </c>
      <c r="E81" t="str">
        <f t="shared" si="5"/>
        <v>NO</v>
      </c>
      <c r="F81">
        <f t="shared" si="3"/>
        <v>1.3028236915388067</v>
      </c>
    </row>
    <row r="82" spans="1:6" x14ac:dyDescent="0.25">
      <c r="A82">
        <v>30035</v>
      </c>
      <c r="B82">
        <v>-3.6914061999999999</v>
      </c>
      <c r="C82">
        <v>47.9403419</v>
      </c>
      <c r="D82" t="str">
        <f t="shared" si="4"/>
        <v>NO</v>
      </c>
      <c r="E82" t="str">
        <f t="shared" si="5"/>
        <v>NO</v>
      </c>
      <c r="F82">
        <f t="shared" si="3"/>
        <v>1.4128129230834163</v>
      </c>
    </row>
    <row r="83" spans="1:6" x14ac:dyDescent="0.25">
      <c r="A83">
        <v>30046</v>
      </c>
      <c r="B83">
        <v>-3.0761718999999998</v>
      </c>
      <c r="C83">
        <v>61.5234375</v>
      </c>
      <c r="D83" t="str">
        <f t="shared" si="4"/>
        <v>NO</v>
      </c>
      <c r="E83" t="str">
        <f t="shared" si="5"/>
        <v>NO</v>
      </c>
      <c r="F83">
        <f t="shared" si="3"/>
        <v>1.5148369986347452</v>
      </c>
    </row>
    <row r="84" spans="1:6" x14ac:dyDescent="0.25">
      <c r="A84">
        <v>30056</v>
      </c>
      <c r="B84">
        <v>-2.5488281000000002</v>
      </c>
      <c r="C84">
        <v>52.734375</v>
      </c>
      <c r="D84" t="str">
        <f t="shared" si="4"/>
        <v>NO</v>
      </c>
      <c r="E84" t="str">
        <f t="shared" si="5"/>
        <v>NO</v>
      </c>
      <c r="F84">
        <f t="shared" si="3"/>
        <v>1.627727858583268</v>
      </c>
    </row>
    <row r="85" spans="1:6" x14ac:dyDescent="0.25">
      <c r="A85">
        <v>30067</v>
      </c>
      <c r="B85">
        <v>-1.8457030999999999</v>
      </c>
      <c r="C85">
        <v>63.9204559</v>
      </c>
      <c r="D85" t="str">
        <f t="shared" si="4"/>
        <v>NO</v>
      </c>
      <c r="E85" t="str">
        <f t="shared" si="5"/>
        <v>NO</v>
      </c>
      <c r="F85">
        <f t="shared" si="3"/>
        <v>1.7362501227870477</v>
      </c>
    </row>
    <row r="86" spans="1:6" x14ac:dyDescent="0.25">
      <c r="A86">
        <v>30077</v>
      </c>
      <c r="B86">
        <v>-1.1425780999999999</v>
      </c>
      <c r="C86">
        <v>70.3125</v>
      </c>
      <c r="D86" t="str">
        <f t="shared" si="4"/>
        <v>NO</v>
      </c>
      <c r="E86" t="str">
        <f t="shared" si="5"/>
        <v>NO</v>
      </c>
      <c r="F86">
        <f t="shared" si="3"/>
        <v>1.810463633761578</v>
      </c>
    </row>
    <row r="87" spans="1:6" x14ac:dyDescent="0.25">
      <c r="A87">
        <v>30087</v>
      </c>
      <c r="B87">
        <v>-0.43945309999999999</v>
      </c>
      <c r="C87">
        <v>63.9204559</v>
      </c>
      <c r="D87" t="str">
        <f t="shared" si="4"/>
        <v>NO</v>
      </c>
      <c r="E87" t="str">
        <f t="shared" si="5"/>
        <v>NO</v>
      </c>
      <c r="F87">
        <f t="shared" si="3"/>
        <v>1.8140420436059503</v>
      </c>
    </row>
    <row r="88" spans="1:6" x14ac:dyDescent="0.25">
      <c r="A88">
        <v>30098</v>
      </c>
      <c r="B88">
        <v>0.3515625</v>
      </c>
      <c r="C88">
        <v>79.1015625</v>
      </c>
      <c r="D88" t="str">
        <f t="shared" si="4"/>
        <v>NO</v>
      </c>
      <c r="E88" t="str">
        <f t="shared" si="5"/>
        <v>NO</v>
      </c>
      <c r="F88">
        <f t="shared" si="3"/>
        <v>1.7585176398487703</v>
      </c>
    </row>
    <row r="89" spans="1:6" x14ac:dyDescent="0.25">
      <c r="A89">
        <v>30108</v>
      </c>
      <c r="B89">
        <v>1.1425780999999999</v>
      </c>
      <c r="C89">
        <v>71.910514800000001</v>
      </c>
      <c r="D89" t="str">
        <f t="shared" si="4"/>
        <v>NO</v>
      </c>
      <c r="E89" t="str">
        <f t="shared" si="5"/>
        <v>NO</v>
      </c>
      <c r="F89">
        <f t="shared" si="3"/>
        <v>1.6474120144077025</v>
      </c>
    </row>
    <row r="90" spans="1:6" x14ac:dyDescent="0.25">
      <c r="A90">
        <v>30119</v>
      </c>
      <c r="B90">
        <v>1.8457030999999999</v>
      </c>
      <c r="C90">
        <v>70.3125</v>
      </c>
      <c r="D90" t="str">
        <f t="shared" si="4"/>
        <v>NO</v>
      </c>
      <c r="E90" t="str">
        <f t="shared" si="5"/>
        <v>NO</v>
      </c>
      <c r="F90">
        <f t="shared" si="3"/>
        <v>1.5187980194669177</v>
      </c>
    </row>
    <row r="91" spans="1:6" x14ac:dyDescent="0.25">
      <c r="A91">
        <v>30129</v>
      </c>
      <c r="B91">
        <v>2.2851561999999999</v>
      </c>
      <c r="C91">
        <v>43.9453125</v>
      </c>
      <c r="D91" t="str">
        <f t="shared" si="4"/>
        <v>NO</v>
      </c>
      <c r="E91" t="str">
        <f t="shared" si="5"/>
        <v>NO</v>
      </c>
      <c r="F91">
        <f t="shared" si="3"/>
        <v>1.3681637146903558</v>
      </c>
    </row>
    <row r="92" spans="1:6" x14ac:dyDescent="0.25">
      <c r="A92">
        <v>30139</v>
      </c>
      <c r="B92">
        <v>2.6367188000000001</v>
      </c>
      <c r="C92">
        <v>31.960228000000001</v>
      </c>
      <c r="D92" t="str">
        <f t="shared" si="4"/>
        <v>NO</v>
      </c>
      <c r="E92" t="str">
        <f t="shared" si="5"/>
        <v>NO</v>
      </c>
      <c r="F92">
        <f t="shared" si="3"/>
        <v>1.1939649892303437</v>
      </c>
    </row>
    <row r="93" spans="1:6" x14ac:dyDescent="0.25">
      <c r="A93">
        <v>30150</v>
      </c>
      <c r="B93">
        <v>3.0761718999999998</v>
      </c>
      <c r="C93">
        <v>43.9453125</v>
      </c>
      <c r="D93" t="str">
        <f t="shared" si="4"/>
        <v>NO</v>
      </c>
      <c r="E93" t="str">
        <f t="shared" si="5"/>
        <v>NO</v>
      </c>
      <c r="F93">
        <f t="shared" si="3"/>
        <v>1.0366292642238664</v>
      </c>
    </row>
    <row r="94" spans="1:6" x14ac:dyDescent="0.25">
      <c r="A94">
        <v>30160</v>
      </c>
      <c r="B94">
        <v>3.515625</v>
      </c>
      <c r="C94">
        <v>39.9502831</v>
      </c>
      <c r="D94" t="str">
        <f t="shared" si="4"/>
        <v>NO</v>
      </c>
      <c r="E94" t="str">
        <f t="shared" si="5"/>
        <v>NO</v>
      </c>
      <c r="F94">
        <f t="shared" si="3"/>
        <v>0.93760172975255607</v>
      </c>
    </row>
    <row r="95" spans="1:6" x14ac:dyDescent="0.25">
      <c r="A95">
        <v>30171</v>
      </c>
      <c r="B95">
        <v>3.8671875</v>
      </c>
      <c r="C95">
        <v>35.15625</v>
      </c>
      <c r="D95" t="str">
        <f t="shared" si="4"/>
        <v>NO</v>
      </c>
      <c r="E95" t="str">
        <f t="shared" si="5"/>
        <v>NO</v>
      </c>
      <c r="F95">
        <f t="shared" si="3"/>
        <v>0.87116819696199155</v>
      </c>
    </row>
    <row r="96" spans="1:6" x14ac:dyDescent="0.25">
      <c r="A96">
        <v>30181</v>
      </c>
      <c r="B96">
        <v>4.1308594000000003</v>
      </c>
      <c r="C96">
        <v>23.970171000000001</v>
      </c>
      <c r="D96" t="str">
        <f t="shared" si="4"/>
        <v>NO</v>
      </c>
      <c r="E96" t="str">
        <f t="shared" si="5"/>
        <v>NO</v>
      </c>
      <c r="F96">
        <f t="shared" si="3"/>
        <v>0.79803739271777341</v>
      </c>
    </row>
    <row r="97" spans="1:6" x14ac:dyDescent="0.25">
      <c r="A97">
        <v>30192</v>
      </c>
      <c r="B97">
        <v>4.3945312000000003</v>
      </c>
      <c r="C97">
        <v>26.3671875</v>
      </c>
      <c r="D97" t="str">
        <f t="shared" si="4"/>
        <v>NO</v>
      </c>
      <c r="E97" t="str">
        <f t="shared" si="5"/>
        <v>NO</v>
      </c>
      <c r="F97">
        <f t="shared" si="3"/>
        <v>0.7067776130002158</v>
      </c>
    </row>
    <row r="98" spans="1:6" x14ac:dyDescent="0.25">
      <c r="A98">
        <v>30202</v>
      </c>
      <c r="B98">
        <v>4.7460937999999997</v>
      </c>
      <c r="C98">
        <v>35.15625</v>
      </c>
      <c r="D98" t="str">
        <f t="shared" si="4"/>
        <v>NO</v>
      </c>
      <c r="E98" t="str">
        <f t="shared" si="5"/>
        <v>NO</v>
      </c>
      <c r="F98">
        <f t="shared" si="3"/>
        <v>0.60104228363269951</v>
      </c>
    </row>
    <row r="99" spans="1:6" x14ac:dyDescent="0.25">
      <c r="A99">
        <v>30212</v>
      </c>
      <c r="B99">
        <v>4.921875</v>
      </c>
      <c r="C99">
        <v>15.980114</v>
      </c>
      <c r="D99" t="str">
        <f t="shared" si="4"/>
        <v>NO</v>
      </c>
      <c r="E99" t="str">
        <f t="shared" si="5"/>
        <v>NO</v>
      </c>
      <c r="F99">
        <f t="shared" si="3"/>
        <v>0.5006252162010566</v>
      </c>
    </row>
    <row r="100" spans="1:6" x14ac:dyDescent="0.25">
      <c r="A100">
        <v>30223</v>
      </c>
      <c r="B100">
        <v>5.0976562000000003</v>
      </c>
      <c r="C100">
        <v>17.578125</v>
      </c>
      <c r="D100" t="str">
        <f t="shared" si="4"/>
        <v>NO</v>
      </c>
      <c r="E100" t="str">
        <f t="shared" si="5"/>
        <v>NO</v>
      </c>
      <c r="F100">
        <f t="shared" si="3"/>
        <v>0.40264703078740138</v>
      </c>
    </row>
    <row r="101" spans="1:6" x14ac:dyDescent="0.25">
      <c r="A101">
        <v>30233</v>
      </c>
      <c r="B101">
        <v>5.2734375</v>
      </c>
      <c r="C101">
        <v>15.980114</v>
      </c>
      <c r="D101" t="str">
        <f t="shared" si="4"/>
        <v>YES</v>
      </c>
      <c r="E101" t="str">
        <f t="shared" si="5"/>
        <v>NO</v>
      </c>
      <c r="F101">
        <f t="shared" si="3"/>
        <v>0.29035291232150107</v>
      </c>
    </row>
    <row r="102" spans="1:6" x14ac:dyDescent="0.25">
      <c r="A102">
        <v>30244</v>
      </c>
      <c r="B102">
        <v>5.2734375</v>
      </c>
      <c r="C102">
        <v>0</v>
      </c>
      <c r="D102" t="str">
        <f t="shared" si="4"/>
        <v>YES</v>
      </c>
      <c r="E102" t="str">
        <f t="shared" si="5"/>
        <v>NO</v>
      </c>
      <c r="F102">
        <f t="shared" si="3"/>
        <v>0.17578124074074311</v>
      </c>
    </row>
    <row r="103" spans="1:6" x14ac:dyDescent="0.25">
      <c r="A103">
        <v>30254</v>
      </c>
      <c r="B103">
        <v>5.2734375</v>
      </c>
      <c r="C103">
        <v>0</v>
      </c>
      <c r="D103" t="str">
        <f t="shared" si="4"/>
        <v>YES</v>
      </c>
      <c r="E103" t="str">
        <f t="shared" si="5"/>
        <v>NO</v>
      </c>
      <c r="F103">
        <f t="shared" si="3"/>
        <v>0.13810679791454469</v>
      </c>
    </row>
    <row r="104" spans="1:6" x14ac:dyDescent="0.25">
      <c r="A104">
        <v>30265</v>
      </c>
      <c r="B104">
        <v>5.2734375</v>
      </c>
      <c r="C104">
        <v>0</v>
      </c>
      <c r="D104" t="str">
        <f t="shared" si="4"/>
        <v>YES</v>
      </c>
      <c r="E104" t="str">
        <f t="shared" si="5"/>
        <v>NO</v>
      </c>
      <c r="F104">
        <f t="shared" si="3"/>
        <v>0.17578124074074311</v>
      </c>
    </row>
    <row r="105" spans="1:6" x14ac:dyDescent="0.25">
      <c r="A105">
        <v>30275</v>
      </c>
      <c r="B105">
        <v>5.1855469000000003</v>
      </c>
      <c r="C105">
        <v>-8.7890625</v>
      </c>
      <c r="D105" t="str">
        <f t="shared" si="4"/>
        <v>NO</v>
      </c>
      <c r="E105" t="str">
        <f t="shared" si="5"/>
        <v>NO</v>
      </c>
      <c r="F105">
        <f t="shared" si="3"/>
        <v>0.24859222121361182</v>
      </c>
    </row>
    <row r="106" spans="1:6" x14ac:dyDescent="0.25">
      <c r="A106">
        <v>30285</v>
      </c>
      <c r="B106">
        <v>5.0976562000000003</v>
      </c>
      <c r="C106">
        <v>-7.9900570000000002</v>
      </c>
      <c r="D106" t="str">
        <f t="shared" si="4"/>
        <v>NO</v>
      </c>
      <c r="E106" t="str">
        <f t="shared" si="5"/>
        <v>NO</v>
      </c>
      <c r="F106">
        <f t="shared" si="3"/>
        <v>0.35156249629629721</v>
      </c>
    </row>
    <row r="107" spans="1:6" x14ac:dyDescent="0.25">
      <c r="A107">
        <v>30296</v>
      </c>
      <c r="B107">
        <v>4.921875</v>
      </c>
      <c r="C107">
        <v>-17.578125</v>
      </c>
      <c r="D107" t="str">
        <f t="shared" si="4"/>
        <v>NO</v>
      </c>
      <c r="E107" t="str">
        <f t="shared" si="5"/>
        <v>NO</v>
      </c>
      <c r="F107">
        <f t="shared" si="3"/>
        <v>0.44815601520546888</v>
      </c>
    </row>
    <row r="108" spans="1:6" x14ac:dyDescent="0.25">
      <c r="A108">
        <v>30306</v>
      </c>
      <c r="B108">
        <v>4.7460937999999997</v>
      </c>
      <c r="C108">
        <v>-15.980114</v>
      </c>
      <c r="D108" t="str">
        <f t="shared" si="4"/>
        <v>NO</v>
      </c>
      <c r="E108" t="str">
        <f t="shared" si="5"/>
        <v>NO</v>
      </c>
      <c r="F108">
        <f t="shared" si="3"/>
        <v>0.54983158046152836</v>
      </c>
    </row>
    <row r="109" spans="1:6" x14ac:dyDescent="0.25">
      <c r="A109">
        <v>30317</v>
      </c>
      <c r="B109">
        <v>4.5703125</v>
      </c>
      <c r="C109">
        <v>-17.578125</v>
      </c>
      <c r="D109" t="str">
        <f t="shared" si="4"/>
        <v>NO</v>
      </c>
      <c r="E109" t="str">
        <f t="shared" si="5"/>
        <v>NO</v>
      </c>
      <c r="F109">
        <f t="shared" si="3"/>
        <v>0.6595955051503124</v>
      </c>
    </row>
    <row r="110" spans="1:6" x14ac:dyDescent="0.25">
      <c r="A110">
        <v>30327</v>
      </c>
      <c r="B110">
        <v>4.21875</v>
      </c>
      <c r="C110">
        <v>-31.960228000000001</v>
      </c>
      <c r="D110" t="str">
        <f t="shared" si="4"/>
        <v>NO</v>
      </c>
      <c r="E110" t="str">
        <f t="shared" si="5"/>
        <v>NO</v>
      </c>
      <c r="F110">
        <f t="shared" si="3"/>
        <v>0.75429576232367967</v>
      </c>
    </row>
    <row r="111" spans="1:6" x14ac:dyDescent="0.25">
      <c r="A111">
        <v>30338</v>
      </c>
      <c r="B111">
        <v>3.9550781000000002</v>
      </c>
      <c r="C111">
        <v>-26.3671875</v>
      </c>
      <c r="D111" t="str">
        <f t="shared" si="4"/>
        <v>NO</v>
      </c>
      <c r="E111" t="str">
        <f t="shared" si="5"/>
        <v>NO</v>
      </c>
      <c r="F111">
        <f t="shared" si="3"/>
        <v>0.84313038028639731</v>
      </c>
    </row>
    <row r="112" spans="1:6" x14ac:dyDescent="0.25">
      <c r="A112">
        <v>30348</v>
      </c>
      <c r="B112">
        <v>3.6035156000000002</v>
      </c>
      <c r="C112">
        <v>-35.15625</v>
      </c>
      <c r="D112" t="str">
        <f t="shared" si="4"/>
        <v>NO</v>
      </c>
      <c r="E112" t="str">
        <f t="shared" si="5"/>
        <v>NO</v>
      </c>
      <c r="F112">
        <f t="shared" si="3"/>
        <v>0.9439879739286261</v>
      </c>
    </row>
    <row r="113" spans="1:6" x14ac:dyDescent="0.25">
      <c r="A113">
        <v>30358</v>
      </c>
      <c r="B113">
        <v>3.1640625</v>
      </c>
      <c r="C113">
        <v>-39.9502831</v>
      </c>
      <c r="D113" t="str">
        <f t="shared" si="4"/>
        <v>NO</v>
      </c>
      <c r="E113" t="str">
        <f t="shared" si="5"/>
        <v>NO</v>
      </c>
      <c r="F113">
        <f t="shared" si="3"/>
        <v>1.0249720105426459</v>
      </c>
    </row>
    <row r="114" spans="1:6" x14ac:dyDescent="0.25">
      <c r="A114">
        <v>30369</v>
      </c>
      <c r="B114">
        <v>2.8125</v>
      </c>
      <c r="C114">
        <v>-35.15625</v>
      </c>
      <c r="D114" t="str">
        <f t="shared" si="4"/>
        <v>NO</v>
      </c>
      <c r="E114" t="str">
        <f t="shared" si="5"/>
        <v>NO</v>
      </c>
      <c r="F114">
        <f t="shared" si="3"/>
        <v>1.0930522378465979</v>
      </c>
    </row>
    <row r="115" spans="1:6" x14ac:dyDescent="0.25">
      <c r="A115">
        <v>30379</v>
      </c>
      <c r="B115">
        <v>2.3730468999999998</v>
      </c>
      <c r="C115">
        <v>-39.9502831</v>
      </c>
      <c r="D115" t="str">
        <f t="shared" si="4"/>
        <v>NO</v>
      </c>
      <c r="E115" t="str">
        <f t="shared" si="5"/>
        <v>NO</v>
      </c>
      <c r="F115">
        <f t="shared" si="3"/>
        <v>1.1515158624469819</v>
      </c>
    </row>
    <row r="116" spans="1:6" x14ac:dyDescent="0.25">
      <c r="A116">
        <v>30390</v>
      </c>
      <c r="B116">
        <v>1.8457030999999999</v>
      </c>
      <c r="C116">
        <v>-52.734375</v>
      </c>
      <c r="D116" t="str">
        <f t="shared" si="4"/>
        <v>NO</v>
      </c>
      <c r="E116" t="str">
        <f t="shared" si="5"/>
        <v>NO</v>
      </c>
      <c r="F116">
        <f t="shared" si="3"/>
        <v>1.1963588152028397</v>
      </c>
    </row>
    <row r="117" spans="1:6" x14ac:dyDescent="0.25">
      <c r="A117">
        <v>30400</v>
      </c>
      <c r="B117">
        <v>1.40625</v>
      </c>
      <c r="C117">
        <v>-39.9502831</v>
      </c>
      <c r="D117" t="str">
        <f t="shared" si="4"/>
        <v>NO</v>
      </c>
      <c r="E117" t="str">
        <f t="shared" si="5"/>
        <v>NO</v>
      </c>
      <c r="F117">
        <f t="shared" si="3"/>
        <v>1.2340288346361858</v>
      </c>
    </row>
    <row r="118" spans="1:6" x14ac:dyDescent="0.25">
      <c r="A118">
        <v>30411</v>
      </c>
      <c r="B118">
        <v>0.87890619999999997</v>
      </c>
      <c r="C118">
        <v>-52.734375</v>
      </c>
      <c r="D118" t="str">
        <f t="shared" si="4"/>
        <v>NO</v>
      </c>
      <c r="E118" t="str">
        <f t="shared" si="5"/>
        <v>NO</v>
      </c>
      <c r="F118">
        <f t="shared" si="3"/>
        <v>1.2906890901241292</v>
      </c>
    </row>
    <row r="119" spans="1:6" x14ac:dyDescent="0.25">
      <c r="A119">
        <v>30421</v>
      </c>
      <c r="B119">
        <v>0.43945309999999999</v>
      </c>
      <c r="C119">
        <v>-43.9453125</v>
      </c>
      <c r="D119" t="str">
        <f t="shared" si="4"/>
        <v>NO</v>
      </c>
      <c r="E119" t="str">
        <f t="shared" si="5"/>
        <v>NO</v>
      </c>
      <c r="F119">
        <f t="shared" si="3"/>
        <v>1.3248178098422341</v>
      </c>
    </row>
    <row r="120" spans="1:6" x14ac:dyDescent="0.25">
      <c r="A120">
        <v>30431</v>
      </c>
      <c r="B120">
        <v>-8.7890599999999999E-2</v>
      </c>
      <c r="C120">
        <v>-47.9403419</v>
      </c>
      <c r="D120" t="str">
        <f t="shared" si="4"/>
        <v>NO</v>
      </c>
      <c r="E120" t="str">
        <f t="shared" si="5"/>
        <v>NO</v>
      </c>
      <c r="F120">
        <f t="shared" si="3"/>
        <v>1.3475146988865385</v>
      </c>
    </row>
    <row r="121" spans="1:6" x14ac:dyDescent="0.25">
      <c r="A121">
        <v>30442</v>
      </c>
      <c r="B121">
        <v>-0.61523439999999996</v>
      </c>
      <c r="C121">
        <v>-52.734375</v>
      </c>
      <c r="D121" t="str">
        <f t="shared" si="4"/>
        <v>NO</v>
      </c>
      <c r="E121" t="str">
        <f t="shared" si="5"/>
        <v>NO</v>
      </c>
      <c r="F121">
        <f t="shared" si="3"/>
        <v>1.3735204769089837</v>
      </c>
    </row>
    <row r="122" spans="1:6" x14ac:dyDescent="0.25">
      <c r="A122">
        <v>30452</v>
      </c>
      <c r="B122">
        <v>-1.2304687999999999</v>
      </c>
      <c r="C122">
        <v>-55.930396999999999</v>
      </c>
      <c r="D122" t="str">
        <f t="shared" si="4"/>
        <v>NO</v>
      </c>
      <c r="E122" t="str">
        <f t="shared" si="5"/>
        <v>NO</v>
      </c>
      <c r="F122">
        <f t="shared" si="3"/>
        <v>1.3847229193285577</v>
      </c>
    </row>
    <row r="123" spans="1:6" x14ac:dyDescent="0.25">
      <c r="A123">
        <v>30463</v>
      </c>
      <c r="B123">
        <v>-1.7578125</v>
      </c>
      <c r="C123">
        <v>-52.734375</v>
      </c>
      <c r="D123" t="str">
        <f t="shared" si="4"/>
        <v>NO</v>
      </c>
      <c r="E123" t="str">
        <f t="shared" si="5"/>
        <v>NO</v>
      </c>
      <c r="F123">
        <f t="shared" si="3"/>
        <v>1.395835457884733</v>
      </c>
    </row>
    <row r="124" spans="1:6" x14ac:dyDescent="0.25">
      <c r="A124">
        <v>30473</v>
      </c>
      <c r="B124">
        <v>-2.2851561999999999</v>
      </c>
      <c r="C124">
        <v>-47.9403419</v>
      </c>
      <c r="D124" t="str">
        <f t="shared" si="4"/>
        <v>NO</v>
      </c>
      <c r="E124" t="str">
        <f t="shared" si="5"/>
        <v>NO</v>
      </c>
      <c r="F124">
        <f t="shared" si="3"/>
        <v>1.3735204856778889</v>
      </c>
    </row>
    <row r="125" spans="1:6" x14ac:dyDescent="0.25">
      <c r="A125">
        <v>30484</v>
      </c>
      <c r="B125">
        <v>-2.8125</v>
      </c>
      <c r="C125">
        <v>-52.734375</v>
      </c>
      <c r="D125" t="str">
        <f t="shared" si="4"/>
        <v>NO</v>
      </c>
      <c r="E125" t="str">
        <f t="shared" si="5"/>
        <v>NO</v>
      </c>
      <c r="F125">
        <f t="shared" si="3"/>
        <v>1.350836934038776</v>
      </c>
    </row>
    <row r="126" spans="1:6" x14ac:dyDescent="0.25">
      <c r="A126">
        <v>30494</v>
      </c>
      <c r="B126">
        <v>-3.3398438000000001</v>
      </c>
      <c r="C126">
        <v>-52.734375</v>
      </c>
      <c r="D126" t="str">
        <f t="shared" si="4"/>
        <v>NO</v>
      </c>
      <c r="E126" t="str">
        <f t="shared" si="5"/>
        <v>NO</v>
      </c>
      <c r="F126">
        <f t="shared" si="3"/>
        <v>1.2984242214398265</v>
      </c>
    </row>
    <row r="127" spans="1:6" x14ac:dyDescent="0.25">
      <c r="A127">
        <v>30504</v>
      </c>
      <c r="B127">
        <v>-3.8671875</v>
      </c>
      <c r="C127">
        <v>-47.9403419</v>
      </c>
      <c r="D127" t="str">
        <f t="shared" si="4"/>
        <v>NO</v>
      </c>
      <c r="E127" t="str">
        <f t="shared" si="5"/>
        <v>NO</v>
      </c>
      <c r="F127">
        <f t="shared" si="3"/>
        <v>1.257378743338387</v>
      </c>
    </row>
    <row r="128" spans="1:6" x14ac:dyDescent="0.25">
      <c r="A128">
        <v>30515</v>
      </c>
      <c r="B128">
        <v>-4.3066405999999997</v>
      </c>
      <c r="C128">
        <v>-43.9453125</v>
      </c>
      <c r="D128" t="str">
        <f t="shared" si="4"/>
        <v>NO</v>
      </c>
      <c r="E128" t="str">
        <f t="shared" si="5"/>
        <v>NO</v>
      </c>
      <c r="F128">
        <f t="shared" si="3"/>
        <v>1.2015291091074551</v>
      </c>
    </row>
    <row r="129" spans="1:6" x14ac:dyDescent="0.25">
      <c r="A129">
        <v>30525</v>
      </c>
      <c r="B129">
        <v>-4.8339844000000003</v>
      </c>
      <c r="C129">
        <v>-47.9403419</v>
      </c>
      <c r="D129" t="str">
        <f t="shared" si="4"/>
        <v>NO</v>
      </c>
      <c r="E129" t="str">
        <f t="shared" si="5"/>
        <v>NO</v>
      </c>
      <c r="F129">
        <f t="shared" si="3"/>
        <v>1.1377686529561877</v>
      </c>
    </row>
    <row r="130" spans="1:6" x14ac:dyDescent="0.25">
      <c r="A130">
        <v>30536</v>
      </c>
      <c r="B130">
        <v>-5.1855469000000003</v>
      </c>
      <c r="C130">
        <v>-35.15625</v>
      </c>
      <c r="D130" t="str">
        <f t="shared" si="4"/>
        <v>NO</v>
      </c>
      <c r="E130" t="str">
        <f t="shared" si="5"/>
        <v>NO</v>
      </c>
      <c r="F130">
        <f t="shared" si="3"/>
        <v>1.0593790291016461</v>
      </c>
    </row>
    <row r="131" spans="1:6" x14ac:dyDescent="0.25">
      <c r="A131">
        <v>30546</v>
      </c>
      <c r="B131">
        <v>-5.625</v>
      </c>
      <c r="C131">
        <v>-39.9502831</v>
      </c>
      <c r="D131" t="str">
        <f t="shared" si="4"/>
        <v>NO</v>
      </c>
      <c r="E131" t="str">
        <f t="shared" si="5"/>
        <v>NO</v>
      </c>
      <c r="F131">
        <f t="shared" si="3"/>
        <v>0.96378357757159516</v>
      </c>
    </row>
    <row r="132" spans="1:6" x14ac:dyDescent="0.25">
      <c r="A132">
        <v>30557</v>
      </c>
      <c r="B132">
        <v>-5.9765625</v>
      </c>
      <c r="C132">
        <v>-35.15625</v>
      </c>
      <c r="D132" t="str">
        <f t="shared" si="4"/>
        <v>NO</v>
      </c>
      <c r="E132" t="str">
        <f t="shared" si="5"/>
        <v>NO</v>
      </c>
      <c r="F132">
        <f t="shared" si="3"/>
        <v>0.86523658199806808</v>
      </c>
    </row>
    <row r="133" spans="1:6" x14ac:dyDescent="0.25">
      <c r="A133">
        <v>30567</v>
      </c>
      <c r="B133">
        <v>-6.328125</v>
      </c>
      <c r="C133">
        <v>-35.15625</v>
      </c>
      <c r="D133" t="str">
        <f t="shared" si="4"/>
        <v>NO</v>
      </c>
      <c r="E133" t="str">
        <f t="shared" si="5"/>
        <v>NO</v>
      </c>
      <c r="F133">
        <f t="shared" si="3"/>
        <v>0.73274732049182023</v>
      </c>
    </row>
    <row r="134" spans="1:6" x14ac:dyDescent="0.25">
      <c r="A134">
        <v>30577</v>
      </c>
      <c r="B134">
        <v>-6.5917969000000003</v>
      </c>
      <c r="C134">
        <v>-23.970171000000001</v>
      </c>
      <c r="D134" t="str">
        <f t="shared" si="4"/>
        <v>NO</v>
      </c>
      <c r="E134" t="str">
        <f t="shared" si="5"/>
        <v>NO</v>
      </c>
      <c r="F134">
        <f t="shared" ref="F134:F197" si="6">_xlfn.STDEV.P(B130:B138)</f>
        <v>0.60625579057407852</v>
      </c>
    </row>
    <row r="135" spans="1:6" x14ac:dyDescent="0.25">
      <c r="A135">
        <v>30588</v>
      </c>
      <c r="B135">
        <v>-6.7675780999999997</v>
      </c>
      <c r="C135">
        <v>-17.578125</v>
      </c>
      <c r="D135" t="str">
        <f t="shared" ref="D135:D198" si="7">IF(AND(B135=MAX(B131:B139), _xlfn.STDEV.P(B131:B139)&gt;$G$5),"YES","NO")</f>
        <v>NO</v>
      </c>
      <c r="E135" t="str">
        <f t="shared" ref="E135:E198" si="8">IF(AND(B135=MIN(B131:B139), _xlfn.STDEV.P(B131:B139)&gt;$G$5),"YES","NO")</f>
        <v>NO</v>
      </c>
      <c r="F135">
        <f t="shared" si="6"/>
        <v>0.44645037414889838</v>
      </c>
    </row>
    <row r="136" spans="1:6" x14ac:dyDescent="0.25">
      <c r="A136">
        <v>30598</v>
      </c>
      <c r="B136">
        <v>-6.9433594000000003</v>
      </c>
      <c r="C136">
        <v>-15.980114</v>
      </c>
      <c r="D136" t="str">
        <f t="shared" si="7"/>
        <v>NO</v>
      </c>
      <c r="E136" t="str">
        <f t="shared" si="8"/>
        <v>YES</v>
      </c>
      <c r="F136">
        <f t="shared" si="6"/>
        <v>0.30726822200466275</v>
      </c>
    </row>
    <row r="137" spans="1:6" x14ac:dyDescent="0.25">
      <c r="A137">
        <v>30609</v>
      </c>
      <c r="B137">
        <v>-6.9433594000000003</v>
      </c>
      <c r="C137">
        <v>0</v>
      </c>
      <c r="D137" t="str">
        <f t="shared" si="7"/>
        <v>NO</v>
      </c>
      <c r="E137" t="str">
        <f t="shared" si="8"/>
        <v>YES</v>
      </c>
      <c r="F137">
        <f t="shared" si="6"/>
        <v>0.21836602187508289</v>
      </c>
    </row>
    <row r="138" spans="1:6" x14ac:dyDescent="0.25">
      <c r="A138">
        <v>30619</v>
      </c>
      <c r="B138">
        <v>-6.9433594000000003</v>
      </c>
      <c r="C138">
        <v>0</v>
      </c>
      <c r="D138" t="str">
        <f t="shared" si="7"/>
        <v>NO</v>
      </c>
      <c r="E138" t="str">
        <f t="shared" si="8"/>
        <v>YES</v>
      </c>
      <c r="F138">
        <f t="shared" si="6"/>
        <v>0.23599699443045649</v>
      </c>
    </row>
    <row r="139" spans="1:6" x14ac:dyDescent="0.25">
      <c r="A139">
        <v>30630</v>
      </c>
      <c r="B139">
        <v>-6.7675780999999997</v>
      </c>
      <c r="C139">
        <v>17.578125</v>
      </c>
      <c r="D139" t="str">
        <f t="shared" si="7"/>
        <v>NO</v>
      </c>
      <c r="E139" t="str">
        <f t="shared" si="8"/>
        <v>NO</v>
      </c>
      <c r="F139">
        <f t="shared" si="6"/>
        <v>0.32623619712580137</v>
      </c>
    </row>
    <row r="140" spans="1:6" x14ac:dyDescent="0.25">
      <c r="A140">
        <v>30640</v>
      </c>
      <c r="B140">
        <v>-6.5917969000000003</v>
      </c>
      <c r="C140">
        <v>17.578125</v>
      </c>
      <c r="D140" t="str">
        <f t="shared" si="7"/>
        <v>NO</v>
      </c>
      <c r="E140" t="str">
        <f t="shared" si="8"/>
        <v>NO</v>
      </c>
      <c r="F140">
        <f t="shared" si="6"/>
        <v>0.44516685465460409</v>
      </c>
    </row>
    <row r="141" spans="1:6" x14ac:dyDescent="0.25">
      <c r="A141">
        <v>30650</v>
      </c>
      <c r="B141">
        <v>-6.4160155999999997</v>
      </c>
      <c r="C141">
        <v>15.980114</v>
      </c>
      <c r="D141" t="str">
        <f t="shared" si="7"/>
        <v>NO</v>
      </c>
      <c r="E141" t="str">
        <f t="shared" si="8"/>
        <v>NO</v>
      </c>
      <c r="F141">
        <f t="shared" si="6"/>
        <v>0.53613193271153325</v>
      </c>
    </row>
    <row r="142" spans="1:6" x14ac:dyDescent="0.25">
      <c r="A142">
        <v>30661</v>
      </c>
      <c r="B142">
        <v>-6.2402344000000003</v>
      </c>
      <c r="C142">
        <v>17.578125</v>
      </c>
      <c r="D142" t="str">
        <f t="shared" si="7"/>
        <v>NO</v>
      </c>
      <c r="E142" t="str">
        <f t="shared" si="8"/>
        <v>NO</v>
      </c>
      <c r="F142">
        <f t="shared" si="6"/>
        <v>0.6405237682974072</v>
      </c>
    </row>
    <row r="143" spans="1:6" x14ac:dyDescent="0.25">
      <c r="A143">
        <v>30671</v>
      </c>
      <c r="B143">
        <v>-5.9765625</v>
      </c>
      <c r="C143">
        <v>23.970171000000001</v>
      </c>
      <c r="D143" t="str">
        <f t="shared" si="7"/>
        <v>NO</v>
      </c>
      <c r="E143" t="str">
        <f t="shared" si="8"/>
        <v>NO</v>
      </c>
      <c r="F143">
        <f t="shared" si="6"/>
        <v>0.7374178519529494</v>
      </c>
    </row>
    <row r="144" spans="1:6" x14ac:dyDescent="0.25">
      <c r="A144">
        <v>30682</v>
      </c>
      <c r="B144">
        <v>-5.625</v>
      </c>
      <c r="C144">
        <v>35.15625</v>
      </c>
      <c r="D144" t="str">
        <f t="shared" si="7"/>
        <v>NO</v>
      </c>
      <c r="E144" t="str">
        <f t="shared" si="8"/>
        <v>NO</v>
      </c>
      <c r="F144">
        <f t="shared" si="6"/>
        <v>0.83870743379632295</v>
      </c>
    </row>
    <row r="145" spans="1:6" x14ac:dyDescent="0.25">
      <c r="A145">
        <v>30692</v>
      </c>
      <c r="B145">
        <v>-5.3613280999999997</v>
      </c>
      <c r="C145">
        <v>26.3671875</v>
      </c>
      <c r="D145" t="str">
        <f t="shared" si="7"/>
        <v>NO</v>
      </c>
      <c r="E145" t="str">
        <f t="shared" si="8"/>
        <v>NO</v>
      </c>
      <c r="F145">
        <f t="shared" si="6"/>
        <v>0.95063229683215977</v>
      </c>
    </row>
    <row r="146" spans="1:6" x14ac:dyDescent="0.25">
      <c r="A146">
        <v>30703</v>
      </c>
      <c r="B146">
        <v>-4.921875</v>
      </c>
      <c r="C146">
        <v>39.9502831</v>
      </c>
      <c r="D146" t="str">
        <f t="shared" si="7"/>
        <v>NO</v>
      </c>
      <c r="E146" t="str">
        <f t="shared" si="8"/>
        <v>NO</v>
      </c>
      <c r="F146">
        <f t="shared" si="6"/>
        <v>1.0580278481510346</v>
      </c>
    </row>
    <row r="147" spans="1:6" x14ac:dyDescent="0.25">
      <c r="A147">
        <v>30713</v>
      </c>
      <c r="B147">
        <v>-4.4824219000000003</v>
      </c>
      <c r="C147">
        <v>43.9453125</v>
      </c>
      <c r="D147" t="str">
        <f t="shared" si="7"/>
        <v>NO</v>
      </c>
      <c r="E147" t="str">
        <f t="shared" si="8"/>
        <v>NO</v>
      </c>
      <c r="F147">
        <f t="shared" si="6"/>
        <v>1.1637904708015054</v>
      </c>
    </row>
    <row r="148" spans="1:6" x14ac:dyDescent="0.25">
      <c r="A148">
        <v>30723</v>
      </c>
      <c r="B148">
        <v>-4.0429687999999997</v>
      </c>
      <c r="C148">
        <v>39.9502831</v>
      </c>
      <c r="D148" t="str">
        <f t="shared" si="7"/>
        <v>NO</v>
      </c>
      <c r="E148" t="str">
        <f t="shared" si="8"/>
        <v>NO</v>
      </c>
      <c r="F148">
        <f t="shared" si="6"/>
        <v>1.2655436165320644</v>
      </c>
    </row>
    <row r="149" spans="1:6" x14ac:dyDescent="0.25">
      <c r="A149">
        <v>30734</v>
      </c>
      <c r="B149">
        <v>-3.515625</v>
      </c>
      <c r="C149">
        <v>52.734375</v>
      </c>
      <c r="D149" t="str">
        <f t="shared" si="7"/>
        <v>NO</v>
      </c>
      <c r="E149" t="str">
        <f t="shared" si="8"/>
        <v>NO</v>
      </c>
      <c r="F149">
        <f t="shared" si="6"/>
        <v>1.3653726844282525</v>
      </c>
    </row>
    <row r="150" spans="1:6" x14ac:dyDescent="0.25">
      <c r="A150">
        <v>30744</v>
      </c>
      <c r="B150">
        <v>-2.9882811999999999</v>
      </c>
      <c r="C150">
        <v>47.9403419</v>
      </c>
      <c r="D150" t="str">
        <f t="shared" si="7"/>
        <v>NO</v>
      </c>
      <c r="E150" t="str">
        <f t="shared" si="8"/>
        <v>NO</v>
      </c>
      <c r="F150">
        <f t="shared" si="6"/>
        <v>1.4689395957526818</v>
      </c>
    </row>
    <row r="151" spans="1:6" x14ac:dyDescent="0.25">
      <c r="A151">
        <v>30755</v>
      </c>
      <c r="B151">
        <v>-2.3730468999999998</v>
      </c>
      <c r="C151">
        <v>61.5234375</v>
      </c>
      <c r="D151" t="str">
        <f t="shared" si="7"/>
        <v>NO</v>
      </c>
      <c r="E151" t="str">
        <f t="shared" si="8"/>
        <v>NO</v>
      </c>
      <c r="F151">
        <f t="shared" si="6"/>
        <v>1.5705967075417187</v>
      </c>
    </row>
    <row r="152" spans="1:6" x14ac:dyDescent="0.25">
      <c r="A152">
        <v>30765</v>
      </c>
      <c r="B152">
        <v>-1.7578125</v>
      </c>
      <c r="C152">
        <v>61.5234375</v>
      </c>
      <c r="D152" t="str">
        <f t="shared" si="7"/>
        <v>NO</v>
      </c>
      <c r="E152" t="str">
        <f t="shared" si="8"/>
        <v>NO</v>
      </c>
      <c r="F152">
        <f t="shared" si="6"/>
        <v>1.6598690064738073</v>
      </c>
    </row>
    <row r="153" spans="1:6" x14ac:dyDescent="0.25">
      <c r="A153">
        <v>30775</v>
      </c>
      <c r="B153">
        <v>-1.1425780999999999</v>
      </c>
      <c r="C153">
        <v>55.930396999999999</v>
      </c>
      <c r="D153" t="str">
        <f t="shared" si="7"/>
        <v>NO</v>
      </c>
      <c r="E153" t="str">
        <f t="shared" si="8"/>
        <v>NO</v>
      </c>
      <c r="F153">
        <f t="shared" si="6"/>
        <v>1.7113543833344613</v>
      </c>
    </row>
    <row r="154" spans="1:6" x14ac:dyDescent="0.25">
      <c r="A154">
        <v>30786</v>
      </c>
      <c r="B154">
        <v>-0.3515625</v>
      </c>
      <c r="C154">
        <v>79.1015625</v>
      </c>
      <c r="D154" t="str">
        <f t="shared" si="7"/>
        <v>NO</v>
      </c>
      <c r="E154" t="str">
        <f t="shared" si="8"/>
        <v>NO</v>
      </c>
      <c r="F154">
        <f t="shared" si="6"/>
        <v>1.7077841736271615</v>
      </c>
    </row>
    <row r="155" spans="1:6" x14ac:dyDescent="0.25">
      <c r="A155">
        <v>30796</v>
      </c>
      <c r="B155">
        <v>0.3515625</v>
      </c>
      <c r="C155">
        <v>63.9204559</v>
      </c>
      <c r="D155" t="str">
        <f t="shared" si="7"/>
        <v>NO</v>
      </c>
      <c r="E155" t="str">
        <f t="shared" si="8"/>
        <v>NO</v>
      </c>
      <c r="F155">
        <f t="shared" si="6"/>
        <v>1.6275520907669048</v>
      </c>
    </row>
    <row r="156" spans="1:6" x14ac:dyDescent="0.25">
      <c r="A156">
        <v>30807</v>
      </c>
      <c r="B156">
        <v>1.0546875</v>
      </c>
      <c r="C156">
        <v>70.3125</v>
      </c>
      <c r="D156" t="str">
        <f t="shared" si="7"/>
        <v>NO</v>
      </c>
      <c r="E156" t="str">
        <f t="shared" si="8"/>
        <v>NO</v>
      </c>
      <c r="F156">
        <f t="shared" si="6"/>
        <v>1.5371478385082407</v>
      </c>
    </row>
    <row r="157" spans="1:6" x14ac:dyDescent="0.25">
      <c r="A157">
        <v>30817</v>
      </c>
      <c r="B157">
        <v>1.6699219000000001</v>
      </c>
      <c r="C157">
        <v>55.930396999999999</v>
      </c>
      <c r="D157" t="str">
        <f t="shared" si="7"/>
        <v>NO</v>
      </c>
      <c r="E157" t="str">
        <f t="shared" si="8"/>
        <v>NO</v>
      </c>
      <c r="F157">
        <f t="shared" si="6"/>
        <v>1.4251122169661519</v>
      </c>
    </row>
    <row r="158" spans="1:6" x14ac:dyDescent="0.25">
      <c r="A158">
        <v>30828</v>
      </c>
      <c r="B158">
        <v>2.109375</v>
      </c>
      <c r="C158">
        <v>43.9453125</v>
      </c>
      <c r="D158" t="str">
        <f t="shared" si="7"/>
        <v>NO</v>
      </c>
      <c r="E158" t="str">
        <f t="shared" si="8"/>
        <v>NO</v>
      </c>
      <c r="F158">
        <f t="shared" si="6"/>
        <v>1.2683287583671734</v>
      </c>
    </row>
    <row r="159" spans="1:6" x14ac:dyDescent="0.25">
      <c r="A159">
        <v>30838</v>
      </c>
      <c r="B159">
        <v>2.3730468999999998</v>
      </c>
      <c r="C159">
        <v>26.3671875</v>
      </c>
      <c r="D159" t="str">
        <f t="shared" si="7"/>
        <v>NO</v>
      </c>
      <c r="E159" t="str">
        <f t="shared" si="8"/>
        <v>NO</v>
      </c>
      <c r="F159">
        <f t="shared" si="6"/>
        <v>1.1228345574784744</v>
      </c>
    </row>
    <row r="160" spans="1:6" x14ac:dyDescent="0.25">
      <c r="A160">
        <v>30848</v>
      </c>
      <c r="B160">
        <v>2.9003906000000002</v>
      </c>
      <c r="C160">
        <v>47.9403419</v>
      </c>
      <c r="D160" t="str">
        <f t="shared" si="7"/>
        <v>NO</v>
      </c>
      <c r="E160" t="str">
        <f t="shared" si="8"/>
        <v>NO</v>
      </c>
      <c r="F160">
        <f t="shared" si="6"/>
        <v>0.99091022609107915</v>
      </c>
    </row>
    <row r="161" spans="1:6" x14ac:dyDescent="0.25">
      <c r="A161">
        <v>30859</v>
      </c>
      <c r="B161">
        <v>3.3398438000000001</v>
      </c>
      <c r="C161">
        <v>43.9453125</v>
      </c>
      <c r="D161" t="str">
        <f t="shared" si="7"/>
        <v>NO</v>
      </c>
      <c r="E161" t="str">
        <f t="shared" si="8"/>
        <v>NO</v>
      </c>
      <c r="F161">
        <f t="shared" si="6"/>
        <v>0.8948211754811185</v>
      </c>
    </row>
    <row r="162" spans="1:6" x14ac:dyDescent="0.25">
      <c r="A162">
        <v>30869</v>
      </c>
      <c r="B162">
        <v>3.6035156000000002</v>
      </c>
      <c r="C162">
        <v>23.970171000000001</v>
      </c>
      <c r="D162" t="str">
        <f t="shared" si="7"/>
        <v>NO</v>
      </c>
      <c r="E162" t="str">
        <f t="shared" si="8"/>
        <v>NO</v>
      </c>
      <c r="F162">
        <f t="shared" si="6"/>
        <v>0.83483242162755422</v>
      </c>
    </row>
    <row r="163" spans="1:6" x14ac:dyDescent="0.25">
      <c r="A163">
        <v>30880</v>
      </c>
      <c r="B163">
        <v>3.8671875</v>
      </c>
      <c r="C163">
        <v>26.3671875</v>
      </c>
      <c r="D163" t="str">
        <f t="shared" si="7"/>
        <v>NO</v>
      </c>
      <c r="E163" t="str">
        <f t="shared" si="8"/>
        <v>NO</v>
      </c>
      <c r="F163">
        <f t="shared" si="6"/>
        <v>0.77228745084863915</v>
      </c>
    </row>
    <row r="164" spans="1:6" x14ac:dyDescent="0.25">
      <c r="A164">
        <v>30890</v>
      </c>
      <c r="B164">
        <v>4.1308594000000003</v>
      </c>
      <c r="C164">
        <v>23.970171000000001</v>
      </c>
      <c r="D164" t="str">
        <f t="shared" si="7"/>
        <v>NO</v>
      </c>
      <c r="E164" t="str">
        <f t="shared" si="8"/>
        <v>NO</v>
      </c>
      <c r="F164">
        <f t="shared" si="6"/>
        <v>0.66031802652877891</v>
      </c>
    </row>
    <row r="165" spans="1:6" x14ac:dyDescent="0.25">
      <c r="A165">
        <v>30901</v>
      </c>
      <c r="B165">
        <v>4.3945312000000003</v>
      </c>
      <c r="C165">
        <v>26.3671875</v>
      </c>
      <c r="D165" t="str">
        <f t="shared" si="7"/>
        <v>NO</v>
      </c>
      <c r="E165" t="str">
        <f t="shared" si="8"/>
        <v>NO</v>
      </c>
      <c r="F165">
        <f t="shared" si="6"/>
        <v>0.57110122088136717</v>
      </c>
    </row>
    <row r="166" spans="1:6" x14ac:dyDescent="0.25">
      <c r="A166">
        <v>30911</v>
      </c>
      <c r="B166">
        <v>4.6582030999999997</v>
      </c>
      <c r="C166">
        <v>26.3671875</v>
      </c>
      <c r="D166" t="str">
        <f t="shared" si="7"/>
        <v>NO</v>
      </c>
      <c r="E166" t="str">
        <f t="shared" si="8"/>
        <v>NO</v>
      </c>
      <c r="F166">
        <f t="shared" si="6"/>
        <v>0.49275296061767632</v>
      </c>
    </row>
    <row r="167" spans="1:6" x14ac:dyDescent="0.25">
      <c r="A167">
        <v>30921</v>
      </c>
      <c r="B167">
        <v>4.8339844000000003</v>
      </c>
      <c r="C167">
        <v>15.980114</v>
      </c>
      <c r="D167" t="str">
        <f t="shared" si="7"/>
        <v>NO</v>
      </c>
      <c r="E167" t="str">
        <f t="shared" si="8"/>
        <v>NO</v>
      </c>
      <c r="F167">
        <f t="shared" si="6"/>
        <v>0.40050969391477315</v>
      </c>
    </row>
    <row r="168" spans="1:6" x14ac:dyDescent="0.25">
      <c r="A168">
        <v>30932</v>
      </c>
      <c r="B168">
        <v>4.921875</v>
      </c>
      <c r="C168">
        <v>8.7890625</v>
      </c>
      <c r="D168" t="str">
        <f t="shared" si="7"/>
        <v>NO</v>
      </c>
      <c r="E168" t="str">
        <f t="shared" si="8"/>
        <v>NO</v>
      </c>
      <c r="F168">
        <f t="shared" si="6"/>
        <v>0.29523859846549871</v>
      </c>
    </row>
    <row r="169" spans="1:6" x14ac:dyDescent="0.25">
      <c r="A169">
        <v>30942</v>
      </c>
      <c r="B169">
        <v>5.0097655999999997</v>
      </c>
      <c r="C169">
        <v>7.9900570000000002</v>
      </c>
      <c r="D169" t="str">
        <f t="shared" si="7"/>
        <v>YES</v>
      </c>
      <c r="E169" t="str">
        <f t="shared" si="8"/>
        <v>NO</v>
      </c>
      <c r="F169">
        <f t="shared" si="6"/>
        <v>0.1918640971103848</v>
      </c>
    </row>
    <row r="170" spans="1:6" x14ac:dyDescent="0.25">
      <c r="A170">
        <v>30953</v>
      </c>
      <c r="B170">
        <v>5.0097655999999997</v>
      </c>
      <c r="C170">
        <v>0</v>
      </c>
      <c r="D170" t="str">
        <f t="shared" si="7"/>
        <v>YES</v>
      </c>
      <c r="E170" t="str">
        <f t="shared" si="8"/>
        <v>NO</v>
      </c>
      <c r="F170">
        <f t="shared" si="6"/>
        <v>0.11799848342179842</v>
      </c>
    </row>
    <row r="171" spans="1:6" x14ac:dyDescent="0.25">
      <c r="A171">
        <v>30963</v>
      </c>
      <c r="B171">
        <v>5.0097655999999997</v>
      </c>
      <c r="C171">
        <v>0</v>
      </c>
      <c r="D171" t="str">
        <f t="shared" si="7"/>
        <v>YES</v>
      </c>
      <c r="E171" t="str">
        <f t="shared" si="8"/>
        <v>NO</v>
      </c>
      <c r="F171">
        <f t="shared" si="6"/>
        <v>0.13810677827268908</v>
      </c>
    </row>
    <row r="172" spans="1:6" x14ac:dyDescent="0.25">
      <c r="A172">
        <v>30974</v>
      </c>
      <c r="B172">
        <v>4.921875</v>
      </c>
      <c r="C172">
        <v>-8.7890625</v>
      </c>
      <c r="D172" t="str">
        <f t="shared" si="7"/>
        <v>NO</v>
      </c>
      <c r="E172" t="str">
        <f t="shared" si="8"/>
        <v>NO</v>
      </c>
      <c r="F172">
        <f t="shared" si="6"/>
        <v>0.22609056210798842</v>
      </c>
    </row>
    <row r="173" spans="1:6" x14ac:dyDescent="0.25">
      <c r="A173">
        <v>30984</v>
      </c>
      <c r="B173">
        <v>4.8339844000000003</v>
      </c>
      <c r="C173">
        <v>-8.7890625</v>
      </c>
      <c r="D173" t="str">
        <f t="shared" si="7"/>
        <v>NO</v>
      </c>
      <c r="E173" t="str">
        <f t="shared" si="8"/>
        <v>NO</v>
      </c>
      <c r="F173">
        <f t="shared" si="6"/>
        <v>0.32623617916527142</v>
      </c>
    </row>
    <row r="174" spans="1:6" x14ac:dyDescent="0.25">
      <c r="A174">
        <v>30994</v>
      </c>
      <c r="B174">
        <v>4.7460937999999997</v>
      </c>
      <c r="C174">
        <v>-7.9900570000000002</v>
      </c>
      <c r="D174" t="str">
        <f t="shared" si="7"/>
        <v>NO</v>
      </c>
      <c r="E174" t="str">
        <f t="shared" si="8"/>
        <v>NO</v>
      </c>
      <c r="F174">
        <f t="shared" si="6"/>
        <v>0.41935370932978128</v>
      </c>
    </row>
    <row r="175" spans="1:6" x14ac:dyDescent="0.25">
      <c r="A175">
        <v>31005</v>
      </c>
      <c r="B175">
        <v>4.5703125</v>
      </c>
      <c r="C175">
        <v>-17.578125</v>
      </c>
      <c r="D175" t="str">
        <f t="shared" si="7"/>
        <v>NO</v>
      </c>
      <c r="E175" t="str">
        <f t="shared" si="8"/>
        <v>NO</v>
      </c>
      <c r="F175">
        <f t="shared" si="6"/>
        <v>0.52152459720559419</v>
      </c>
    </row>
    <row r="176" spans="1:6" x14ac:dyDescent="0.25">
      <c r="A176">
        <v>31015</v>
      </c>
      <c r="B176">
        <v>4.3066405999999997</v>
      </c>
      <c r="C176">
        <v>-23.970171000000001</v>
      </c>
      <c r="D176" t="str">
        <f t="shared" si="7"/>
        <v>NO</v>
      </c>
      <c r="E176" t="str">
        <f t="shared" si="8"/>
        <v>NO</v>
      </c>
      <c r="F176">
        <f t="shared" si="6"/>
        <v>0.61732345786273712</v>
      </c>
    </row>
    <row r="177" spans="1:6" x14ac:dyDescent="0.25">
      <c r="A177">
        <v>31026</v>
      </c>
      <c r="B177">
        <v>4.0429687999999997</v>
      </c>
      <c r="C177">
        <v>-26.3671875</v>
      </c>
      <c r="D177" t="str">
        <f t="shared" si="7"/>
        <v>NO</v>
      </c>
      <c r="E177" t="str">
        <f t="shared" si="8"/>
        <v>NO</v>
      </c>
      <c r="F177">
        <f t="shared" si="6"/>
        <v>0.70731714519800781</v>
      </c>
    </row>
    <row r="178" spans="1:6" x14ac:dyDescent="0.25">
      <c r="A178">
        <v>31036</v>
      </c>
      <c r="B178">
        <v>3.7792968999999998</v>
      </c>
      <c r="C178">
        <v>-23.970171000000001</v>
      </c>
      <c r="D178" t="str">
        <f t="shared" si="7"/>
        <v>NO</v>
      </c>
      <c r="E178" t="str">
        <f t="shared" si="8"/>
        <v>NO</v>
      </c>
      <c r="F178">
        <f t="shared" si="6"/>
        <v>0.79911222062101039</v>
      </c>
    </row>
    <row r="179" spans="1:6" x14ac:dyDescent="0.25">
      <c r="A179">
        <v>31047</v>
      </c>
      <c r="B179">
        <v>3.4277343999999998</v>
      </c>
      <c r="C179">
        <v>-35.15625</v>
      </c>
      <c r="D179" t="str">
        <f t="shared" si="7"/>
        <v>NO</v>
      </c>
      <c r="E179" t="str">
        <f t="shared" si="8"/>
        <v>NO</v>
      </c>
      <c r="F179">
        <f t="shared" si="6"/>
        <v>0.87792915604127675</v>
      </c>
    </row>
    <row r="180" spans="1:6" x14ac:dyDescent="0.25">
      <c r="A180">
        <v>31057</v>
      </c>
      <c r="B180">
        <v>3.0761718999999998</v>
      </c>
      <c r="C180">
        <v>-35.15625</v>
      </c>
      <c r="D180" t="str">
        <f t="shared" si="7"/>
        <v>NO</v>
      </c>
      <c r="E180" t="str">
        <f t="shared" si="8"/>
        <v>NO</v>
      </c>
      <c r="F180">
        <f t="shared" si="6"/>
        <v>0.94570386397637485</v>
      </c>
    </row>
    <row r="181" spans="1:6" x14ac:dyDescent="0.25">
      <c r="A181">
        <v>31067</v>
      </c>
      <c r="B181">
        <v>2.7246093999999998</v>
      </c>
      <c r="C181">
        <v>-31.960228000000001</v>
      </c>
      <c r="D181" t="str">
        <f t="shared" si="7"/>
        <v>NO</v>
      </c>
      <c r="E181" t="str">
        <f t="shared" si="8"/>
        <v>NO</v>
      </c>
      <c r="F181">
        <f t="shared" si="6"/>
        <v>1.0087470071131854</v>
      </c>
    </row>
    <row r="182" spans="1:6" x14ac:dyDescent="0.25">
      <c r="A182">
        <v>31078</v>
      </c>
      <c r="B182">
        <v>2.2851561999999999</v>
      </c>
      <c r="C182">
        <v>-43.9453125</v>
      </c>
      <c r="D182" t="str">
        <f t="shared" si="7"/>
        <v>NO</v>
      </c>
      <c r="E182" t="str">
        <f t="shared" si="8"/>
        <v>NO</v>
      </c>
      <c r="F182">
        <f t="shared" si="6"/>
        <v>1.0762587290899319</v>
      </c>
    </row>
    <row r="183" spans="1:6" x14ac:dyDescent="0.25">
      <c r="A183">
        <v>31088</v>
      </c>
      <c r="B183">
        <v>1.8457030999999999</v>
      </c>
      <c r="C183">
        <v>-39.9502831</v>
      </c>
      <c r="D183" t="str">
        <f t="shared" si="7"/>
        <v>NO</v>
      </c>
      <c r="E183" t="str">
        <f t="shared" si="8"/>
        <v>NO</v>
      </c>
      <c r="F183">
        <f t="shared" si="6"/>
        <v>1.1369301546687263</v>
      </c>
    </row>
    <row r="184" spans="1:6" x14ac:dyDescent="0.25">
      <c r="A184">
        <v>31099</v>
      </c>
      <c r="B184">
        <v>1.40625</v>
      </c>
      <c r="C184">
        <v>-43.9453125</v>
      </c>
      <c r="D184" t="str">
        <f t="shared" si="7"/>
        <v>NO</v>
      </c>
      <c r="E184" t="str">
        <f t="shared" si="8"/>
        <v>NO</v>
      </c>
      <c r="F184">
        <f t="shared" si="6"/>
        <v>1.181358122876242</v>
      </c>
    </row>
    <row r="185" spans="1:6" x14ac:dyDescent="0.25">
      <c r="A185">
        <v>31109</v>
      </c>
      <c r="B185">
        <v>0.96679689999999996</v>
      </c>
      <c r="C185">
        <v>-39.9502831</v>
      </c>
      <c r="D185" t="str">
        <f t="shared" si="7"/>
        <v>NO</v>
      </c>
      <c r="E185" t="str">
        <f t="shared" si="8"/>
        <v>NO</v>
      </c>
      <c r="F185">
        <f t="shared" si="6"/>
        <v>1.2223816595276127</v>
      </c>
    </row>
    <row r="186" spans="1:6" x14ac:dyDescent="0.25">
      <c r="A186">
        <v>31120</v>
      </c>
      <c r="B186">
        <v>0.43945309999999999</v>
      </c>
      <c r="C186">
        <v>-52.734375</v>
      </c>
      <c r="D186" t="str">
        <f t="shared" si="7"/>
        <v>NO</v>
      </c>
      <c r="E186" t="str">
        <f t="shared" si="8"/>
        <v>NO</v>
      </c>
      <c r="F186">
        <f t="shared" si="6"/>
        <v>1.2525912920769409</v>
      </c>
    </row>
    <row r="187" spans="1:6" x14ac:dyDescent="0.25">
      <c r="A187">
        <v>31130</v>
      </c>
      <c r="B187">
        <v>-8.7890599999999999E-2</v>
      </c>
      <c r="C187">
        <v>-52.734375</v>
      </c>
      <c r="D187" t="str">
        <f t="shared" si="7"/>
        <v>NO</v>
      </c>
      <c r="E187" t="str">
        <f t="shared" si="8"/>
        <v>NO</v>
      </c>
      <c r="F187">
        <f t="shared" si="6"/>
        <v>1.2826842601095616</v>
      </c>
    </row>
    <row r="188" spans="1:6" x14ac:dyDescent="0.25">
      <c r="A188">
        <v>31140</v>
      </c>
      <c r="B188">
        <v>-0.52734380000000003</v>
      </c>
      <c r="C188">
        <v>-39.9502831</v>
      </c>
      <c r="D188" t="str">
        <f t="shared" si="7"/>
        <v>NO</v>
      </c>
      <c r="E188" t="str">
        <f t="shared" si="8"/>
        <v>NO</v>
      </c>
      <c r="F188">
        <f t="shared" si="6"/>
        <v>1.2937886778806473</v>
      </c>
    </row>
    <row r="189" spans="1:6" x14ac:dyDescent="0.25">
      <c r="A189">
        <v>31151</v>
      </c>
      <c r="B189">
        <v>-1.0546875</v>
      </c>
      <c r="C189">
        <v>-52.734375</v>
      </c>
      <c r="D189" t="str">
        <f t="shared" si="7"/>
        <v>NO</v>
      </c>
      <c r="E189" t="str">
        <f t="shared" si="8"/>
        <v>NO</v>
      </c>
      <c r="F189">
        <f t="shared" si="6"/>
        <v>1.301285562732835</v>
      </c>
    </row>
    <row r="190" spans="1:6" x14ac:dyDescent="0.25">
      <c r="A190">
        <v>31161</v>
      </c>
      <c r="B190">
        <v>-1.5820312000000001</v>
      </c>
      <c r="C190">
        <v>-47.9403419</v>
      </c>
      <c r="D190" t="str">
        <f t="shared" si="7"/>
        <v>NO</v>
      </c>
      <c r="E190" t="str">
        <f t="shared" si="8"/>
        <v>NO</v>
      </c>
      <c r="F190">
        <f t="shared" si="6"/>
        <v>1.2862481068529559</v>
      </c>
    </row>
    <row r="191" spans="1:6" x14ac:dyDescent="0.25">
      <c r="A191">
        <v>31172</v>
      </c>
      <c r="B191">
        <v>-2.109375</v>
      </c>
      <c r="C191">
        <v>-52.734375</v>
      </c>
      <c r="D191" t="str">
        <f t="shared" si="7"/>
        <v>NO</v>
      </c>
      <c r="E191" t="str">
        <f t="shared" si="8"/>
        <v>NO</v>
      </c>
      <c r="F191">
        <f t="shared" si="6"/>
        <v>1.2824612080960842</v>
      </c>
    </row>
    <row r="192" spans="1:6" x14ac:dyDescent="0.25">
      <c r="A192">
        <v>31182</v>
      </c>
      <c r="B192">
        <v>-2.5488281000000002</v>
      </c>
      <c r="C192">
        <v>-39.9502831</v>
      </c>
      <c r="D192" t="str">
        <f t="shared" si="7"/>
        <v>NO</v>
      </c>
      <c r="E192" t="str">
        <f t="shared" si="8"/>
        <v>NO</v>
      </c>
      <c r="F192">
        <f t="shared" si="6"/>
        <v>1.2750032385452121</v>
      </c>
    </row>
    <row r="193" spans="1:6" x14ac:dyDescent="0.25">
      <c r="A193">
        <v>31193</v>
      </c>
      <c r="B193">
        <v>-3.0761718999999998</v>
      </c>
      <c r="C193">
        <v>-52.734375</v>
      </c>
      <c r="D193" t="str">
        <f t="shared" si="7"/>
        <v>NO</v>
      </c>
      <c r="E193" t="str">
        <f t="shared" si="8"/>
        <v>NO</v>
      </c>
      <c r="F193">
        <f t="shared" si="6"/>
        <v>1.2340288476496815</v>
      </c>
    </row>
    <row r="194" spans="1:6" x14ac:dyDescent="0.25">
      <c r="A194">
        <v>31203</v>
      </c>
      <c r="B194">
        <v>-3.515625</v>
      </c>
      <c r="C194">
        <v>-43.9453125</v>
      </c>
      <c r="D194" t="str">
        <f t="shared" si="7"/>
        <v>NO</v>
      </c>
      <c r="E194" t="str">
        <f t="shared" si="8"/>
        <v>NO</v>
      </c>
      <c r="F194">
        <f t="shared" si="6"/>
        <v>1.182084456006768</v>
      </c>
    </row>
    <row r="195" spans="1:6" x14ac:dyDescent="0.25">
      <c r="A195">
        <v>31213</v>
      </c>
      <c r="B195">
        <v>-4.0429687999999997</v>
      </c>
      <c r="C195">
        <v>-47.9403419</v>
      </c>
      <c r="D195" t="str">
        <f t="shared" si="7"/>
        <v>NO</v>
      </c>
      <c r="E195" t="str">
        <f t="shared" si="8"/>
        <v>NO</v>
      </c>
      <c r="F195">
        <f t="shared" si="6"/>
        <v>1.1405313615483559</v>
      </c>
    </row>
    <row r="196" spans="1:6" x14ac:dyDescent="0.25">
      <c r="A196">
        <v>31224</v>
      </c>
      <c r="B196">
        <v>-4.4824219000000003</v>
      </c>
      <c r="C196">
        <v>-43.9453125</v>
      </c>
      <c r="D196" t="str">
        <f t="shared" si="7"/>
        <v>NO</v>
      </c>
      <c r="E196" t="str">
        <f t="shared" si="8"/>
        <v>NO</v>
      </c>
      <c r="F196">
        <f t="shared" si="6"/>
        <v>1.0852593223337164</v>
      </c>
    </row>
    <row r="197" spans="1:6" x14ac:dyDescent="0.25">
      <c r="A197">
        <v>31234</v>
      </c>
      <c r="B197">
        <v>-4.8339844000000003</v>
      </c>
      <c r="C197">
        <v>-31.960228000000001</v>
      </c>
      <c r="D197" t="str">
        <f t="shared" si="7"/>
        <v>NO</v>
      </c>
      <c r="E197" t="str">
        <f t="shared" si="8"/>
        <v>NO</v>
      </c>
      <c r="F197">
        <f t="shared" si="6"/>
        <v>1.0067596879771969</v>
      </c>
    </row>
    <row r="198" spans="1:6" x14ac:dyDescent="0.25">
      <c r="A198">
        <v>31245</v>
      </c>
      <c r="B198">
        <v>-5.1855469000000003</v>
      </c>
      <c r="C198">
        <v>-35.15625</v>
      </c>
      <c r="D198" t="str">
        <f t="shared" si="7"/>
        <v>NO</v>
      </c>
      <c r="E198" t="str">
        <f t="shared" si="8"/>
        <v>NO</v>
      </c>
      <c r="F198">
        <f t="shared" ref="F198:F261" si="9">_xlfn.STDEV.P(B194:B202)</f>
        <v>0.91879949064785704</v>
      </c>
    </row>
    <row r="199" spans="1:6" x14ac:dyDescent="0.25">
      <c r="A199">
        <v>31255</v>
      </c>
      <c r="B199">
        <v>-5.625</v>
      </c>
      <c r="C199">
        <v>-39.9502831</v>
      </c>
      <c r="D199" t="str">
        <f t="shared" ref="D199:D262" si="10">IF(AND(B199=MAX(B195:B203), _xlfn.STDEV.P(B195:B203)&gt;$G$5),"YES","NO")</f>
        <v>NO</v>
      </c>
      <c r="E199" t="str">
        <f t="shared" ref="E199:E262" si="11">IF(AND(B199=MIN(B195:B203), _xlfn.STDEV.P(B195:B203)&gt;$G$5),"YES","NO")</f>
        <v>NO</v>
      </c>
      <c r="F199">
        <f t="shared" si="9"/>
        <v>0.81401037321112668</v>
      </c>
    </row>
    <row r="200" spans="1:6" x14ac:dyDescent="0.25">
      <c r="A200">
        <v>31266</v>
      </c>
      <c r="B200">
        <v>-5.8886719000000003</v>
      </c>
      <c r="C200">
        <v>-26.3671875</v>
      </c>
      <c r="D200" t="str">
        <f t="shared" si="10"/>
        <v>NO</v>
      </c>
      <c r="E200" t="str">
        <f t="shared" si="11"/>
        <v>NO</v>
      </c>
      <c r="F200">
        <f t="shared" si="9"/>
        <v>0.71255609801393216</v>
      </c>
    </row>
    <row r="201" spans="1:6" x14ac:dyDescent="0.25">
      <c r="A201">
        <v>31276</v>
      </c>
      <c r="B201">
        <v>-6.1523437999999997</v>
      </c>
      <c r="C201">
        <v>-26.3671875</v>
      </c>
      <c r="D201" t="str">
        <f t="shared" si="10"/>
        <v>NO</v>
      </c>
      <c r="E201" t="str">
        <f t="shared" si="11"/>
        <v>NO</v>
      </c>
      <c r="F201">
        <f t="shared" si="9"/>
        <v>0.60104228056367204</v>
      </c>
    </row>
    <row r="202" spans="1:6" x14ac:dyDescent="0.25">
      <c r="A202">
        <v>31286</v>
      </c>
      <c r="B202">
        <v>-6.328125</v>
      </c>
      <c r="C202">
        <v>-15.980114</v>
      </c>
      <c r="D202" t="str">
        <f t="shared" si="10"/>
        <v>NO</v>
      </c>
      <c r="E202" t="str">
        <f t="shared" si="11"/>
        <v>NO</v>
      </c>
      <c r="F202">
        <f t="shared" si="9"/>
        <v>0.46507346214906048</v>
      </c>
    </row>
    <row r="203" spans="1:6" x14ac:dyDescent="0.25">
      <c r="A203">
        <v>31297</v>
      </c>
      <c r="B203">
        <v>-6.5039062000000003</v>
      </c>
      <c r="C203">
        <v>-17.578125</v>
      </c>
      <c r="D203" t="str">
        <f t="shared" si="10"/>
        <v>NO</v>
      </c>
      <c r="E203" t="str">
        <f t="shared" si="11"/>
        <v>NO</v>
      </c>
      <c r="F203">
        <f t="shared" si="9"/>
        <v>0.3158390862389715</v>
      </c>
    </row>
    <row r="204" spans="1:6" x14ac:dyDescent="0.25">
      <c r="A204">
        <v>31307</v>
      </c>
      <c r="B204">
        <v>-6.5917969000000003</v>
      </c>
      <c r="C204">
        <v>-7.9900570000000002</v>
      </c>
      <c r="D204" t="str">
        <f t="shared" si="10"/>
        <v>NO</v>
      </c>
      <c r="E204" t="str">
        <f t="shared" si="11"/>
        <v>YES</v>
      </c>
      <c r="F204">
        <f t="shared" si="9"/>
        <v>0.22482155431042056</v>
      </c>
    </row>
    <row r="205" spans="1:6" x14ac:dyDescent="0.25">
      <c r="A205">
        <v>31318</v>
      </c>
      <c r="B205">
        <v>-6.5917969000000003</v>
      </c>
      <c r="C205">
        <v>0</v>
      </c>
      <c r="D205" t="str">
        <f t="shared" si="10"/>
        <v>NO</v>
      </c>
      <c r="E205" t="str">
        <f t="shared" si="11"/>
        <v>YES</v>
      </c>
      <c r="F205">
        <f t="shared" si="9"/>
        <v>0.20623741031125672</v>
      </c>
    </row>
    <row r="206" spans="1:6" x14ac:dyDescent="0.25">
      <c r="A206">
        <v>31328</v>
      </c>
      <c r="B206">
        <v>-6.5039062000000003</v>
      </c>
      <c r="C206">
        <v>8.7890625</v>
      </c>
      <c r="D206" t="str">
        <f t="shared" si="10"/>
        <v>NO</v>
      </c>
      <c r="E206" t="str">
        <f t="shared" si="11"/>
        <v>NO</v>
      </c>
      <c r="F206">
        <f t="shared" si="9"/>
        <v>0.28404374221850187</v>
      </c>
    </row>
    <row r="207" spans="1:6" x14ac:dyDescent="0.25">
      <c r="A207">
        <v>31339</v>
      </c>
      <c r="B207">
        <v>-6.328125</v>
      </c>
      <c r="C207">
        <v>15.980114</v>
      </c>
      <c r="D207" t="str">
        <f t="shared" si="10"/>
        <v>NO</v>
      </c>
      <c r="E207" t="str">
        <f t="shared" si="11"/>
        <v>NO</v>
      </c>
      <c r="F207">
        <f t="shared" si="9"/>
        <v>0.38891224975562821</v>
      </c>
    </row>
    <row r="208" spans="1:6" x14ac:dyDescent="0.25">
      <c r="A208">
        <v>31349</v>
      </c>
      <c r="B208">
        <v>-6.1523437999999997</v>
      </c>
      <c r="C208">
        <v>17.578125</v>
      </c>
      <c r="D208" t="str">
        <f t="shared" si="10"/>
        <v>NO</v>
      </c>
      <c r="E208" t="str">
        <f t="shared" si="11"/>
        <v>NO</v>
      </c>
      <c r="F208">
        <f t="shared" si="9"/>
        <v>0.50195693272983055</v>
      </c>
    </row>
    <row r="209" spans="1:6" x14ac:dyDescent="0.25">
      <c r="A209">
        <v>31359</v>
      </c>
      <c r="B209">
        <v>-5.9765625</v>
      </c>
      <c r="C209">
        <v>15.980114</v>
      </c>
      <c r="D209" t="str">
        <f t="shared" si="10"/>
        <v>NO</v>
      </c>
      <c r="E209" t="str">
        <f t="shared" si="11"/>
        <v>NO</v>
      </c>
      <c r="F209">
        <f t="shared" si="9"/>
        <v>0.60341763873286347</v>
      </c>
    </row>
    <row r="210" spans="1:6" x14ac:dyDescent="0.25">
      <c r="A210">
        <v>31370</v>
      </c>
      <c r="B210">
        <v>-5.7128905999999997</v>
      </c>
      <c r="C210">
        <v>26.3671875</v>
      </c>
      <c r="D210" t="str">
        <f t="shared" si="10"/>
        <v>NO</v>
      </c>
      <c r="E210" t="str">
        <f t="shared" si="11"/>
        <v>NO</v>
      </c>
      <c r="F210">
        <f t="shared" si="9"/>
        <v>0.70569733250003097</v>
      </c>
    </row>
    <row r="211" spans="1:6" x14ac:dyDescent="0.25">
      <c r="A211">
        <v>31380</v>
      </c>
      <c r="B211">
        <v>-5.4492187999999997</v>
      </c>
      <c r="C211">
        <v>23.970171000000001</v>
      </c>
      <c r="D211" t="str">
        <f t="shared" si="10"/>
        <v>NO</v>
      </c>
      <c r="E211" t="str">
        <f t="shared" si="11"/>
        <v>NO</v>
      </c>
      <c r="F211">
        <f t="shared" si="9"/>
        <v>0.80422753739964459</v>
      </c>
    </row>
    <row r="212" spans="1:6" x14ac:dyDescent="0.25">
      <c r="A212">
        <v>31391</v>
      </c>
      <c r="B212">
        <v>-5.0976562000000003</v>
      </c>
      <c r="C212">
        <v>35.15625</v>
      </c>
      <c r="D212" t="str">
        <f t="shared" si="10"/>
        <v>NO</v>
      </c>
      <c r="E212" t="str">
        <f t="shared" si="11"/>
        <v>NO</v>
      </c>
      <c r="F212">
        <f t="shared" si="9"/>
        <v>0.91724123224801724</v>
      </c>
    </row>
    <row r="213" spans="1:6" x14ac:dyDescent="0.25">
      <c r="A213">
        <v>31401</v>
      </c>
      <c r="B213">
        <v>-4.7460937999999997</v>
      </c>
      <c r="C213">
        <v>35.15625</v>
      </c>
      <c r="D213" t="str">
        <f t="shared" si="10"/>
        <v>NO</v>
      </c>
      <c r="E213" t="str">
        <f t="shared" si="11"/>
        <v>NO</v>
      </c>
      <c r="F213">
        <f t="shared" si="9"/>
        <v>1.0289651175632233</v>
      </c>
    </row>
    <row r="214" spans="1:6" x14ac:dyDescent="0.25">
      <c r="A214">
        <v>31412</v>
      </c>
      <c r="B214">
        <v>-4.3066405999999997</v>
      </c>
      <c r="C214">
        <v>39.9502831</v>
      </c>
      <c r="D214" t="str">
        <f t="shared" si="10"/>
        <v>NO</v>
      </c>
      <c r="E214" t="str">
        <f t="shared" si="11"/>
        <v>NO</v>
      </c>
      <c r="F214">
        <f t="shared" si="9"/>
        <v>1.1256339145000285</v>
      </c>
    </row>
    <row r="215" spans="1:6" x14ac:dyDescent="0.25">
      <c r="A215">
        <v>31422</v>
      </c>
      <c r="B215">
        <v>-3.8671875</v>
      </c>
      <c r="C215">
        <v>43.9453125</v>
      </c>
      <c r="D215" t="str">
        <f t="shared" si="10"/>
        <v>NO</v>
      </c>
      <c r="E215" t="str">
        <f t="shared" si="11"/>
        <v>NO</v>
      </c>
      <c r="F215">
        <f t="shared" si="9"/>
        <v>1.2263541124952224</v>
      </c>
    </row>
    <row r="216" spans="1:6" x14ac:dyDescent="0.25">
      <c r="A216">
        <v>31432</v>
      </c>
      <c r="B216">
        <v>-3.3398438000000001</v>
      </c>
      <c r="C216">
        <v>47.9403419</v>
      </c>
      <c r="D216" t="str">
        <f t="shared" si="10"/>
        <v>NO</v>
      </c>
      <c r="E216" t="str">
        <f t="shared" si="11"/>
        <v>NO</v>
      </c>
      <c r="F216">
        <f t="shared" si="9"/>
        <v>1.3163685753140033</v>
      </c>
    </row>
    <row r="217" spans="1:6" x14ac:dyDescent="0.25">
      <c r="A217">
        <v>31443</v>
      </c>
      <c r="B217">
        <v>-2.8125</v>
      </c>
      <c r="C217">
        <v>52.734375</v>
      </c>
      <c r="D217" t="str">
        <f t="shared" si="10"/>
        <v>NO</v>
      </c>
      <c r="E217" t="str">
        <f t="shared" si="11"/>
        <v>NO</v>
      </c>
      <c r="F217">
        <f t="shared" si="9"/>
        <v>1.4144320417032381</v>
      </c>
    </row>
    <row r="218" spans="1:6" x14ac:dyDescent="0.25">
      <c r="A218">
        <v>31453</v>
      </c>
      <c r="B218">
        <v>-2.2851561999999999</v>
      </c>
      <c r="C218">
        <v>47.9403419</v>
      </c>
      <c r="D218" t="str">
        <f t="shared" si="10"/>
        <v>NO</v>
      </c>
      <c r="E218" t="str">
        <f t="shared" si="11"/>
        <v>NO</v>
      </c>
      <c r="F218">
        <f t="shared" si="9"/>
        <v>1.5053640449123409</v>
      </c>
    </row>
    <row r="219" spans="1:6" x14ac:dyDescent="0.25">
      <c r="A219">
        <v>31464</v>
      </c>
      <c r="B219">
        <v>-1.6699219000000001</v>
      </c>
      <c r="C219">
        <v>61.5234375</v>
      </c>
      <c r="D219" t="str">
        <f t="shared" si="10"/>
        <v>NO</v>
      </c>
      <c r="E219" t="str">
        <f t="shared" si="11"/>
        <v>NO</v>
      </c>
      <c r="F219">
        <f t="shared" si="9"/>
        <v>1.5759310521568968</v>
      </c>
    </row>
    <row r="220" spans="1:6" x14ac:dyDescent="0.25">
      <c r="A220">
        <v>31474</v>
      </c>
      <c r="B220">
        <v>-1.0546875</v>
      </c>
      <c r="C220">
        <v>61.5234375</v>
      </c>
      <c r="D220" t="str">
        <f t="shared" si="10"/>
        <v>NO</v>
      </c>
      <c r="E220" t="str">
        <f t="shared" si="11"/>
        <v>NO</v>
      </c>
      <c r="F220">
        <f t="shared" si="9"/>
        <v>1.6203287910858675</v>
      </c>
    </row>
    <row r="221" spans="1:6" x14ac:dyDescent="0.25">
      <c r="A221">
        <v>31484</v>
      </c>
      <c r="B221">
        <v>-0.3515625</v>
      </c>
      <c r="C221">
        <v>63.9204559</v>
      </c>
      <c r="D221" t="str">
        <f t="shared" si="10"/>
        <v>NO</v>
      </c>
      <c r="E221" t="str">
        <f t="shared" si="11"/>
        <v>NO</v>
      </c>
      <c r="F221">
        <f t="shared" si="9"/>
        <v>1.5923060311722597</v>
      </c>
    </row>
    <row r="222" spans="1:6" x14ac:dyDescent="0.25">
      <c r="A222">
        <v>31495</v>
      </c>
      <c r="B222">
        <v>0.3515625</v>
      </c>
      <c r="C222">
        <v>70.3125</v>
      </c>
      <c r="D222" t="str">
        <f t="shared" si="10"/>
        <v>NO</v>
      </c>
      <c r="E222" t="str">
        <f t="shared" si="11"/>
        <v>NO</v>
      </c>
      <c r="F222">
        <f t="shared" si="9"/>
        <v>1.5189235851160767</v>
      </c>
    </row>
    <row r="223" spans="1:6" x14ac:dyDescent="0.25">
      <c r="A223">
        <v>31505</v>
      </c>
      <c r="B223">
        <v>0.96679689999999996</v>
      </c>
      <c r="C223">
        <v>55.930396999999999</v>
      </c>
      <c r="D223" t="str">
        <f t="shared" si="10"/>
        <v>NO</v>
      </c>
      <c r="E223" t="str">
        <f t="shared" si="11"/>
        <v>NO</v>
      </c>
      <c r="F223">
        <f t="shared" si="9"/>
        <v>1.4170591563377886</v>
      </c>
    </row>
    <row r="224" spans="1:6" x14ac:dyDescent="0.25">
      <c r="A224">
        <v>31516</v>
      </c>
      <c r="B224">
        <v>1.5820312000000001</v>
      </c>
      <c r="C224">
        <v>61.5234375</v>
      </c>
      <c r="D224" t="str">
        <f t="shared" si="10"/>
        <v>NO</v>
      </c>
      <c r="E224" t="str">
        <f t="shared" si="11"/>
        <v>NO</v>
      </c>
      <c r="F224">
        <f t="shared" si="9"/>
        <v>1.3074271897300105</v>
      </c>
    </row>
    <row r="225" spans="1:6" x14ac:dyDescent="0.25">
      <c r="A225">
        <v>31526</v>
      </c>
      <c r="B225">
        <v>1.8457030999999999</v>
      </c>
      <c r="C225">
        <v>23.970171000000001</v>
      </c>
      <c r="D225" t="str">
        <f t="shared" si="10"/>
        <v>NO</v>
      </c>
      <c r="E225" t="str">
        <f t="shared" si="11"/>
        <v>NO</v>
      </c>
      <c r="F225">
        <f t="shared" si="9"/>
        <v>1.1687784735929221</v>
      </c>
    </row>
    <row r="226" spans="1:6" x14ac:dyDescent="0.25">
      <c r="A226">
        <v>31537</v>
      </c>
      <c r="B226">
        <v>2.1972656000000002</v>
      </c>
      <c r="C226">
        <v>35.15625</v>
      </c>
      <c r="D226" t="str">
        <f t="shared" si="10"/>
        <v>NO</v>
      </c>
      <c r="E226" t="str">
        <f t="shared" si="11"/>
        <v>NO</v>
      </c>
      <c r="F226">
        <f t="shared" si="9"/>
        <v>1.0364452550473029</v>
      </c>
    </row>
    <row r="227" spans="1:6" x14ac:dyDescent="0.25">
      <c r="A227">
        <v>31547</v>
      </c>
      <c r="B227">
        <v>2.6367188000000001</v>
      </c>
      <c r="C227">
        <v>43.9453125</v>
      </c>
      <c r="D227" t="str">
        <f t="shared" si="10"/>
        <v>NO</v>
      </c>
      <c r="E227" t="str">
        <f t="shared" si="11"/>
        <v>NO</v>
      </c>
      <c r="F227">
        <f t="shared" si="9"/>
        <v>0.93178597982379074</v>
      </c>
    </row>
    <row r="228" spans="1:6" x14ac:dyDescent="0.25">
      <c r="A228">
        <v>31557</v>
      </c>
      <c r="B228">
        <v>3.0761718999999998</v>
      </c>
      <c r="C228">
        <v>39.9502831</v>
      </c>
      <c r="D228" t="str">
        <f t="shared" si="10"/>
        <v>NO</v>
      </c>
      <c r="E228" t="str">
        <f t="shared" si="11"/>
        <v>NO</v>
      </c>
      <c r="F228">
        <f t="shared" si="9"/>
        <v>0.86908577369051943</v>
      </c>
    </row>
    <row r="229" spans="1:6" x14ac:dyDescent="0.25">
      <c r="A229">
        <v>31568</v>
      </c>
      <c r="B229">
        <v>3.3398438000000001</v>
      </c>
      <c r="C229">
        <v>26.3671875</v>
      </c>
      <c r="D229" t="str">
        <f t="shared" si="10"/>
        <v>NO</v>
      </c>
      <c r="E229" t="str">
        <f t="shared" si="11"/>
        <v>NO</v>
      </c>
      <c r="F229">
        <f t="shared" si="9"/>
        <v>0.83323159717526973</v>
      </c>
    </row>
    <row r="230" spans="1:6" x14ac:dyDescent="0.25">
      <c r="A230">
        <v>31578</v>
      </c>
      <c r="B230">
        <v>3.6035156000000002</v>
      </c>
      <c r="C230">
        <v>23.970171000000001</v>
      </c>
      <c r="D230" t="str">
        <f t="shared" si="10"/>
        <v>NO</v>
      </c>
      <c r="E230" t="str">
        <f t="shared" si="11"/>
        <v>NO</v>
      </c>
      <c r="F230">
        <f t="shared" si="9"/>
        <v>0.75011188148430497</v>
      </c>
    </row>
    <row r="231" spans="1:6" x14ac:dyDescent="0.25">
      <c r="A231">
        <v>31589</v>
      </c>
      <c r="B231">
        <v>3.8671875</v>
      </c>
      <c r="C231">
        <v>26.3671875</v>
      </c>
      <c r="D231" t="str">
        <f t="shared" si="10"/>
        <v>NO</v>
      </c>
      <c r="E231" t="str">
        <f t="shared" si="11"/>
        <v>NO</v>
      </c>
      <c r="F231">
        <f t="shared" si="9"/>
        <v>0.65509801841936388</v>
      </c>
    </row>
    <row r="232" spans="1:6" x14ac:dyDescent="0.25">
      <c r="A232">
        <v>31599</v>
      </c>
      <c r="B232">
        <v>4.21875</v>
      </c>
      <c r="C232">
        <v>31.960228000000001</v>
      </c>
      <c r="D232" t="str">
        <f t="shared" si="10"/>
        <v>NO</v>
      </c>
      <c r="E232" t="str">
        <f t="shared" si="11"/>
        <v>NO</v>
      </c>
      <c r="F232">
        <f t="shared" si="9"/>
        <v>0.56505765486392412</v>
      </c>
    </row>
    <row r="233" spans="1:6" x14ac:dyDescent="0.25">
      <c r="A233">
        <v>31610</v>
      </c>
      <c r="B233">
        <v>4.3945312000000003</v>
      </c>
      <c r="C233">
        <v>17.578125</v>
      </c>
      <c r="D233" t="str">
        <f t="shared" si="10"/>
        <v>NO</v>
      </c>
      <c r="E233" t="str">
        <f t="shared" si="11"/>
        <v>NO</v>
      </c>
      <c r="F233">
        <f t="shared" si="9"/>
        <v>0.48573555373017346</v>
      </c>
    </row>
    <row r="234" spans="1:6" x14ac:dyDescent="0.25">
      <c r="A234">
        <v>31620</v>
      </c>
      <c r="B234">
        <v>4.4824219000000003</v>
      </c>
      <c r="C234">
        <v>8.7890625</v>
      </c>
      <c r="D234" t="str">
        <f t="shared" si="10"/>
        <v>NO</v>
      </c>
      <c r="E234" t="str">
        <f t="shared" si="11"/>
        <v>NO</v>
      </c>
      <c r="F234">
        <f t="shared" si="9"/>
        <v>0.39184382123607175</v>
      </c>
    </row>
    <row r="235" spans="1:6" x14ac:dyDescent="0.25">
      <c r="A235">
        <v>31630</v>
      </c>
      <c r="B235">
        <v>4.6582030999999997</v>
      </c>
      <c r="C235">
        <v>15.980114</v>
      </c>
      <c r="D235" t="str">
        <f t="shared" si="10"/>
        <v>NO</v>
      </c>
      <c r="E235" t="str">
        <f t="shared" si="11"/>
        <v>NO</v>
      </c>
      <c r="F235">
        <f t="shared" si="9"/>
        <v>0.28337146103372257</v>
      </c>
    </row>
    <row r="236" spans="1:6" x14ac:dyDescent="0.25">
      <c r="A236">
        <v>31641</v>
      </c>
      <c r="B236">
        <v>4.7460937999999997</v>
      </c>
      <c r="C236">
        <v>8.7890625</v>
      </c>
      <c r="D236" t="str">
        <f t="shared" si="10"/>
        <v>YES</v>
      </c>
      <c r="E236" t="str">
        <f t="shared" si="11"/>
        <v>NO</v>
      </c>
      <c r="F236">
        <f t="shared" si="9"/>
        <v>0.17304733375597925</v>
      </c>
    </row>
    <row r="237" spans="1:6" x14ac:dyDescent="0.25">
      <c r="A237">
        <v>31651</v>
      </c>
      <c r="B237">
        <v>4.7460937999999997</v>
      </c>
      <c r="C237">
        <v>0</v>
      </c>
      <c r="D237" t="str">
        <f t="shared" si="10"/>
        <v>YES</v>
      </c>
      <c r="E237" t="str">
        <f t="shared" si="11"/>
        <v>NO</v>
      </c>
      <c r="F237">
        <f t="shared" si="9"/>
        <v>0.12506104021789979</v>
      </c>
    </row>
    <row r="238" spans="1:6" x14ac:dyDescent="0.25">
      <c r="A238">
        <v>31662</v>
      </c>
      <c r="B238">
        <v>4.7460937999999997</v>
      </c>
      <c r="C238">
        <v>0</v>
      </c>
      <c r="D238" t="str">
        <f t="shared" si="10"/>
        <v>YES</v>
      </c>
      <c r="E238" t="str">
        <f t="shared" si="11"/>
        <v>NO</v>
      </c>
      <c r="F238">
        <f t="shared" si="9"/>
        <v>0.14352480549252669</v>
      </c>
    </row>
    <row r="239" spans="1:6" x14ac:dyDescent="0.25">
      <c r="A239">
        <v>31672</v>
      </c>
      <c r="B239">
        <v>4.6582030999999997</v>
      </c>
      <c r="C239">
        <v>-7.9900570000000002</v>
      </c>
      <c r="D239" t="str">
        <f t="shared" si="10"/>
        <v>NO</v>
      </c>
      <c r="E239" t="str">
        <f t="shared" si="11"/>
        <v>NO</v>
      </c>
      <c r="F239">
        <f t="shared" si="9"/>
        <v>0.20484548716315923</v>
      </c>
    </row>
    <row r="240" spans="1:6" x14ac:dyDescent="0.25">
      <c r="A240">
        <v>31683</v>
      </c>
      <c r="B240">
        <v>4.5703125</v>
      </c>
      <c r="C240">
        <v>-8.7890625</v>
      </c>
      <c r="D240" t="str">
        <f t="shared" si="10"/>
        <v>NO</v>
      </c>
      <c r="E240" t="str">
        <f t="shared" si="11"/>
        <v>NO</v>
      </c>
      <c r="F240">
        <f t="shared" si="9"/>
        <v>0.29426796477215555</v>
      </c>
    </row>
    <row r="241" spans="1:6" x14ac:dyDescent="0.25">
      <c r="A241">
        <v>31693</v>
      </c>
      <c r="B241">
        <v>4.4824219000000003</v>
      </c>
      <c r="C241">
        <v>-8.7890625</v>
      </c>
      <c r="D241" t="str">
        <f t="shared" si="10"/>
        <v>NO</v>
      </c>
      <c r="E241" t="str">
        <f t="shared" si="11"/>
        <v>NO</v>
      </c>
      <c r="F241">
        <f t="shared" si="9"/>
        <v>0.38223411195384771</v>
      </c>
    </row>
    <row r="242" spans="1:6" x14ac:dyDescent="0.25">
      <c r="A242">
        <v>31703</v>
      </c>
      <c r="B242">
        <v>4.3066405999999997</v>
      </c>
      <c r="C242">
        <v>-15.980114</v>
      </c>
      <c r="D242" t="str">
        <f t="shared" si="10"/>
        <v>NO</v>
      </c>
      <c r="E242" t="str">
        <f t="shared" si="11"/>
        <v>NO</v>
      </c>
      <c r="F242">
        <f t="shared" si="9"/>
        <v>0.48337378933372271</v>
      </c>
    </row>
    <row r="243" spans="1:6" x14ac:dyDescent="0.25">
      <c r="A243">
        <v>31714</v>
      </c>
      <c r="B243">
        <v>4.1308594000000003</v>
      </c>
      <c r="C243">
        <v>-17.578125</v>
      </c>
      <c r="D243" t="str">
        <f t="shared" si="10"/>
        <v>NO</v>
      </c>
      <c r="E243" t="str">
        <f t="shared" si="11"/>
        <v>NO</v>
      </c>
      <c r="F243">
        <f t="shared" si="9"/>
        <v>0.5635366560062941</v>
      </c>
    </row>
    <row r="244" spans="1:6" x14ac:dyDescent="0.25">
      <c r="A244">
        <v>31724</v>
      </c>
      <c r="B244">
        <v>3.8671875</v>
      </c>
      <c r="C244">
        <v>-23.970171000000001</v>
      </c>
      <c r="D244" t="str">
        <f t="shared" si="10"/>
        <v>NO</v>
      </c>
      <c r="E244" t="str">
        <f t="shared" si="11"/>
        <v>NO</v>
      </c>
      <c r="F244">
        <f t="shared" si="9"/>
        <v>0.66420611302473531</v>
      </c>
    </row>
    <row r="245" spans="1:6" x14ac:dyDescent="0.25">
      <c r="A245">
        <v>31735</v>
      </c>
      <c r="B245">
        <v>3.6035156000000002</v>
      </c>
      <c r="C245">
        <v>-26.3671875</v>
      </c>
      <c r="D245" t="str">
        <f t="shared" si="10"/>
        <v>NO</v>
      </c>
      <c r="E245" t="str">
        <f t="shared" si="11"/>
        <v>NO</v>
      </c>
      <c r="F245">
        <f t="shared" si="9"/>
        <v>0.75150911723528557</v>
      </c>
    </row>
    <row r="246" spans="1:6" x14ac:dyDescent="0.25">
      <c r="A246">
        <v>31745</v>
      </c>
      <c r="B246">
        <v>3.2519531000000002</v>
      </c>
      <c r="C246">
        <v>-31.960228000000001</v>
      </c>
      <c r="D246" t="str">
        <f t="shared" si="10"/>
        <v>NO</v>
      </c>
      <c r="E246" t="str">
        <f t="shared" si="11"/>
        <v>NO</v>
      </c>
      <c r="F246">
        <f t="shared" si="9"/>
        <v>0.83357490030624859</v>
      </c>
    </row>
    <row r="247" spans="1:6" x14ac:dyDescent="0.25">
      <c r="A247">
        <v>31756</v>
      </c>
      <c r="B247">
        <v>2.9882811999999999</v>
      </c>
      <c r="C247">
        <v>-26.3671875</v>
      </c>
      <c r="D247" t="str">
        <f t="shared" si="10"/>
        <v>NO</v>
      </c>
      <c r="E247" t="str">
        <f t="shared" si="11"/>
        <v>NO</v>
      </c>
      <c r="F247">
        <f t="shared" si="9"/>
        <v>0.91160945327571508</v>
      </c>
    </row>
    <row r="248" spans="1:6" x14ac:dyDescent="0.25">
      <c r="A248">
        <v>31766</v>
      </c>
      <c r="B248">
        <v>2.5488281000000002</v>
      </c>
      <c r="C248">
        <v>-43.9453125</v>
      </c>
      <c r="D248" t="str">
        <f t="shared" si="10"/>
        <v>NO</v>
      </c>
      <c r="E248" t="str">
        <f t="shared" si="11"/>
        <v>NO</v>
      </c>
      <c r="F248">
        <f t="shared" si="9"/>
        <v>0.95932042922406802</v>
      </c>
    </row>
    <row r="249" spans="1:6" x14ac:dyDescent="0.25">
      <c r="A249">
        <v>31776</v>
      </c>
      <c r="B249">
        <v>2.1972656000000002</v>
      </c>
      <c r="C249">
        <v>-31.960228000000001</v>
      </c>
      <c r="D249" t="str">
        <f t="shared" si="10"/>
        <v>NO</v>
      </c>
      <c r="E249" t="str">
        <f t="shared" si="11"/>
        <v>NO</v>
      </c>
      <c r="F249">
        <f t="shared" si="9"/>
        <v>1.0036287946951474</v>
      </c>
    </row>
    <row r="250" spans="1:6" x14ac:dyDescent="0.25">
      <c r="A250">
        <v>31787</v>
      </c>
      <c r="B250">
        <v>1.7578125</v>
      </c>
      <c r="C250">
        <v>-43.9453125</v>
      </c>
      <c r="D250" t="str">
        <f t="shared" si="10"/>
        <v>NO</v>
      </c>
      <c r="E250" t="str">
        <f t="shared" si="11"/>
        <v>NO</v>
      </c>
      <c r="F250">
        <f t="shared" si="9"/>
        <v>1.0530586145310341</v>
      </c>
    </row>
    <row r="251" spans="1:6" x14ac:dyDescent="0.25">
      <c r="A251">
        <v>31797</v>
      </c>
      <c r="B251">
        <v>1.3183594000000001</v>
      </c>
      <c r="C251">
        <v>-39.9502831</v>
      </c>
      <c r="D251" t="str">
        <f t="shared" si="10"/>
        <v>NO</v>
      </c>
      <c r="E251" t="str">
        <f t="shared" si="11"/>
        <v>NO</v>
      </c>
      <c r="F251">
        <f t="shared" si="9"/>
        <v>1.0977535312763462</v>
      </c>
    </row>
    <row r="252" spans="1:6" x14ac:dyDescent="0.25">
      <c r="A252">
        <v>31808</v>
      </c>
      <c r="B252">
        <v>0.96679689999999996</v>
      </c>
      <c r="C252">
        <v>-35.15625</v>
      </c>
      <c r="D252" t="str">
        <f t="shared" si="10"/>
        <v>NO</v>
      </c>
      <c r="E252" t="str">
        <f t="shared" si="11"/>
        <v>NO</v>
      </c>
      <c r="F252">
        <f t="shared" si="9"/>
        <v>1.1167025080243853</v>
      </c>
    </row>
    <row r="253" spans="1:6" x14ac:dyDescent="0.25">
      <c r="A253">
        <v>31818</v>
      </c>
      <c r="B253">
        <v>0.52734380000000003</v>
      </c>
      <c r="C253">
        <v>-39.9502831</v>
      </c>
      <c r="D253" t="str">
        <f t="shared" si="10"/>
        <v>NO</v>
      </c>
      <c r="E253" t="str">
        <f t="shared" si="11"/>
        <v>NO</v>
      </c>
      <c r="F253">
        <f t="shared" si="9"/>
        <v>1.1544934836438194</v>
      </c>
    </row>
    <row r="254" spans="1:6" x14ac:dyDescent="0.25">
      <c r="A254">
        <v>31829</v>
      </c>
      <c r="B254">
        <v>0</v>
      </c>
      <c r="C254">
        <v>-52.734375</v>
      </c>
      <c r="D254" t="str">
        <f t="shared" si="10"/>
        <v>NO</v>
      </c>
      <c r="E254" t="str">
        <f t="shared" si="11"/>
        <v>NO</v>
      </c>
      <c r="F254">
        <f t="shared" si="9"/>
        <v>1.1889222429917961</v>
      </c>
    </row>
    <row r="255" spans="1:6" x14ac:dyDescent="0.25">
      <c r="A255">
        <v>31839</v>
      </c>
      <c r="B255">
        <v>-0.43945309999999999</v>
      </c>
      <c r="C255">
        <v>-43.9453125</v>
      </c>
      <c r="D255" t="str">
        <f t="shared" si="10"/>
        <v>NO</v>
      </c>
      <c r="E255" t="str">
        <f t="shared" si="11"/>
        <v>NO</v>
      </c>
      <c r="F255">
        <f t="shared" si="9"/>
        <v>1.2150258817116482</v>
      </c>
    </row>
    <row r="256" spans="1:6" x14ac:dyDescent="0.25">
      <c r="A256">
        <v>31849</v>
      </c>
      <c r="B256">
        <v>-0.87890619999999997</v>
      </c>
      <c r="C256">
        <v>-39.9502831</v>
      </c>
      <c r="D256" t="str">
        <f t="shared" si="10"/>
        <v>NO</v>
      </c>
      <c r="E256" t="str">
        <f t="shared" si="11"/>
        <v>NO</v>
      </c>
      <c r="F256">
        <f t="shared" si="9"/>
        <v>1.248473204015943</v>
      </c>
    </row>
    <row r="257" spans="1:6" x14ac:dyDescent="0.25">
      <c r="A257">
        <v>31860</v>
      </c>
      <c r="B257">
        <v>-1.40625</v>
      </c>
      <c r="C257">
        <v>-52.734375</v>
      </c>
      <c r="D257" t="str">
        <f t="shared" si="10"/>
        <v>NO</v>
      </c>
      <c r="E257" t="str">
        <f t="shared" si="11"/>
        <v>NO</v>
      </c>
      <c r="F257">
        <f t="shared" si="9"/>
        <v>1.2374245463108049</v>
      </c>
    </row>
    <row r="258" spans="1:6" x14ac:dyDescent="0.25">
      <c r="A258">
        <v>31870</v>
      </c>
      <c r="B258">
        <v>-1.9335937999999999</v>
      </c>
      <c r="C258">
        <v>-47.9403419</v>
      </c>
      <c r="D258" t="str">
        <f t="shared" si="10"/>
        <v>NO</v>
      </c>
      <c r="E258" t="str">
        <f t="shared" si="11"/>
        <v>NO</v>
      </c>
      <c r="F258">
        <f t="shared" si="9"/>
        <v>1.2150258559920311</v>
      </c>
    </row>
    <row r="259" spans="1:6" x14ac:dyDescent="0.25">
      <c r="A259">
        <v>31881</v>
      </c>
      <c r="B259">
        <v>-2.3730468999999998</v>
      </c>
      <c r="C259">
        <v>-43.9453125</v>
      </c>
      <c r="D259" t="str">
        <f t="shared" si="10"/>
        <v>NO</v>
      </c>
      <c r="E259" t="str">
        <f t="shared" si="11"/>
        <v>NO</v>
      </c>
      <c r="F259">
        <f t="shared" si="9"/>
        <v>1.2001790269016481</v>
      </c>
    </row>
    <row r="260" spans="1:6" x14ac:dyDescent="0.25">
      <c r="A260">
        <v>31891</v>
      </c>
      <c r="B260">
        <v>-2.9003906000000002</v>
      </c>
      <c r="C260">
        <v>-47.9403419</v>
      </c>
      <c r="D260" t="str">
        <f t="shared" si="10"/>
        <v>NO</v>
      </c>
      <c r="E260" t="str">
        <f t="shared" si="11"/>
        <v>NO</v>
      </c>
      <c r="F260">
        <f t="shared" si="9"/>
        <v>1.1630527345789008</v>
      </c>
    </row>
    <row r="261" spans="1:6" x14ac:dyDescent="0.25">
      <c r="A261">
        <v>31902</v>
      </c>
      <c r="B261">
        <v>-3.2519531000000002</v>
      </c>
      <c r="C261">
        <v>-35.15625</v>
      </c>
      <c r="D261" t="str">
        <f t="shared" si="10"/>
        <v>NO</v>
      </c>
      <c r="E261" t="str">
        <f t="shared" si="11"/>
        <v>NO</v>
      </c>
      <c r="F261">
        <f t="shared" si="9"/>
        <v>1.1207942714595909</v>
      </c>
    </row>
    <row r="262" spans="1:6" x14ac:dyDescent="0.25">
      <c r="A262">
        <v>31912</v>
      </c>
      <c r="B262">
        <v>-3.6914061999999999</v>
      </c>
      <c r="C262">
        <v>-43.9453125</v>
      </c>
      <c r="D262" t="str">
        <f t="shared" si="10"/>
        <v>NO</v>
      </c>
      <c r="E262" t="str">
        <f t="shared" si="11"/>
        <v>NO</v>
      </c>
      <c r="F262">
        <f t="shared" ref="F262:F325" si="12">_xlfn.STDEV.P(B258:B266)</f>
        <v>1.0644979184127732</v>
      </c>
    </row>
    <row r="263" spans="1:6" x14ac:dyDescent="0.25">
      <c r="A263">
        <v>31922</v>
      </c>
      <c r="B263">
        <v>-4.1308594000000003</v>
      </c>
      <c r="C263">
        <v>-39.9502831</v>
      </c>
      <c r="D263" t="str">
        <f t="shared" ref="D263:D326" si="13">IF(AND(B263=MAX(B259:B267), _xlfn.STDEV.P(B259:B267)&gt;$G$5),"YES","NO")</f>
        <v>NO</v>
      </c>
      <c r="E263" t="str">
        <f t="shared" ref="E263:E326" si="14">IF(AND(B263=MIN(B259:B267), _xlfn.STDEV.P(B259:B267)&gt;$G$5),"YES","NO")</f>
        <v>NO</v>
      </c>
      <c r="F263">
        <f t="shared" si="12"/>
        <v>1.0194676517253991</v>
      </c>
    </row>
    <row r="264" spans="1:6" x14ac:dyDescent="0.25">
      <c r="A264">
        <v>31933</v>
      </c>
      <c r="B264">
        <v>-4.4824219000000003</v>
      </c>
      <c r="C264">
        <v>-35.15625</v>
      </c>
      <c r="D264" t="str">
        <f t="shared" si="13"/>
        <v>NO</v>
      </c>
      <c r="E264" t="str">
        <f t="shared" si="14"/>
        <v>NO</v>
      </c>
      <c r="F264">
        <f t="shared" si="12"/>
        <v>0.9457038643205854</v>
      </c>
    </row>
    <row r="265" spans="1:6" x14ac:dyDescent="0.25">
      <c r="A265">
        <v>31943</v>
      </c>
      <c r="B265">
        <v>-4.921875</v>
      </c>
      <c r="C265">
        <v>-39.9502831</v>
      </c>
      <c r="D265" t="str">
        <f t="shared" si="13"/>
        <v>NO</v>
      </c>
      <c r="E265" t="str">
        <f t="shared" si="14"/>
        <v>NO</v>
      </c>
      <c r="F265">
        <f t="shared" si="12"/>
        <v>0.88743690879399639</v>
      </c>
    </row>
    <row r="266" spans="1:6" x14ac:dyDescent="0.25">
      <c r="A266">
        <v>31954</v>
      </c>
      <c r="B266">
        <v>-5.1855469000000003</v>
      </c>
      <c r="C266">
        <v>-26.3671875</v>
      </c>
      <c r="D266" t="str">
        <f t="shared" si="13"/>
        <v>NO</v>
      </c>
      <c r="E266" t="str">
        <f t="shared" si="14"/>
        <v>NO</v>
      </c>
      <c r="F266">
        <f t="shared" si="12"/>
        <v>0.80173343917226203</v>
      </c>
    </row>
    <row r="267" spans="1:6" x14ac:dyDescent="0.25">
      <c r="A267">
        <v>31964</v>
      </c>
      <c r="B267">
        <v>-5.5371094000000003</v>
      </c>
      <c r="C267">
        <v>-31.960228000000001</v>
      </c>
      <c r="D267" t="str">
        <f t="shared" si="13"/>
        <v>NO</v>
      </c>
      <c r="E267" t="str">
        <f t="shared" si="14"/>
        <v>NO</v>
      </c>
      <c r="F267">
        <f t="shared" si="12"/>
        <v>0.70244650400089459</v>
      </c>
    </row>
    <row r="268" spans="1:6" x14ac:dyDescent="0.25">
      <c r="A268">
        <v>31975</v>
      </c>
      <c r="B268">
        <v>-5.7128905999999997</v>
      </c>
      <c r="C268">
        <v>-17.578125</v>
      </c>
      <c r="D268" t="str">
        <f t="shared" si="13"/>
        <v>NO</v>
      </c>
      <c r="E268" t="str">
        <f t="shared" si="14"/>
        <v>NO</v>
      </c>
      <c r="F268">
        <f t="shared" si="12"/>
        <v>0.59289489507675386</v>
      </c>
    </row>
    <row r="269" spans="1:6" x14ac:dyDescent="0.25">
      <c r="A269">
        <v>31985</v>
      </c>
      <c r="B269">
        <v>-5.9765625</v>
      </c>
      <c r="C269">
        <v>-26.3671875</v>
      </c>
      <c r="D269" t="str">
        <f t="shared" si="13"/>
        <v>NO</v>
      </c>
      <c r="E269" t="str">
        <f t="shared" si="14"/>
        <v>NO</v>
      </c>
      <c r="F269">
        <f t="shared" si="12"/>
        <v>0.46691536231570563</v>
      </c>
    </row>
    <row r="270" spans="1:6" x14ac:dyDescent="0.25">
      <c r="A270">
        <v>31995</v>
      </c>
      <c r="B270">
        <v>-6.1523437999999997</v>
      </c>
      <c r="C270">
        <v>-15.980114</v>
      </c>
      <c r="D270" t="str">
        <f t="shared" si="13"/>
        <v>NO</v>
      </c>
      <c r="E270" t="str">
        <f t="shared" si="14"/>
        <v>NO</v>
      </c>
      <c r="F270">
        <f t="shared" si="12"/>
        <v>0.35667934966071807</v>
      </c>
    </row>
    <row r="271" spans="1:6" x14ac:dyDescent="0.25">
      <c r="A271">
        <v>32006</v>
      </c>
      <c r="B271">
        <v>-6.2402344000000003</v>
      </c>
      <c r="C271">
        <v>-8.7890625</v>
      </c>
      <c r="D271" t="str">
        <f t="shared" si="13"/>
        <v>NO</v>
      </c>
      <c r="E271" t="str">
        <f t="shared" si="14"/>
        <v>YES</v>
      </c>
      <c r="F271">
        <f t="shared" si="12"/>
        <v>0.23840930074802086</v>
      </c>
    </row>
    <row r="272" spans="1:6" x14ac:dyDescent="0.25">
      <c r="A272">
        <v>32016</v>
      </c>
      <c r="B272">
        <v>-6.2402344000000003</v>
      </c>
      <c r="C272">
        <v>0</v>
      </c>
      <c r="D272" t="str">
        <f t="shared" si="13"/>
        <v>NO</v>
      </c>
      <c r="E272" t="str">
        <f t="shared" si="14"/>
        <v>YES</v>
      </c>
      <c r="F272">
        <f t="shared" si="12"/>
        <v>0.20203284404716351</v>
      </c>
    </row>
    <row r="273" spans="1:6" x14ac:dyDescent="0.25">
      <c r="A273">
        <v>32027</v>
      </c>
      <c r="B273">
        <v>-6.2402344000000003</v>
      </c>
      <c r="C273">
        <v>0</v>
      </c>
      <c r="D273" t="str">
        <f t="shared" si="13"/>
        <v>NO</v>
      </c>
      <c r="E273" t="str">
        <f t="shared" si="14"/>
        <v>YES</v>
      </c>
      <c r="F273">
        <f t="shared" si="12"/>
        <v>0.25911131593417447</v>
      </c>
    </row>
    <row r="274" spans="1:6" x14ac:dyDescent="0.25">
      <c r="A274">
        <v>32037</v>
      </c>
      <c r="B274">
        <v>-6.1523437999999997</v>
      </c>
      <c r="C274">
        <v>7.9900570000000002</v>
      </c>
      <c r="D274" t="str">
        <f t="shared" si="13"/>
        <v>NO</v>
      </c>
      <c r="E274" t="str">
        <f t="shared" si="14"/>
        <v>NO</v>
      </c>
      <c r="F274">
        <f t="shared" si="12"/>
        <v>0.36851489062095655</v>
      </c>
    </row>
    <row r="275" spans="1:6" x14ac:dyDescent="0.25">
      <c r="A275">
        <v>32048</v>
      </c>
      <c r="B275">
        <v>-5.9765625</v>
      </c>
      <c r="C275">
        <v>17.578125</v>
      </c>
      <c r="D275" t="str">
        <f t="shared" si="13"/>
        <v>NO</v>
      </c>
      <c r="E275" t="str">
        <f t="shared" si="14"/>
        <v>NO</v>
      </c>
      <c r="F275">
        <f t="shared" si="12"/>
        <v>0.47320474877846869</v>
      </c>
    </row>
    <row r="276" spans="1:6" x14ac:dyDescent="0.25">
      <c r="A276">
        <v>32058</v>
      </c>
      <c r="B276">
        <v>-5.7128905999999997</v>
      </c>
      <c r="C276">
        <v>26.3671875</v>
      </c>
      <c r="D276" t="str">
        <f t="shared" si="13"/>
        <v>NO</v>
      </c>
      <c r="E276" t="str">
        <f t="shared" si="14"/>
        <v>NO</v>
      </c>
      <c r="F276">
        <f t="shared" si="12"/>
        <v>0.59466161733174538</v>
      </c>
    </row>
    <row r="277" spans="1:6" x14ac:dyDescent="0.25">
      <c r="A277">
        <v>32068</v>
      </c>
      <c r="B277">
        <v>-5.4492187999999997</v>
      </c>
      <c r="C277">
        <v>23.970171000000001</v>
      </c>
      <c r="D277" t="str">
        <f t="shared" si="13"/>
        <v>NO</v>
      </c>
      <c r="E277" t="str">
        <f t="shared" si="14"/>
        <v>NO</v>
      </c>
      <c r="F277">
        <f t="shared" si="12"/>
        <v>0.70067934041610158</v>
      </c>
    </row>
    <row r="278" spans="1:6" x14ac:dyDescent="0.25">
      <c r="A278">
        <v>32079</v>
      </c>
      <c r="B278">
        <v>-5.1855469000000003</v>
      </c>
      <c r="C278">
        <v>26.3671875</v>
      </c>
      <c r="D278" t="str">
        <f t="shared" si="13"/>
        <v>NO</v>
      </c>
      <c r="E278" t="str">
        <f t="shared" si="14"/>
        <v>NO</v>
      </c>
      <c r="F278">
        <f t="shared" si="12"/>
        <v>0.79672181152851829</v>
      </c>
    </row>
    <row r="279" spans="1:6" x14ac:dyDescent="0.25">
      <c r="A279">
        <v>32089</v>
      </c>
      <c r="B279">
        <v>-4.921875</v>
      </c>
      <c r="C279">
        <v>23.970171000000001</v>
      </c>
      <c r="D279" t="str">
        <f t="shared" si="13"/>
        <v>NO</v>
      </c>
      <c r="E279" t="str">
        <f t="shared" si="14"/>
        <v>NO</v>
      </c>
      <c r="F279">
        <f t="shared" si="12"/>
        <v>0.87934018201573805</v>
      </c>
    </row>
    <row r="280" spans="1:6" x14ac:dyDescent="0.25">
      <c r="A280">
        <v>32100</v>
      </c>
      <c r="B280">
        <v>-4.4824219000000003</v>
      </c>
      <c r="C280">
        <v>43.9453125</v>
      </c>
      <c r="D280" t="str">
        <f t="shared" si="13"/>
        <v>NO</v>
      </c>
      <c r="E280" t="str">
        <f t="shared" si="14"/>
        <v>NO</v>
      </c>
      <c r="F280">
        <f t="shared" si="12"/>
        <v>0.96724067175126838</v>
      </c>
    </row>
    <row r="281" spans="1:6" x14ac:dyDescent="0.25">
      <c r="A281">
        <v>32110</v>
      </c>
      <c r="B281">
        <v>-4.1308594000000003</v>
      </c>
      <c r="C281">
        <v>35.15625</v>
      </c>
      <c r="D281" t="str">
        <f t="shared" si="13"/>
        <v>NO</v>
      </c>
      <c r="E281" t="str">
        <f t="shared" si="14"/>
        <v>NO</v>
      </c>
      <c r="F281">
        <f t="shared" si="12"/>
        <v>1.0781179358162281</v>
      </c>
    </row>
    <row r="282" spans="1:6" x14ac:dyDescent="0.25">
      <c r="A282">
        <v>32121</v>
      </c>
      <c r="B282">
        <v>-3.6914061999999999</v>
      </c>
      <c r="C282">
        <v>39.9502831</v>
      </c>
      <c r="D282" t="str">
        <f t="shared" si="13"/>
        <v>NO</v>
      </c>
      <c r="E282" t="str">
        <f t="shared" si="14"/>
        <v>NO</v>
      </c>
      <c r="F282">
        <f t="shared" si="12"/>
        <v>1.178529299318984</v>
      </c>
    </row>
    <row r="283" spans="1:6" x14ac:dyDescent="0.25">
      <c r="A283">
        <v>32131</v>
      </c>
      <c r="B283">
        <v>-3.2519531000000002</v>
      </c>
      <c r="C283">
        <v>43.9453125</v>
      </c>
      <c r="D283" t="str">
        <f t="shared" si="13"/>
        <v>NO</v>
      </c>
      <c r="E283" t="str">
        <f t="shared" si="14"/>
        <v>NO</v>
      </c>
      <c r="F283">
        <f t="shared" si="12"/>
        <v>1.2755267118671541</v>
      </c>
    </row>
    <row r="284" spans="1:6" x14ac:dyDescent="0.25">
      <c r="A284">
        <v>32141</v>
      </c>
      <c r="B284">
        <v>-2.7246093999999998</v>
      </c>
      <c r="C284">
        <v>47.9403419</v>
      </c>
      <c r="D284" t="str">
        <f t="shared" si="13"/>
        <v>NO</v>
      </c>
      <c r="E284" t="str">
        <f t="shared" si="14"/>
        <v>NO</v>
      </c>
      <c r="F284">
        <f t="shared" si="12"/>
        <v>1.3547143095754837</v>
      </c>
    </row>
    <row r="285" spans="1:6" x14ac:dyDescent="0.25">
      <c r="A285">
        <v>32152</v>
      </c>
      <c r="B285">
        <v>-2.109375</v>
      </c>
      <c r="C285">
        <v>61.5234375</v>
      </c>
      <c r="D285" t="str">
        <f t="shared" si="13"/>
        <v>NO</v>
      </c>
      <c r="E285" t="str">
        <f t="shared" si="14"/>
        <v>NO</v>
      </c>
      <c r="F285">
        <f t="shared" si="12"/>
        <v>1.4359122099468615</v>
      </c>
    </row>
    <row r="286" spans="1:6" x14ac:dyDescent="0.25">
      <c r="A286">
        <v>32162</v>
      </c>
      <c r="B286">
        <v>-1.5820312000000001</v>
      </c>
      <c r="C286">
        <v>47.9403419</v>
      </c>
      <c r="D286" t="str">
        <f t="shared" si="13"/>
        <v>NO</v>
      </c>
      <c r="E286" t="str">
        <f t="shared" si="14"/>
        <v>NO</v>
      </c>
      <c r="F286">
        <f t="shared" si="12"/>
        <v>1.4952571750838577</v>
      </c>
    </row>
    <row r="287" spans="1:6" x14ac:dyDescent="0.25">
      <c r="A287">
        <v>32173</v>
      </c>
      <c r="B287">
        <v>-0.96679689999999996</v>
      </c>
      <c r="C287">
        <v>61.5234375</v>
      </c>
      <c r="D287" t="str">
        <f t="shared" si="13"/>
        <v>NO</v>
      </c>
      <c r="E287" t="str">
        <f t="shared" si="14"/>
        <v>NO</v>
      </c>
      <c r="F287">
        <f t="shared" si="12"/>
        <v>1.5245638787888862</v>
      </c>
    </row>
    <row r="288" spans="1:6" x14ac:dyDescent="0.25">
      <c r="A288">
        <v>32183</v>
      </c>
      <c r="B288">
        <v>-0.3515625</v>
      </c>
      <c r="C288">
        <v>61.5234375</v>
      </c>
      <c r="D288" t="str">
        <f t="shared" si="13"/>
        <v>NO</v>
      </c>
      <c r="E288" t="str">
        <f t="shared" si="14"/>
        <v>NO</v>
      </c>
      <c r="F288">
        <f t="shared" si="12"/>
        <v>1.4783233974279151</v>
      </c>
    </row>
    <row r="289" spans="1:6" x14ac:dyDescent="0.25">
      <c r="A289">
        <v>32193</v>
      </c>
      <c r="B289">
        <v>0.26367190000000001</v>
      </c>
      <c r="C289">
        <v>55.930396999999999</v>
      </c>
      <c r="D289" t="str">
        <f t="shared" si="13"/>
        <v>NO</v>
      </c>
      <c r="E289" t="str">
        <f t="shared" si="14"/>
        <v>NO</v>
      </c>
      <c r="F289">
        <f t="shared" si="12"/>
        <v>1.395903779550064</v>
      </c>
    </row>
    <row r="290" spans="1:6" x14ac:dyDescent="0.25">
      <c r="A290">
        <v>32204</v>
      </c>
      <c r="B290">
        <v>0.87890619999999997</v>
      </c>
      <c r="C290">
        <v>61.5234375</v>
      </c>
      <c r="D290" t="str">
        <f t="shared" si="13"/>
        <v>NO</v>
      </c>
      <c r="E290" t="str">
        <f t="shared" si="14"/>
        <v>NO</v>
      </c>
      <c r="F290">
        <f t="shared" si="12"/>
        <v>1.3154264223156089</v>
      </c>
    </row>
    <row r="291" spans="1:6" x14ac:dyDescent="0.25">
      <c r="A291">
        <v>32214</v>
      </c>
      <c r="B291">
        <v>1.40625</v>
      </c>
      <c r="C291">
        <v>47.9403419</v>
      </c>
      <c r="D291" t="str">
        <f t="shared" si="13"/>
        <v>NO</v>
      </c>
      <c r="E291" t="str">
        <f t="shared" si="14"/>
        <v>NO</v>
      </c>
      <c r="F291">
        <f t="shared" si="12"/>
        <v>1.2096767703282871</v>
      </c>
    </row>
    <row r="292" spans="1:6" x14ac:dyDescent="0.25">
      <c r="A292">
        <v>32225</v>
      </c>
      <c r="B292">
        <v>1.6699219000000001</v>
      </c>
      <c r="C292">
        <v>26.3671875</v>
      </c>
      <c r="D292" t="str">
        <f t="shared" si="13"/>
        <v>NO</v>
      </c>
      <c r="E292" t="str">
        <f t="shared" si="14"/>
        <v>NO</v>
      </c>
      <c r="F292">
        <f t="shared" si="12"/>
        <v>1.1051132670244979</v>
      </c>
    </row>
    <row r="293" spans="1:6" x14ac:dyDescent="0.25">
      <c r="A293">
        <v>32235</v>
      </c>
      <c r="B293">
        <v>2.0214843999999998</v>
      </c>
      <c r="C293">
        <v>31.960228000000001</v>
      </c>
      <c r="D293" t="str">
        <f t="shared" si="13"/>
        <v>NO</v>
      </c>
      <c r="E293" t="str">
        <f t="shared" si="14"/>
        <v>NO</v>
      </c>
      <c r="F293">
        <f t="shared" si="12"/>
        <v>0.99991607758745515</v>
      </c>
    </row>
    <row r="294" spans="1:6" x14ac:dyDescent="0.25">
      <c r="A294">
        <v>32246</v>
      </c>
      <c r="B294">
        <v>2.4609375</v>
      </c>
      <c r="C294">
        <v>43.9453125</v>
      </c>
      <c r="D294" t="str">
        <f t="shared" si="13"/>
        <v>NO</v>
      </c>
      <c r="E294" t="str">
        <f t="shared" si="14"/>
        <v>NO</v>
      </c>
      <c r="F294">
        <f t="shared" si="12"/>
        <v>0.910353218821499</v>
      </c>
    </row>
    <row r="295" spans="1:6" x14ac:dyDescent="0.25">
      <c r="A295">
        <v>32256</v>
      </c>
      <c r="B295">
        <v>2.8125</v>
      </c>
      <c r="C295">
        <v>35.15625</v>
      </c>
      <c r="D295" t="str">
        <f t="shared" si="13"/>
        <v>NO</v>
      </c>
      <c r="E295" t="str">
        <f t="shared" si="14"/>
        <v>NO</v>
      </c>
      <c r="F295">
        <f t="shared" si="12"/>
        <v>0.83995728622102117</v>
      </c>
    </row>
    <row r="296" spans="1:6" x14ac:dyDescent="0.25">
      <c r="A296">
        <v>32266</v>
      </c>
      <c r="B296">
        <v>3.1640625</v>
      </c>
      <c r="C296">
        <v>31.960228000000001</v>
      </c>
      <c r="D296" t="str">
        <f t="shared" si="13"/>
        <v>NO</v>
      </c>
      <c r="E296" t="str">
        <f t="shared" si="14"/>
        <v>NO</v>
      </c>
      <c r="F296">
        <f t="shared" si="12"/>
        <v>0.80030472867880498</v>
      </c>
    </row>
    <row r="297" spans="1:6" x14ac:dyDescent="0.25">
      <c r="A297">
        <v>32277</v>
      </c>
      <c r="B297">
        <v>3.4277343999999998</v>
      </c>
      <c r="C297">
        <v>26.3671875</v>
      </c>
      <c r="D297" t="str">
        <f t="shared" si="13"/>
        <v>NO</v>
      </c>
      <c r="E297" t="str">
        <f t="shared" si="14"/>
        <v>NO</v>
      </c>
      <c r="F297">
        <f t="shared" si="12"/>
        <v>0.72922478503502308</v>
      </c>
    </row>
    <row r="298" spans="1:6" x14ac:dyDescent="0.25">
      <c r="A298">
        <v>32287</v>
      </c>
      <c r="B298">
        <v>3.6914061999999999</v>
      </c>
      <c r="C298">
        <v>23.970171000000001</v>
      </c>
      <c r="D298" t="str">
        <f t="shared" si="13"/>
        <v>NO</v>
      </c>
      <c r="E298" t="str">
        <f t="shared" si="14"/>
        <v>NO</v>
      </c>
      <c r="F298">
        <f t="shared" si="12"/>
        <v>0.63484073126179341</v>
      </c>
    </row>
    <row r="299" spans="1:6" x14ac:dyDescent="0.25">
      <c r="A299">
        <v>32298</v>
      </c>
      <c r="B299">
        <v>3.8671875</v>
      </c>
      <c r="C299">
        <v>17.578125</v>
      </c>
      <c r="D299" t="str">
        <f t="shared" si="13"/>
        <v>NO</v>
      </c>
      <c r="E299" t="str">
        <f t="shared" si="14"/>
        <v>NO</v>
      </c>
      <c r="F299">
        <f t="shared" si="12"/>
        <v>0.54965809270873767</v>
      </c>
    </row>
    <row r="300" spans="1:6" x14ac:dyDescent="0.25">
      <c r="A300">
        <v>32308</v>
      </c>
      <c r="B300">
        <v>4.1308594000000003</v>
      </c>
      <c r="C300">
        <v>23.970171000000001</v>
      </c>
      <c r="D300" t="str">
        <f t="shared" si="13"/>
        <v>NO</v>
      </c>
      <c r="E300" t="str">
        <f t="shared" si="14"/>
        <v>NO</v>
      </c>
      <c r="F300">
        <f t="shared" si="12"/>
        <v>0.45596162250081756</v>
      </c>
    </row>
    <row r="301" spans="1:6" x14ac:dyDescent="0.25">
      <c r="A301">
        <v>32319</v>
      </c>
      <c r="B301">
        <v>4.3066405999999997</v>
      </c>
      <c r="C301">
        <v>17.578125</v>
      </c>
      <c r="D301" t="str">
        <f t="shared" si="13"/>
        <v>NO</v>
      </c>
      <c r="E301" t="str">
        <f t="shared" si="14"/>
        <v>NO</v>
      </c>
      <c r="F301">
        <f t="shared" si="12"/>
        <v>0.369290441489869</v>
      </c>
    </row>
    <row r="302" spans="1:6" x14ac:dyDescent="0.25">
      <c r="A302">
        <v>32329</v>
      </c>
      <c r="B302">
        <v>4.3945312000000003</v>
      </c>
      <c r="C302">
        <v>8.7890625</v>
      </c>
      <c r="D302" t="str">
        <f t="shared" si="13"/>
        <v>NO</v>
      </c>
      <c r="E302" t="str">
        <f t="shared" si="14"/>
        <v>NO</v>
      </c>
      <c r="F302">
        <f t="shared" si="12"/>
        <v>0.27482905908719185</v>
      </c>
    </row>
    <row r="303" spans="1:6" x14ac:dyDescent="0.25">
      <c r="A303">
        <v>32339</v>
      </c>
      <c r="B303">
        <v>4.4824219000000003</v>
      </c>
      <c r="C303">
        <v>7.9900570000000002</v>
      </c>
      <c r="D303" t="str">
        <f t="shared" si="13"/>
        <v>YES</v>
      </c>
      <c r="E303" t="str">
        <f t="shared" si="14"/>
        <v>NO</v>
      </c>
      <c r="F303">
        <f t="shared" si="12"/>
        <v>0.19334950879711196</v>
      </c>
    </row>
    <row r="304" spans="1:6" x14ac:dyDescent="0.25">
      <c r="A304">
        <v>32350</v>
      </c>
      <c r="B304">
        <v>4.4824219000000003</v>
      </c>
      <c r="C304">
        <v>0</v>
      </c>
      <c r="D304" t="str">
        <f t="shared" si="13"/>
        <v>YES</v>
      </c>
      <c r="E304" t="str">
        <f t="shared" si="14"/>
        <v>NO</v>
      </c>
      <c r="F304">
        <f t="shared" si="12"/>
        <v>0.11718750000000482</v>
      </c>
    </row>
    <row r="305" spans="1:6" x14ac:dyDescent="0.25">
      <c r="A305">
        <v>32360</v>
      </c>
      <c r="B305">
        <v>4.4824219000000003</v>
      </c>
      <c r="C305">
        <v>0</v>
      </c>
      <c r="D305" t="str">
        <f t="shared" si="13"/>
        <v>YES</v>
      </c>
      <c r="E305" t="str">
        <f t="shared" si="14"/>
        <v>NO</v>
      </c>
      <c r="F305">
        <f t="shared" si="12"/>
        <v>0.11718750000000482</v>
      </c>
    </row>
    <row r="306" spans="1:6" x14ac:dyDescent="0.25">
      <c r="A306">
        <v>32371</v>
      </c>
      <c r="B306">
        <v>4.3945312000000003</v>
      </c>
      <c r="C306">
        <v>-8.7890625</v>
      </c>
      <c r="D306" t="str">
        <f t="shared" si="13"/>
        <v>NO</v>
      </c>
      <c r="E306" t="str">
        <f t="shared" si="14"/>
        <v>NO</v>
      </c>
      <c r="F306">
        <f t="shared" si="12"/>
        <v>0.19628663101382646</v>
      </c>
    </row>
    <row r="307" spans="1:6" x14ac:dyDescent="0.25">
      <c r="A307">
        <v>32381</v>
      </c>
      <c r="B307">
        <v>4.3945312000000003</v>
      </c>
      <c r="C307">
        <v>0</v>
      </c>
      <c r="D307" t="str">
        <f t="shared" si="13"/>
        <v>NO</v>
      </c>
      <c r="E307" t="str">
        <f t="shared" si="14"/>
        <v>NO</v>
      </c>
      <c r="F307">
        <f t="shared" si="12"/>
        <v>0.27413416826291931</v>
      </c>
    </row>
    <row r="308" spans="1:6" x14ac:dyDescent="0.25">
      <c r="A308">
        <v>32392</v>
      </c>
      <c r="B308">
        <v>4.21875</v>
      </c>
      <c r="C308">
        <v>-17.578125</v>
      </c>
      <c r="D308" t="str">
        <f t="shared" si="13"/>
        <v>NO</v>
      </c>
      <c r="E308" t="str">
        <f t="shared" si="14"/>
        <v>NO</v>
      </c>
      <c r="F308">
        <f t="shared" si="12"/>
        <v>0.35748056914099441</v>
      </c>
    </row>
    <row r="309" spans="1:6" x14ac:dyDescent="0.25">
      <c r="A309">
        <v>32402</v>
      </c>
      <c r="B309">
        <v>4.1308594000000003</v>
      </c>
      <c r="C309">
        <v>-8.7890625</v>
      </c>
      <c r="D309" t="str">
        <f t="shared" si="13"/>
        <v>NO</v>
      </c>
      <c r="E309" t="str">
        <f t="shared" si="14"/>
        <v>NO</v>
      </c>
      <c r="F309">
        <f t="shared" si="12"/>
        <v>0.43999531894852217</v>
      </c>
    </row>
    <row r="310" spans="1:6" x14ac:dyDescent="0.25">
      <c r="A310">
        <v>32412</v>
      </c>
      <c r="B310">
        <v>3.8671875</v>
      </c>
      <c r="C310">
        <v>-23.970171000000001</v>
      </c>
      <c r="D310" t="str">
        <f t="shared" si="13"/>
        <v>NO</v>
      </c>
      <c r="E310" t="str">
        <f t="shared" si="14"/>
        <v>NO</v>
      </c>
      <c r="F310">
        <f t="shared" si="12"/>
        <v>0.5296895047180219</v>
      </c>
    </row>
    <row r="311" spans="1:6" x14ac:dyDescent="0.25">
      <c r="A311">
        <v>32423</v>
      </c>
      <c r="B311">
        <v>3.6914061999999999</v>
      </c>
      <c r="C311">
        <v>-17.578125</v>
      </c>
      <c r="D311" t="str">
        <f t="shared" si="13"/>
        <v>NO</v>
      </c>
      <c r="E311" t="str">
        <f t="shared" si="14"/>
        <v>NO</v>
      </c>
      <c r="F311">
        <f t="shared" si="12"/>
        <v>0.62423658779790592</v>
      </c>
    </row>
    <row r="312" spans="1:6" x14ac:dyDescent="0.25">
      <c r="A312">
        <v>32433</v>
      </c>
      <c r="B312">
        <v>3.4277343999999998</v>
      </c>
      <c r="C312">
        <v>-23.970171000000001</v>
      </c>
      <c r="D312" t="str">
        <f t="shared" si="13"/>
        <v>NO</v>
      </c>
      <c r="E312" t="str">
        <f t="shared" si="14"/>
        <v>NO</v>
      </c>
      <c r="F312">
        <f t="shared" si="12"/>
        <v>0.69918056006042395</v>
      </c>
    </row>
    <row r="313" spans="1:6" x14ac:dyDescent="0.25">
      <c r="A313">
        <v>32444</v>
      </c>
      <c r="B313">
        <v>3.1640625</v>
      </c>
      <c r="C313">
        <v>-26.3671875</v>
      </c>
      <c r="D313" t="str">
        <f t="shared" si="13"/>
        <v>NO</v>
      </c>
      <c r="E313" t="str">
        <f t="shared" si="14"/>
        <v>NO</v>
      </c>
      <c r="F313">
        <f t="shared" si="12"/>
        <v>0.77179335252637937</v>
      </c>
    </row>
    <row r="314" spans="1:6" x14ac:dyDescent="0.25">
      <c r="A314">
        <v>32454</v>
      </c>
      <c r="B314">
        <v>2.8125</v>
      </c>
      <c r="C314">
        <v>-31.960228000000001</v>
      </c>
      <c r="D314" t="str">
        <f t="shared" si="13"/>
        <v>NO</v>
      </c>
      <c r="E314" t="str">
        <f t="shared" si="14"/>
        <v>NO</v>
      </c>
      <c r="F314">
        <f t="shared" si="12"/>
        <v>0.8363161656956698</v>
      </c>
    </row>
    <row r="315" spans="1:6" x14ac:dyDescent="0.25">
      <c r="A315">
        <v>32465</v>
      </c>
      <c r="B315">
        <v>2.4609375</v>
      </c>
      <c r="C315">
        <v>-35.15625</v>
      </c>
      <c r="D315" t="str">
        <f t="shared" si="13"/>
        <v>NO</v>
      </c>
      <c r="E315" t="str">
        <f t="shared" si="14"/>
        <v>NO</v>
      </c>
      <c r="F315">
        <f t="shared" si="12"/>
        <v>0.89450138557013592</v>
      </c>
    </row>
    <row r="316" spans="1:6" x14ac:dyDescent="0.25">
      <c r="A316">
        <v>32475</v>
      </c>
      <c r="B316">
        <v>2.109375</v>
      </c>
      <c r="C316">
        <v>-35.15625</v>
      </c>
      <c r="D316" t="str">
        <f t="shared" si="13"/>
        <v>NO</v>
      </c>
      <c r="E316" t="str">
        <f t="shared" si="14"/>
        <v>NO</v>
      </c>
      <c r="F316">
        <f t="shared" si="12"/>
        <v>0.94307828298647178</v>
      </c>
    </row>
    <row r="317" spans="1:6" x14ac:dyDescent="0.25">
      <c r="A317">
        <v>32485</v>
      </c>
      <c r="B317">
        <v>1.7578125</v>
      </c>
      <c r="C317">
        <v>-31.960228000000001</v>
      </c>
      <c r="D317" t="str">
        <f t="shared" si="13"/>
        <v>NO</v>
      </c>
      <c r="E317" t="str">
        <f t="shared" si="14"/>
        <v>NO</v>
      </c>
      <c r="F317">
        <f t="shared" si="12"/>
        <v>0.98811525392819066</v>
      </c>
    </row>
    <row r="318" spans="1:6" x14ac:dyDescent="0.25">
      <c r="A318">
        <v>32496</v>
      </c>
      <c r="B318">
        <v>1.3183594000000001</v>
      </c>
      <c r="C318">
        <v>-43.9453125</v>
      </c>
      <c r="D318" t="str">
        <f t="shared" si="13"/>
        <v>NO</v>
      </c>
      <c r="E318" t="str">
        <f t="shared" si="14"/>
        <v>NO</v>
      </c>
      <c r="F318">
        <f t="shared" si="12"/>
        <v>1.0222701758034616</v>
      </c>
    </row>
    <row r="319" spans="1:6" x14ac:dyDescent="0.25">
      <c r="A319">
        <v>32506</v>
      </c>
      <c r="B319">
        <v>0.96679689999999996</v>
      </c>
      <c r="C319">
        <v>-31.960228000000001</v>
      </c>
      <c r="D319" t="str">
        <f t="shared" si="13"/>
        <v>NO</v>
      </c>
      <c r="E319" t="str">
        <f t="shared" si="14"/>
        <v>NO</v>
      </c>
      <c r="F319">
        <f t="shared" si="12"/>
        <v>1.0561332653483402</v>
      </c>
    </row>
    <row r="320" spans="1:6" x14ac:dyDescent="0.25">
      <c r="A320">
        <v>32517</v>
      </c>
      <c r="B320">
        <v>0.52734380000000003</v>
      </c>
      <c r="C320">
        <v>-43.9453125</v>
      </c>
      <c r="D320" t="str">
        <f t="shared" si="13"/>
        <v>NO</v>
      </c>
      <c r="E320" t="str">
        <f t="shared" si="14"/>
        <v>NO</v>
      </c>
      <c r="F320">
        <f t="shared" si="12"/>
        <v>1.0860499143454012</v>
      </c>
    </row>
    <row r="321" spans="1:6" x14ac:dyDescent="0.25">
      <c r="A321">
        <v>32527</v>
      </c>
      <c r="B321">
        <v>8.7890599999999999E-2</v>
      </c>
      <c r="C321">
        <v>-39.9502831</v>
      </c>
      <c r="D321" t="str">
        <f t="shared" si="13"/>
        <v>NO</v>
      </c>
      <c r="E321" t="str">
        <f t="shared" si="14"/>
        <v>NO</v>
      </c>
      <c r="F321">
        <f t="shared" si="12"/>
        <v>1.1240230251501564</v>
      </c>
    </row>
    <row r="322" spans="1:6" x14ac:dyDescent="0.25">
      <c r="A322">
        <v>32538</v>
      </c>
      <c r="B322">
        <v>-0.3515625</v>
      </c>
      <c r="C322">
        <v>-43.9453125</v>
      </c>
      <c r="D322" t="str">
        <f t="shared" si="13"/>
        <v>NO</v>
      </c>
      <c r="E322" t="str">
        <f t="shared" si="14"/>
        <v>NO</v>
      </c>
      <c r="F322">
        <f t="shared" si="12"/>
        <v>1.1467023017964662</v>
      </c>
    </row>
    <row r="323" spans="1:6" x14ac:dyDescent="0.25">
      <c r="A323">
        <v>32548</v>
      </c>
      <c r="B323">
        <v>-0.79101560000000004</v>
      </c>
      <c r="C323">
        <v>-43.9453125</v>
      </c>
      <c r="D323" t="str">
        <f t="shared" si="13"/>
        <v>NO</v>
      </c>
      <c r="E323" t="str">
        <f t="shared" si="14"/>
        <v>NO</v>
      </c>
      <c r="F323">
        <f t="shared" si="12"/>
        <v>1.1689416570797069</v>
      </c>
    </row>
    <row r="324" spans="1:6" x14ac:dyDescent="0.25">
      <c r="A324">
        <v>32558</v>
      </c>
      <c r="B324">
        <v>-1.2304687999999999</v>
      </c>
      <c r="C324">
        <v>-39.9502831</v>
      </c>
      <c r="D324" t="str">
        <f t="shared" si="13"/>
        <v>NO</v>
      </c>
      <c r="E324" t="str">
        <f t="shared" si="14"/>
        <v>NO</v>
      </c>
      <c r="F324">
        <f t="shared" si="12"/>
        <v>1.1726885345137625</v>
      </c>
    </row>
    <row r="325" spans="1:6" x14ac:dyDescent="0.25">
      <c r="A325">
        <v>32569</v>
      </c>
      <c r="B325">
        <v>-1.7578125</v>
      </c>
      <c r="C325">
        <v>-52.734375</v>
      </c>
      <c r="D325" t="str">
        <f t="shared" si="13"/>
        <v>NO</v>
      </c>
      <c r="E325" t="str">
        <f t="shared" si="14"/>
        <v>NO</v>
      </c>
      <c r="F325">
        <f t="shared" si="12"/>
        <v>1.1579577295424552</v>
      </c>
    </row>
    <row r="326" spans="1:6" x14ac:dyDescent="0.25">
      <c r="A326">
        <v>32579</v>
      </c>
      <c r="B326">
        <v>-2.1972656000000002</v>
      </c>
      <c r="C326">
        <v>-39.9502831</v>
      </c>
      <c r="D326" t="str">
        <f t="shared" si="13"/>
        <v>NO</v>
      </c>
      <c r="E326" t="str">
        <f t="shared" si="14"/>
        <v>NO</v>
      </c>
      <c r="F326">
        <f t="shared" ref="F326:F389" si="15">_xlfn.STDEV.P(B322:B330)</f>
        <v>1.1430371071113601</v>
      </c>
    </row>
    <row r="327" spans="1:6" x14ac:dyDescent="0.25">
      <c r="A327">
        <v>32590</v>
      </c>
      <c r="B327">
        <v>-2.6367188000000001</v>
      </c>
      <c r="C327">
        <v>-43.9453125</v>
      </c>
      <c r="D327" t="str">
        <f t="shared" ref="D327:D390" si="16">IF(AND(B327=MAX(B323:B331), _xlfn.STDEV.P(B323:B331)&gt;$G$5),"YES","NO")</f>
        <v>NO</v>
      </c>
      <c r="E327" t="str">
        <f t="shared" ref="E327:E390" si="17">IF(AND(B327=MIN(B323:B331), _xlfn.STDEV.P(B323:B331)&gt;$G$5),"YES","NO")</f>
        <v>NO</v>
      </c>
      <c r="F327">
        <f t="shared" si="15"/>
        <v>1.1132812523391808</v>
      </c>
    </row>
    <row r="328" spans="1:6" x14ac:dyDescent="0.25">
      <c r="A328">
        <v>32600</v>
      </c>
      <c r="B328">
        <v>-3.0761718999999998</v>
      </c>
      <c r="C328">
        <v>-39.9502831</v>
      </c>
      <c r="D328" t="str">
        <f t="shared" si="16"/>
        <v>NO</v>
      </c>
      <c r="E328" t="str">
        <f t="shared" si="17"/>
        <v>NO</v>
      </c>
      <c r="F328">
        <f t="shared" si="15"/>
        <v>1.0719969845503223</v>
      </c>
    </row>
    <row r="329" spans="1:6" x14ac:dyDescent="0.25">
      <c r="A329">
        <v>32611</v>
      </c>
      <c r="B329">
        <v>-3.4277343999999998</v>
      </c>
      <c r="C329">
        <v>-35.15625</v>
      </c>
      <c r="D329" t="str">
        <f t="shared" si="16"/>
        <v>NO</v>
      </c>
      <c r="E329" t="str">
        <f t="shared" si="17"/>
        <v>NO</v>
      </c>
      <c r="F329">
        <f t="shared" si="15"/>
        <v>1.008084994491929</v>
      </c>
    </row>
    <row r="330" spans="1:6" x14ac:dyDescent="0.25">
      <c r="A330">
        <v>32621</v>
      </c>
      <c r="B330">
        <v>-3.8671875</v>
      </c>
      <c r="C330">
        <v>-43.9453125</v>
      </c>
      <c r="D330" t="str">
        <f t="shared" si="16"/>
        <v>NO</v>
      </c>
      <c r="E330" t="str">
        <f t="shared" si="17"/>
        <v>NO</v>
      </c>
      <c r="F330">
        <f t="shared" si="15"/>
        <v>0.94882481852095146</v>
      </c>
    </row>
    <row r="331" spans="1:6" x14ac:dyDescent="0.25">
      <c r="A331">
        <v>32631</v>
      </c>
      <c r="B331">
        <v>-4.21875</v>
      </c>
      <c r="C331">
        <v>-31.960228000000001</v>
      </c>
      <c r="D331" t="str">
        <f t="shared" si="16"/>
        <v>NO</v>
      </c>
      <c r="E331" t="str">
        <f t="shared" si="17"/>
        <v>NO</v>
      </c>
      <c r="F331">
        <f t="shared" si="15"/>
        <v>0.88517725819680959</v>
      </c>
    </row>
    <row r="332" spans="1:6" x14ac:dyDescent="0.25">
      <c r="A332">
        <v>32642</v>
      </c>
      <c r="B332">
        <v>-4.5703125</v>
      </c>
      <c r="C332">
        <v>-35.15625</v>
      </c>
      <c r="D332" t="str">
        <f t="shared" si="16"/>
        <v>NO</v>
      </c>
      <c r="E332" t="str">
        <f t="shared" si="17"/>
        <v>NO</v>
      </c>
      <c r="F332">
        <f t="shared" si="15"/>
        <v>0.82448713106808169</v>
      </c>
    </row>
    <row r="333" spans="1:6" x14ac:dyDescent="0.25">
      <c r="A333">
        <v>32652</v>
      </c>
      <c r="B333">
        <v>-4.8339844000000003</v>
      </c>
      <c r="C333">
        <v>-23.970171000000001</v>
      </c>
      <c r="D333" t="str">
        <f t="shared" si="16"/>
        <v>NO</v>
      </c>
      <c r="E333" t="str">
        <f t="shared" si="17"/>
        <v>NO</v>
      </c>
      <c r="F333">
        <f t="shared" si="15"/>
        <v>0.74807490890681549</v>
      </c>
    </row>
    <row r="334" spans="1:6" x14ac:dyDescent="0.25">
      <c r="A334">
        <v>32663</v>
      </c>
      <c r="B334">
        <v>-5.0976562000000003</v>
      </c>
      <c r="C334">
        <v>-26.3671875</v>
      </c>
      <c r="D334" t="str">
        <f t="shared" si="16"/>
        <v>NO</v>
      </c>
      <c r="E334" t="str">
        <f t="shared" si="17"/>
        <v>NO</v>
      </c>
      <c r="F334">
        <f t="shared" si="15"/>
        <v>0.64851396047702292</v>
      </c>
    </row>
    <row r="335" spans="1:6" x14ac:dyDescent="0.25">
      <c r="A335">
        <v>32673</v>
      </c>
      <c r="B335">
        <v>-5.3613280999999997</v>
      </c>
      <c r="C335">
        <v>-23.970171000000001</v>
      </c>
      <c r="D335" t="str">
        <f t="shared" si="16"/>
        <v>NO</v>
      </c>
      <c r="E335" t="str">
        <f t="shared" si="17"/>
        <v>NO</v>
      </c>
      <c r="F335">
        <f t="shared" si="15"/>
        <v>0.55758211988997697</v>
      </c>
    </row>
    <row r="336" spans="1:6" x14ac:dyDescent="0.25">
      <c r="A336">
        <v>32684</v>
      </c>
      <c r="B336">
        <v>-5.625</v>
      </c>
      <c r="C336">
        <v>-26.3671875</v>
      </c>
      <c r="D336" t="str">
        <f t="shared" si="16"/>
        <v>NO</v>
      </c>
      <c r="E336" t="str">
        <f t="shared" si="17"/>
        <v>NO</v>
      </c>
      <c r="F336">
        <f t="shared" si="15"/>
        <v>0.45763181694765653</v>
      </c>
    </row>
    <row r="337" spans="1:6" x14ac:dyDescent="0.25">
      <c r="A337">
        <v>32694</v>
      </c>
      <c r="B337">
        <v>-5.7128905999999997</v>
      </c>
      <c r="C337">
        <v>-8.7890625</v>
      </c>
      <c r="D337" t="str">
        <f t="shared" si="16"/>
        <v>NO</v>
      </c>
      <c r="E337" t="str">
        <f t="shared" si="17"/>
        <v>NO</v>
      </c>
      <c r="F337">
        <f t="shared" si="15"/>
        <v>0.35587631107552409</v>
      </c>
    </row>
    <row r="338" spans="1:6" x14ac:dyDescent="0.25">
      <c r="A338">
        <v>32704</v>
      </c>
      <c r="B338">
        <v>-5.8007812000000003</v>
      </c>
      <c r="C338">
        <v>-7.9900570000000002</v>
      </c>
      <c r="D338" t="str">
        <f t="shared" si="16"/>
        <v>NO</v>
      </c>
      <c r="E338" t="str">
        <f t="shared" si="17"/>
        <v>NO</v>
      </c>
      <c r="F338">
        <f t="shared" si="15"/>
        <v>0.24782379322207956</v>
      </c>
    </row>
    <row r="339" spans="1:6" x14ac:dyDescent="0.25">
      <c r="A339">
        <v>32715</v>
      </c>
      <c r="B339">
        <v>-5.8886719000000003</v>
      </c>
      <c r="C339">
        <v>-8.7890625</v>
      </c>
      <c r="D339" t="str">
        <f t="shared" si="16"/>
        <v>NO</v>
      </c>
      <c r="E339" t="str">
        <f t="shared" si="17"/>
        <v>YES</v>
      </c>
      <c r="F339">
        <f t="shared" si="15"/>
        <v>0.17578124629629954</v>
      </c>
    </row>
    <row r="340" spans="1:6" x14ac:dyDescent="0.25">
      <c r="A340">
        <v>32725</v>
      </c>
      <c r="B340">
        <v>-5.8886719000000003</v>
      </c>
      <c r="C340">
        <v>0</v>
      </c>
      <c r="D340" t="str">
        <f t="shared" si="16"/>
        <v>NO</v>
      </c>
      <c r="E340" t="str">
        <f t="shared" si="17"/>
        <v>YES</v>
      </c>
      <c r="F340">
        <f t="shared" si="15"/>
        <v>0.19482359879200584</v>
      </c>
    </row>
    <row r="341" spans="1:6" x14ac:dyDescent="0.25">
      <c r="A341">
        <v>32736</v>
      </c>
      <c r="B341">
        <v>-5.8007812000000003</v>
      </c>
      <c r="C341">
        <v>8.7890625</v>
      </c>
      <c r="D341" t="str">
        <f t="shared" si="16"/>
        <v>NO</v>
      </c>
      <c r="E341" t="str">
        <f t="shared" si="17"/>
        <v>NO</v>
      </c>
      <c r="F341">
        <f t="shared" si="15"/>
        <v>0.2863843413909441</v>
      </c>
    </row>
    <row r="342" spans="1:6" x14ac:dyDescent="0.25">
      <c r="A342">
        <v>32746</v>
      </c>
      <c r="B342">
        <v>-5.625</v>
      </c>
      <c r="C342">
        <v>17.578125</v>
      </c>
      <c r="D342" t="str">
        <f t="shared" si="16"/>
        <v>NO</v>
      </c>
      <c r="E342" t="str">
        <f t="shared" si="17"/>
        <v>NO</v>
      </c>
      <c r="F342">
        <f t="shared" si="15"/>
        <v>0.40829189907233226</v>
      </c>
    </row>
    <row r="343" spans="1:6" x14ac:dyDescent="0.25">
      <c r="A343">
        <v>32757</v>
      </c>
      <c r="B343">
        <v>-5.4492187999999997</v>
      </c>
      <c r="C343">
        <v>15.980114</v>
      </c>
      <c r="D343" t="str">
        <f t="shared" si="16"/>
        <v>NO</v>
      </c>
      <c r="E343" t="str">
        <f t="shared" si="17"/>
        <v>NO</v>
      </c>
      <c r="F343">
        <f t="shared" si="15"/>
        <v>0.53238333960671591</v>
      </c>
    </row>
    <row r="344" spans="1:6" x14ac:dyDescent="0.25">
      <c r="A344">
        <v>32767</v>
      </c>
      <c r="B344">
        <v>-5.2734375</v>
      </c>
      <c r="C344">
        <v>17.578125</v>
      </c>
      <c r="D344" t="str">
        <f t="shared" si="16"/>
        <v>NO</v>
      </c>
      <c r="E344" t="str">
        <f t="shared" si="17"/>
        <v>NO</v>
      </c>
      <c r="F344">
        <f t="shared" si="15"/>
        <v>0.63977889221548279</v>
      </c>
    </row>
    <row r="345" spans="1:6" x14ac:dyDescent="0.25">
      <c r="A345">
        <v>32777</v>
      </c>
      <c r="B345">
        <v>-5.0097655999999997</v>
      </c>
      <c r="C345">
        <v>23.970171000000001</v>
      </c>
      <c r="D345" t="str">
        <f t="shared" si="16"/>
        <v>NO</v>
      </c>
      <c r="E345" t="str">
        <f t="shared" si="17"/>
        <v>NO</v>
      </c>
      <c r="F345">
        <f t="shared" si="15"/>
        <v>0.74398425881563079</v>
      </c>
    </row>
    <row r="346" spans="1:6" x14ac:dyDescent="0.25">
      <c r="A346">
        <v>32788</v>
      </c>
      <c r="B346">
        <v>-4.6582030999999997</v>
      </c>
      <c r="C346">
        <v>35.15625</v>
      </c>
      <c r="D346" t="str">
        <f t="shared" si="16"/>
        <v>NO</v>
      </c>
      <c r="E346" t="str">
        <f t="shared" si="17"/>
        <v>NO</v>
      </c>
      <c r="F346">
        <f t="shared" si="15"/>
        <v>0.84097852309204835</v>
      </c>
    </row>
    <row r="347" spans="1:6" x14ac:dyDescent="0.25">
      <c r="A347">
        <v>32798</v>
      </c>
      <c r="B347">
        <v>-4.3066405999999997</v>
      </c>
      <c r="C347">
        <v>31.960228000000001</v>
      </c>
      <c r="D347" t="str">
        <f t="shared" si="16"/>
        <v>NO</v>
      </c>
      <c r="E347" t="str">
        <f t="shared" si="17"/>
        <v>NO</v>
      </c>
      <c r="F347">
        <f t="shared" si="15"/>
        <v>0.94912631920230373</v>
      </c>
    </row>
    <row r="348" spans="1:6" x14ac:dyDescent="0.25">
      <c r="A348">
        <v>32809</v>
      </c>
      <c r="B348">
        <v>-3.9550781000000002</v>
      </c>
      <c r="C348">
        <v>35.15625</v>
      </c>
      <c r="D348" t="str">
        <f t="shared" si="16"/>
        <v>NO</v>
      </c>
      <c r="E348" t="str">
        <f t="shared" si="17"/>
        <v>NO</v>
      </c>
      <c r="F348">
        <f t="shared" si="15"/>
        <v>1.0531491860940574</v>
      </c>
    </row>
    <row r="349" spans="1:6" x14ac:dyDescent="0.25">
      <c r="A349">
        <v>32819</v>
      </c>
      <c r="B349">
        <v>-3.515625</v>
      </c>
      <c r="C349">
        <v>43.9453125</v>
      </c>
      <c r="D349" t="str">
        <f t="shared" si="16"/>
        <v>NO</v>
      </c>
      <c r="E349" t="str">
        <f t="shared" si="17"/>
        <v>NO</v>
      </c>
      <c r="F349">
        <f t="shared" si="15"/>
        <v>1.1391926928910923</v>
      </c>
    </row>
    <row r="350" spans="1:6" x14ac:dyDescent="0.25">
      <c r="A350">
        <v>32829</v>
      </c>
      <c r="B350">
        <v>-3.0761718999999998</v>
      </c>
      <c r="C350">
        <v>39.9502831</v>
      </c>
      <c r="D350" t="str">
        <f t="shared" si="16"/>
        <v>NO</v>
      </c>
      <c r="E350" t="str">
        <f t="shared" si="17"/>
        <v>NO</v>
      </c>
      <c r="F350">
        <f t="shared" si="15"/>
        <v>1.2263541099293223</v>
      </c>
    </row>
    <row r="351" spans="1:6" x14ac:dyDescent="0.25">
      <c r="A351">
        <v>32840</v>
      </c>
      <c r="B351">
        <v>-2.5488281000000002</v>
      </c>
      <c r="C351">
        <v>52.734375</v>
      </c>
      <c r="D351" t="str">
        <f t="shared" si="16"/>
        <v>NO</v>
      </c>
      <c r="E351" t="str">
        <f t="shared" si="17"/>
        <v>NO</v>
      </c>
      <c r="F351">
        <f t="shared" si="15"/>
        <v>1.30033248358683</v>
      </c>
    </row>
    <row r="352" spans="1:6" x14ac:dyDescent="0.25">
      <c r="A352">
        <v>32850</v>
      </c>
      <c r="B352">
        <v>-2.0214843999999998</v>
      </c>
      <c r="C352">
        <v>47.9403419</v>
      </c>
      <c r="D352" t="str">
        <f t="shared" si="16"/>
        <v>NO</v>
      </c>
      <c r="E352" t="str">
        <f t="shared" si="17"/>
        <v>NO</v>
      </c>
      <c r="F352">
        <f t="shared" si="15"/>
        <v>1.3708795085268697</v>
      </c>
    </row>
    <row r="353" spans="1:6" x14ac:dyDescent="0.25">
      <c r="A353">
        <v>32861</v>
      </c>
      <c r="B353">
        <v>-1.4941405999999999</v>
      </c>
      <c r="C353">
        <v>52.734375</v>
      </c>
      <c r="D353" t="str">
        <f t="shared" si="16"/>
        <v>NO</v>
      </c>
      <c r="E353" t="str">
        <f t="shared" si="17"/>
        <v>NO</v>
      </c>
      <c r="F353">
        <f t="shared" si="15"/>
        <v>1.4115973667109527</v>
      </c>
    </row>
    <row r="354" spans="1:6" x14ac:dyDescent="0.25">
      <c r="A354">
        <v>32871</v>
      </c>
      <c r="B354">
        <v>-0.87890619999999997</v>
      </c>
      <c r="C354">
        <v>55.930396999999999</v>
      </c>
      <c r="D354" t="str">
        <f t="shared" si="16"/>
        <v>NO</v>
      </c>
      <c r="E354" t="str">
        <f t="shared" si="17"/>
        <v>NO</v>
      </c>
      <c r="F354">
        <f t="shared" si="15"/>
        <v>1.4188750856699155</v>
      </c>
    </row>
    <row r="355" spans="1:6" x14ac:dyDescent="0.25">
      <c r="A355">
        <v>32882</v>
      </c>
      <c r="B355">
        <v>-0.3515625</v>
      </c>
      <c r="C355">
        <v>52.734375</v>
      </c>
      <c r="D355" t="str">
        <f t="shared" si="16"/>
        <v>NO</v>
      </c>
      <c r="E355" t="str">
        <f t="shared" si="17"/>
        <v>NO</v>
      </c>
      <c r="F355">
        <f t="shared" si="15"/>
        <v>1.3791330737663612</v>
      </c>
    </row>
    <row r="356" spans="1:6" x14ac:dyDescent="0.25">
      <c r="A356">
        <v>32892</v>
      </c>
      <c r="B356">
        <v>0.26367190000000001</v>
      </c>
      <c r="C356">
        <v>61.5234375</v>
      </c>
      <c r="D356" t="str">
        <f t="shared" si="16"/>
        <v>NO</v>
      </c>
      <c r="E356" t="str">
        <f t="shared" si="17"/>
        <v>NO</v>
      </c>
      <c r="F356">
        <f t="shared" si="15"/>
        <v>1.3141207925288954</v>
      </c>
    </row>
    <row r="357" spans="1:6" x14ac:dyDescent="0.25">
      <c r="A357">
        <v>32902</v>
      </c>
      <c r="B357">
        <v>0.79101560000000004</v>
      </c>
      <c r="C357">
        <v>47.9403419</v>
      </c>
      <c r="D357" t="str">
        <f t="shared" si="16"/>
        <v>NO</v>
      </c>
      <c r="E357" t="str">
        <f t="shared" si="17"/>
        <v>NO</v>
      </c>
      <c r="F357">
        <f t="shared" si="15"/>
        <v>1.2296158841254008</v>
      </c>
    </row>
    <row r="358" spans="1:6" x14ac:dyDescent="0.25">
      <c r="A358">
        <v>32913</v>
      </c>
      <c r="B358">
        <v>1.2304687999999999</v>
      </c>
      <c r="C358">
        <v>43.9453125</v>
      </c>
      <c r="D358" t="str">
        <f t="shared" si="16"/>
        <v>NO</v>
      </c>
      <c r="E358" t="str">
        <f t="shared" si="17"/>
        <v>NO</v>
      </c>
      <c r="F358">
        <f t="shared" si="15"/>
        <v>1.1308745481495042</v>
      </c>
    </row>
    <row r="359" spans="1:6" x14ac:dyDescent="0.25">
      <c r="A359">
        <v>32923</v>
      </c>
      <c r="B359">
        <v>1.5820312000000001</v>
      </c>
      <c r="C359">
        <v>31.960228000000001</v>
      </c>
      <c r="D359" t="str">
        <f t="shared" si="16"/>
        <v>NO</v>
      </c>
      <c r="E359" t="str">
        <f t="shared" si="17"/>
        <v>NO</v>
      </c>
      <c r="F359">
        <f t="shared" si="15"/>
        <v>1.0322963118220838</v>
      </c>
    </row>
    <row r="360" spans="1:6" x14ac:dyDescent="0.25">
      <c r="A360">
        <v>32934</v>
      </c>
      <c r="B360">
        <v>1.9335937999999999</v>
      </c>
      <c r="C360">
        <v>35.15625</v>
      </c>
      <c r="D360" t="str">
        <f t="shared" si="16"/>
        <v>NO</v>
      </c>
      <c r="E360" t="str">
        <f t="shared" si="17"/>
        <v>NO</v>
      </c>
      <c r="F360">
        <f t="shared" si="15"/>
        <v>0.92716882005791601</v>
      </c>
    </row>
    <row r="361" spans="1:6" x14ac:dyDescent="0.25">
      <c r="A361">
        <v>32944</v>
      </c>
      <c r="B361">
        <v>2.2851561999999999</v>
      </c>
      <c r="C361">
        <v>31.960228000000001</v>
      </c>
      <c r="D361" t="str">
        <f t="shared" si="16"/>
        <v>NO</v>
      </c>
      <c r="E361" t="str">
        <f t="shared" si="17"/>
        <v>NO</v>
      </c>
      <c r="F361">
        <f t="shared" si="15"/>
        <v>0.84988995461182426</v>
      </c>
    </row>
    <row r="362" spans="1:6" x14ac:dyDescent="0.25">
      <c r="A362">
        <v>32955</v>
      </c>
      <c r="B362">
        <v>2.6367188000000001</v>
      </c>
      <c r="C362">
        <v>35.15625</v>
      </c>
      <c r="D362" t="str">
        <f t="shared" si="16"/>
        <v>NO</v>
      </c>
      <c r="E362" t="str">
        <f t="shared" si="17"/>
        <v>NO</v>
      </c>
      <c r="F362">
        <f t="shared" si="15"/>
        <v>0.78259161530071042</v>
      </c>
    </row>
    <row r="363" spans="1:6" x14ac:dyDescent="0.25">
      <c r="A363">
        <v>32965</v>
      </c>
      <c r="B363">
        <v>2.9003906000000002</v>
      </c>
      <c r="C363">
        <v>26.3671875</v>
      </c>
      <c r="D363" t="str">
        <f t="shared" si="16"/>
        <v>NO</v>
      </c>
      <c r="E363" t="str">
        <f t="shared" si="17"/>
        <v>NO</v>
      </c>
      <c r="F363">
        <f t="shared" si="15"/>
        <v>0.73352781523151322</v>
      </c>
    </row>
    <row r="364" spans="1:6" x14ac:dyDescent="0.25">
      <c r="A364">
        <v>32975</v>
      </c>
      <c r="B364">
        <v>3.1640625</v>
      </c>
      <c r="C364">
        <v>23.970171000000001</v>
      </c>
      <c r="D364" t="str">
        <f t="shared" si="16"/>
        <v>NO</v>
      </c>
      <c r="E364" t="str">
        <f t="shared" si="17"/>
        <v>NO</v>
      </c>
      <c r="F364">
        <f t="shared" si="15"/>
        <v>0.67672328788499936</v>
      </c>
    </row>
    <row r="365" spans="1:6" x14ac:dyDescent="0.25">
      <c r="A365">
        <v>32986</v>
      </c>
      <c r="B365">
        <v>3.4277343999999998</v>
      </c>
      <c r="C365">
        <v>26.3671875</v>
      </c>
      <c r="D365" t="str">
        <f t="shared" si="16"/>
        <v>NO</v>
      </c>
      <c r="E365" t="str">
        <f t="shared" si="17"/>
        <v>NO</v>
      </c>
      <c r="F365">
        <f t="shared" si="15"/>
        <v>0.6060984773597512</v>
      </c>
    </row>
    <row r="366" spans="1:6" x14ac:dyDescent="0.25">
      <c r="A366">
        <v>32996</v>
      </c>
      <c r="B366">
        <v>3.6035156000000002</v>
      </c>
      <c r="C366">
        <v>15.980114</v>
      </c>
      <c r="D366" t="str">
        <f t="shared" si="16"/>
        <v>NO</v>
      </c>
      <c r="E366" t="str">
        <f t="shared" si="17"/>
        <v>NO</v>
      </c>
      <c r="F366">
        <f t="shared" si="15"/>
        <v>0.53238332798934151</v>
      </c>
    </row>
    <row r="367" spans="1:6" x14ac:dyDescent="0.25">
      <c r="A367">
        <v>33007</v>
      </c>
      <c r="B367">
        <v>3.8671875</v>
      </c>
      <c r="C367">
        <v>26.3671875</v>
      </c>
      <c r="D367" t="str">
        <f t="shared" si="16"/>
        <v>NO</v>
      </c>
      <c r="E367" t="str">
        <f t="shared" si="17"/>
        <v>NO</v>
      </c>
      <c r="F367">
        <f t="shared" si="15"/>
        <v>0.45596163249571536</v>
      </c>
    </row>
    <row r="368" spans="1:6" x14ac:dyDescent="0.25">
      <c r="A368">
        <v>33017</v>
      </c>
      <c r="B368">
        <v>4.0429687999999997</v>
      </c>
      <c r="C368">
        <v>15.980114</v>
      </c>
      <c r="D368" t="str">
        <f t="shared" si="16"/>
        <v>NO</v>
      </c>
      <c r="E368" t="str">
        <f t="shared" si="17"/>
        <v>NO</v>
      </c>
      <c r="F368">
        <f t="shared" si="15"/>
        <v>0.36929044060839161</v>
      </c>
    </row>
    <row r="369" spans="1:6" x14ac:dyDescent="0.25">
      <c r="A369">
        <v>33028</v>
      </c>
      <c r="B369">
        <v>4.1308594000000003</v>
      </c>
      <c r="C369">
        <v>8.7890625</v>
      </c>
      <c r="D369" t="str">
        <f t="shared" si="16"/>
        <v>NO</v>
      </c>
      <c r="E369" t="str">
        <f t="shared" si="17"/>
        <v>NO</v>
      </c>
      <c r="F369">
        <f t="shared" si="15"/>
        <v>0.28134492813491413</v>
      </c>
    </row>
    <row r="370" spans="1:6" x14ac:dyDescent="0.25">
      <c r="A370">
        <v>33038</v>
      </c>
      <c r="B370">
        <v>4.21875</v>
      </c>
      <c r="C370">
        <v>8.7890625</v>
      </c>
      <c r="D370" t="str">
        <f t="shared" si="16"/>
        <v>YES</v>
      </c>
      <c r="E370" t="str">
        <f t="shared" si="17"/>
        <v>NO</v>
      </c>
      <c r="F370">
        <f t="shared" si="15"/>
        <v>0.19870108109647178</v>
      </c>
    </row>
    <row r="371" spans="1:6" x14ac:dyDescent="0.25">
      <c r="A371">
        <v>33048</v>
      </c>
      <c r="B371">
        <v>4.21875</v>
      </c>
      <c r="C371">
        <v>0</v>
      </c>
      <c r="D371" t="str">
        <f t="shared" si="16"/>
        <v>YES</v>
      </c>
      <c r="E371" t="str">
        <f t="shared" si="17"/>
        <v>NO</v>
      </c>
      <c r="F371">
        <f t="shared" si="15"/>
        <v>0.11304527505490891</v>
      </c>
    </row>
    <row r="372" spans="1:6" x14ac:dyDescent="0.25">
      <c r="A372">
        <v>33059</v>
      </c>
      <c r="B372">
        <v>4.21875</v>
      </c>
      <c r="C372">
        <v>0</v>
      </c>
      <c r="D372" t="str">
        <f t="shared" si="16"/>
        <v>YES</v>
      </c>
      <c r="E372" t="str">
        <f t="shared" si="17"/>
        <v>NO</v>
      </c>
      <c r="F372">
        <f t="shared" si="15"/>
        <v>0.11304527505490891</v>
      </c>
    </row>
    <row r="373" spans="1:6" x14ac:dyDescent="0.25">
      <c r="A373">
        <v>33069</v>
      </c>
      <c r="B373">
        <v>4.21875</v>
      </c>
      <c r="C373">
        <v>0</v>
      </c>
      <c r="D373" t="str">
        <f t="shared" si="16"/>
        <v>YES</v>
      </c>
      <c r="E373" t="str">
        <f t="shared" si="17"/>
        <v>NO</v>
      </c>
      <c r="F373">
        <f t="shared" si="15"/>
        <v>0.17632296266688907</v>
      </c>
    </row>
    <row r="374" spans="1:6" x14ac:dyDescent="0.25">
      <c r="A374">
        <v>33080</v>
      </c>
      <c r="B374">
        <v>4.1308594000000003</v>
      </c>
      <c r="C374">
        <v>-8.7890625</v>
      </c>
      <c r="D374" t="str">
        <f t="shared" si="16"/>
        <v>NO</v>
      </c>
      <c r="E374" t="str">
        <f t="shared" si="17"/>
        <v>NO</v>
      </c>
      <c r="F374">
        <f t="shared" si="15"/>
        <v>0.24859223692709573</v>
      </c>
    </row>
    <row r="375" spans="1:6" x14ac:dyDescent="0.25">
      <c r="A375">
        <v>33090</v>
      </c>
      <c r="B375">
        <v>4.0429687999999997</v>
      </c>
      <c r="C375">
        <v>-7.9900570000000002</v>
      </c>
      <c r="D375" t="str">
        <f t="shared" si="16"/>
        <v>NO</v>
      </c>
      <c r="E375" t="str">
        <f t="shared" si="17"/>
        <v>NO</v>
      </c>
      <c r="F375">
        <f t="shared" si="15"/>
        <v>0.33174391464252129</v>
      </c>
    </row>
    <row r="376" spans="1:6" x14ac:dyDescent="0.25">
      <c r="A376">
        <v>33101</v>
      </c>
      <c r="B376">
        <v>3.8671875</v>
      </c>
      <c r="C376">
        <v>-17.578125</v>
      </c>
      <c r="D376" t="str">
        <f t="shared" si="16"/>
        <v>NO</v>
      </c>
      <c r="E376" t="str">
        <f t="shared" si="17"/>
        <v>NO</v>
      </c>
      <c r="F376">
        <f t="shared" si="15"/>
        <v>0.41730198615079078</v>
      </c>
    </row>
    <row r="377" spans="1:6" x14ac:dyDescent="0.25">
      <c r="A377">
        <v>33111</v>
      </c>
      <c r="B377">
        <v>3.6914061999999999</v>
      </c>
      <c r="C377">
        <v>-17.578125</v>
      </c>
      <c r="D377" t="str">
        <f t="shared" si="16"/>
        <v>NO</v>
      </c>
      <c r="E377" t="str">
        <f t="shared" si="17"/>
        <v>NO</v>
      </c>
      <c r="F377">
        <f t="shared" si="15"/>
        <v>0.49545512388626745</v>
      </c>
    </row>
    <row r="378" spans="1:6" x14ac:dyDescent="0.25">
      <c r="A378">
        <v>33121</v>
      </c>
      <c r="B378">
        <v>3.515625</v>
      </c>
      <c r="C378">
        <v>-15.980114</v>
      </c>
      <c r="D378" t="str">
        <f t="shared" si="16"/>
        <v>NO</v>
      </c>
      <c r="E378" t="str">
        <f t="shared" si="17"/>
        <v>NO</v>
      </c>
      <c r="F378">
        <f t="shared" si="15"/>
        <v>0.57409916186687915</v>
      </c>
    </row>
    <row r="379" spans="1:6" x14ac:dyDescent="0.25">
      <c r="A379">
        <v>33132</v>
      </c>
      <c r="B379">
        <v>3.2519531000000002</v>
      </c>
      <c r="C379">
        <v>-26.3671875</v>
      </c>
      <c r="D379" t="str">
        <f t="shared" si="16"/>
        <v>NO</v>
      </c>
      <c r="E379" t="str">
        <f t="shared" si="17"/>
        <v>NO</v>
      </c>
      <c r="F379">
        <f t="shared" si="15"/>
        <v>0.65247238028230148</v>
      </c>
    </row>
    <row r="380" spans="1:6" x14ac:dyDescent="0.25">
      <c r="A380">
        <v>33142</v>
      </c>
      <c r="B380">
        <v>2.9882811999999999</v>
      </c>
      <c r="C380">
        <v>-23.970171000000001</v>
      </c>
      <c r="D380" t="str">
        <f t="shared" si="16"/>
        <v>NO</v>
      </c>
      <c r="E380" t="str">
        <f t="shared" si="17"/>
        <v>NO</v>
      </c>
      <c r="F380">
        <f t="shared" si="15"/>
        <v>0.72001203535405556</v>
      </c>
    </row>
    <row r="381" spans="1:6" x14ac:dyDescent="0.25">
      <c r="A381">
        <v>33153</v>
      </c>
      <c r="B381">
        <v>2.7246093999999998</v>
      </c>
      <c r="C381">
        <v>-26.3671875</v>
      </c>
      <c r="D381" t="str">
        <f t="shared" si="16"/>
        <v>NO</v>
      </c>
      <c r="E381" t="str">
        <f t="shared" si="17"/>
        <v>NO</v>
      </c>
      <c r="F381">
        <f t="shared" si="15"/>
        <v>0.782591598385318</v>
      </c>
    </row>
    <row r="382" spans="1:6" x14ac:dyDescent="0.25">
      <c r="A382">
        <v>33163</v>
      </c>
      <c r="B382">
        <v>2.3730468999999998</v>
      </c>
      <c r="C382">
        <v>-31.960228000000001</v>
      </c>
      <c r="D382" t="str">
        <f t="shared" si="16"/>
        <v>NO</v>
      </c>
      <c r="E382" t="str">
        <f t="shared" si="17"/>
        <v>NO</v>
      </c>
      <c r="F382">
        <f t="shared" si="15"/>
        <v>0.83380366294460895</v>
      </c>
    </row>
    <row r="383" spans="1:6" x14ac:dyDescent="0.25">
      <c r="A383">
        <v>33174</v>
      </c>
      <c r="B383">
        <v>2.0214843999999998</v>
      </c>
      <c r="C383">
        <v>-35.15625</v>
      </c>
      <c r="D383" t="str">
        <f t="shared" si="16"/>
        <v>NO</v>
      </c>
      <c r="E383" t="str">
        <f t="shared" si="17"/>
        <v>NO</v>
      </c>
      <c r="F383">
        <f t="shared" si="15"/>
        <v>0.88291185702564701</v>
      </c>
    </row>
    <row r="384" spans="1:6" x14ac:dyDescent="0.25">
      <c r="A384">
        <v>33184</v>
      </c>
      <c r="B384">
        <v>1.6699219000000001</v>
      </c>
      <c r="C384">
        <v>-35.15625</v>
      </c>
      <c r="D384" t="str">
        <f t="shared" si="16"/>
        <v>NO</v>
      </c>
      <c r="E384" t="str">
        <f t="shared" si="17"/>
        <v>NO</v>
      </c>
      <c r="F384">
        <f t="shared" si="15"/>
        <v>0.93576906644426761</v>
      </c>
    </row>
    <row r="385" spans="1:6" x14ac:dyDescent="0.25">
      <c r="A385">
        <v>33194</v>
      </c>
      <c r="B385">
        <v>1.3183594000000001</v>
      </c>
      <c r="C385">
        <v>-31.960228000000001</v>
      </c>
      <c r="D385" t="str">
        <f t="shared" si="16"/>
        <v>NO</v>
      </c>
      <c r="E385" t="str">
        <f t="shared" si="17"/>
        <v>NO</v>
      </c>
      <c r="F385">
        <f t="shared" si="15"/>
        <v>0.96911221890890564</v>
      </c>
    </row>
    <row r="386" spans="1:6" x14ac:dyDescent="0.25">
      <c r="A386">
        <v>33205</v>
      </c>
      <c r="B386">
        <v>0.96679689999999996</v>
      </c>
      <c r="C386">
        <v>-35.15625</v>
      </c>
      <c r="D386" t="str">
        <f t="shared" si="16"/>
        <v>NO</v>
      </c>
      <c r="E386" t="str">
        <f t="shared" si="17"/>
        <v>NO</v>
      </c>
      <c r="F386">
        <f t="shared" si="15"/>
        <v>0.99561494213876822</v>
      </c>
    </row>
    <row r="387" spans="1:6" x14ac:dyDescent="0.25">
      <c r="A387">
        <v>33215</v>
      </c>
      <c r="B387">
        <v>0.52734380000000003</v>
      </c>
      <c r="C387">
        <v>-39.9502831</v>
      </c>
      <c r="D387" t="str">
        <f t="shared" si="16"/>
        <v>NO</v>
      </c>
      <c r="E387" t="str">
        <f t="shared" si="17"/>
        <v>NO</v>
      </c>
      <c r="F387">
        <f t="shared" si="15"/>
        <v>1.0258090760855196</v>
      </c>
    </row>
    <row r="388" spans="1:6" x14ac:dyDescent="0.25">
      <c r="A388">
        <v>33226</v>
      </c>
      <c r="B388">
        <v>8.7890599999999999E-2</v>
      </c>
      <c r="C388">
        <v>-43.9453125</v>
      </c>
      <c r="D388" t="str">
        <f t="shared" si="16"/>
        <v>NO</v>
      </c>
      <c r="E388" t="str">
        <f t="shared" si="17"/>
        <v>NO</v>
      </c>
      <c r="F388">
        <f t="shared" si="15"/>
        <v>1.0558623383313335</v>
      </c>
    </row>
    <row r="389" spans="1:6" x14ac:dyDescent="0.25">
      <c r="A389">
        <v>33236</v>
      </c>
      <c r="B389">
        <v>-0.26367190000000001</v>
      </c>
      <c r="C389">
        <v>-31.960228000000001</v>
      </c>
      <c r="D389" t="str">
        <f t="shared" si="16"/>
        <v>NO</v>
      </c>
      <c r="E389" t="str">
        <f t="shared" si="17"/>
        <v>NO</v>
      </c>
      <c r="F389">
        <f t="shared" si="15"/>
        <v>1.0820911881463486</v>
      </c>
    </row>
    <row r="390" spans="1:6" x14ac:dyDescent="0.25">
      <c r="A390">
        <v>33247</v>
      </c>
      <c r="B390">
        <v>-0.703125</v>
      </c>
      <c r="C390">
        <v>-43.9453125</v>
      </c>
      <c r="D390" t="str">
        <f t="shared" si="16"/>
        <v>NO</v>
      </c>
      <c r="E390" t="str">
        <f t="shared" si="17"/>
        <v>NO</v>
      </c>
      <c r="F390">
        <f t="shared" ref="F390:F453" si="18">_xlfn.STDEV.P(B386:B394)</f>
        <v>1.1008766202476159</v>
      </c>
    </row>
    <row r="391" spans="1:6" x14ac:dyDescent="0.25">
      <c r="A391">
        <v>33257</v>
      </c>
      <c r="B391">
        <v>-1.1425780999999999</v>
      </c>
      <c r="C391">
        <v>-43.9453125</v>
      </c>
      <c r="D391" t="str">
        <f t="shared" ref="D391:D454" si="19">IF(AND(B391=MAX(B387:B395), _xlfn.STDEV.P(B387:B395)&gt;$G$5),"YES","NO")</f>
        <v>NO</v>
      </c>
      <c r="E391" t="str">
        <f t="shared" ref="E391:E454" si="20">IF(AND(B391=MIN(B387:B395), _xlfn.STDEV.P(B387:B395)&gt;$G$5),"YES","NO")</f>
        <v>NO</v>
      </c>
      <c r="F391">
        <f t="shared" si="18"/>
        <v>1.0934011752286168</v>
      </c>
    </row>
    <row r="392" spans="1:6" x14ac:dyDescent="0.25">
      <c r="A392">
        <v>33267</v>
      </c>
      <c r="B392">
        <v>-1.5820312000000001</v>
      </c>
      <c r="C392">
        <v>-39.9502831</v>
      </c>
      <c r="D392" t="str">
        <f t="shared" si="19"/>
        <v>NO</v>
      </c>
      <c r="E392" t="str">
        <f t="shared" si="20"/>
        <v>NO</v>
      </c>
      <c r="F392">
        <f t="shared" si="18"/>
        <v>1.0934011624269149</v>
      </c>
    </row>
    <row r="393" spans="1:6" x14ac:dyDescent="0.25">
      <c r="A393">
        <v>33278</v>
      </c>
      <c r="B393">
        <v>-2.0214843999999998</v>
      </c>
      <c r="C393">
        <v>-43.9453125</v>
      </c>
      <c r="D393" t="str">
        <f t="shared" si="19"/>
        <v>NO</v>
      </c>
      <c r="E393" t="str">
        <f t="shared" si="20"/>
        <v>NO</v>
      </c>
      <c r="F393">
        <f t="shared" si="18"/>
        <v>1.0860498967612904</v>
      </c>
    </row>
    <row r="394" spans="1:6" x14ac:dyDescent="0.25">
      <c r="A394">
        <v>33288</v>
      </c>
      <c r="B394">
        <v>-2.4609375</v>
      </c>
      <c r="C394">
        <v>-39.9502831</v>
      </c>
      <c r="D394" t="str">
        <f t="shared" si="19"/>
        <v>NO</v>
      </c>
      <c r="E394" t="str">
        <f t="shared" si="20"/>
        <v>NO</v>
      </c>
      <c r="F394">
        <f t="shared" si="18"/>
        <v>1.041951459506159</v>
      </c>
    </row>
    <row r="395" spans="1:6" x14ac:dyDescent="0.25">
      <c r="A395">
        <v>33299</v>
      </c>
      <c r="B395">
        <v>-2.8125</v>
      </c>
      <c r="C395">
        <v>-35.15625</v>
      </c>
      <c r="D395" t="str">
        <f t="shared" si="19"/>
        <v>NO</v>
      </c>
      <c r="E395" t="str">
        <f t="shared" si="20"/>
        <v>NO</v>
      </c>
      <c r="F395">
        <f t="shared" si="18"/>
        <v>0.9970507099804764</v>
      </c>
    </row>
    <row r="396" spans="1:6" x14ac:dyDescent="0.25">
      <c r="A396">
        <v>33309</v>
      </c>
      <c r="B396">
        <v>-3.2519531000000002</v>
      </c>
      <c r="C396">
        <v>-39.9502831</v>
      </c>
      <c r="D396" t="str">
        <f t="shared" si="19"/>
        <v>NO</v>
      </c>
      <c r="E396" t="str">
        <f t="shared" si="20"/>
        <v>NO</v>
      </c>
      <c r="F396">
        <f t="shared" si="18"/>
        <v>0.95513604225379389</v>
      </c>
    </row>
    <row r="397" spans="1:6" x14ac:dyDescent="0.25">
      <c r="A397">
        <v>33320</v>
      </c>
      <c r="B397">
        <v>-3.6035156000000002</v>
      </c>
      <c r="C397">
        <v>-35.15625</v>
      </c>
      <c r="D397" t="str">
        <f t="shared" si="19"/>
        <v>NO</v>
      </c>
      <c r="E397" t="str">
        <f t="shared" si="20"/>
        <v>NO</v>
      </c>
      <c r="F397">
        <f t="shared" si="18"/>
        <v>0.89193896716535737</v>
      </c>
    </row>
    <row r="398" spans="1:6" x14ac:dyDescent="0.25">
      <c r="A398">
        <v>33330</v>
      </c>
      <c r="B398">
        <v>-3.8671875</v>
      </c>
      <c r="C398">
        <v>-26.3671875</v>
      </c>
      <c r="D398" t="str">
        <f t="shared" si="19"/>
        <v>NO</v>
      </c>
      <c r="E398" t="str">
        <f t="shared" si="20"/>
        <v>NO</v>
      </c>
      <c r="F398">
        <f t="shared" si="18"/>
        <v>0.83174236230885512</v>
      </c>
    </row>
    <row r="399" spans="1:6" x14ac:dyDescent="0.25">
      <c r="A399">
        <v>33340</v>
      </c>
      <c r="B399">
        <v>-4.21875</v>
      </c>
      <c r="C399">
        <v>-31.960228000000001</v>
      </c>
      <c r="D399" t="str">
        <f t="shared" si="19"/>
        <v>NO</v>
      </c>
      <c r="E399" t="str">
        <f t="shared" si="20"/>
        <v>NO</v>
      </c>
      <c r="F399">
        <f t="shared" si="18"/>
        <v>0.76894609160647676</v>
      </c>
    </row>
    <row r="400" spans="1:6" x14ac:dyDescent="0.25">
      <c r="A400">
        <v>33351</v>
      </c>
      <c r="B400">
        <v>-4.5703125</v>
      </c>
      <c r="C400">
        <v>-35.15625</v>
      </c>
      <c r="D400" t="str">
        <f t="shared" si="19"/>
        <v>NO</v>
      </c>
      <c r="E400" t="str">
        <f t="shared" si="20"/>
        <v>NO</v>
      </c>
      <c r="F400">
        <f t="shared" si="18"/>
        <v>0.69329060709446899</v>
      </c>
    </row>
    <row r="401" spans="1:6" x14ac:dyDescent="0.25">
      <c r="A401">
        <v>33361</v>
      </c>
      <c r="B401">
        <v>-4.7460937999999997</v>
      </c>
      <c r="C401">
        <v>-15.980114</v>
      </c>
      <c r="D401" t="str">
        <f t="shared" si="19"/>
        <v>NO</v>
      </c>
      <c r="E401" t="str">
        <f t="shared" si="20"/>
        <v>NO</v>
      </c>
      <c r="F401">
        <f t="shared" si="18"/>
        <v>0.62071284537613414</v>
      </c>
    </row>
    <row r="402" spans="1:6" x14ac:dyDescent="0.25">
      <c r="A402">
        <v>33372</v>
      </c>
      <c r="B402">
        <v>-5.0097655999999997</v>
      </c>
      <c r="C402">
        <v>-26.3671875</v>
      </c>
      <c r="D402" t="str">
        <f t="shared" si="19"/>
        <v>NO</v>
      </c>
      <c r="E402" t="str">
        <f t="shared" si="20"/>
        <v>NO</v>
      </c>
      <c r="F402">
        <f t="shared" si="18"/>
        <v>0.53399309945222684</v>
      </c>
    </row>
    <row r="403" spans="1:6" x14ac:dyDescent="0.25">
      <c r="A403">
        <v>33382</v>
      </c>
      <c r="B403">
        <v>-5.1855469000000003</v>
      </c>
      <c r="C403">
        <v>-15.980114</v>
      </c>
      <c r="D403" t="str">
        <f t="shared" si="19"/>
        <v>NO</v>
      </c>
      <c r="E403" t="str">
        <f t="shared" si="20"/>
        <v>NO</v>
      </c>
      <c r="F403">
        <f t="shared" si="18"/>
        <v>0.4327835982377875</v>
      </c>
    </row>
    <row r="404" spans="1:6" x14ac:dyDescent="0.25">
      <c r="A404">
        <v>33393</v>
      </c>
      <c r="B404">
        <v>-5.3613280999999997</v>
      </c>
      <c r="C404">
        <v>-17.578125</v>
      </c>
      <c r="D404" t="str">
        <f t="shared" si="19"/>
        <v>NO</v>
      </c>
      <c r="E404" t="str">
        <f t="shared" si="20"/>
        <v>NO</v>
      </c>
      <c r="F404">
        <f t="shared" si="18"/>
        <v>0.32740341871979683</v>
      </c>
    </row>
    <row r="405" spans="1:6" x14ac:dyDescent="0.25">
      <c r="A405">
        <v>33403</v>
      </c>
      <c r="B405">
        <v>-5.4492187999999997</v>
      </c>
      <c r="C405">
        <v>-8.7890625</v>
      </c>
      <c r="D405" t="str">
        <f t="shared" si="19"/>
        <v>NO</v>
      </c>
      <c r="E405" t="str">
        <f t="shared" si="20"/>
        <v>NO</v>
      </c>
      <c r="F405">
        <f t="shared" si="18"/>
        <v>0.24316210375438449</v>
      </c>
    </row>
    <row r="406" spans="1:6" x14ac:dyDescent="0.25">
      <c r="A406">
        <v>33413</v>
      </c>
      <c r="B406">
        <v>-5.4492187999999997</v>
      </c>
      <c r="C406">
        <v>0</v>
      </c>
      <c r="D406" t="str">
        <f t="shared" si="19"/>
        <v>NO</v>
      </c>
      <c r="E406" t="str">
        <f t="shared" si="20"/>
        <v>NO</v>
      </c>
      <c r="F406">
        <f t="shared" si="18"/>
        <v>0.16046560823360942</v>
      </c>
    </row>
    <row r="407" spans="1:6" x14ac:dyDescent="0.25">
      <c r="A407">
        <v>33424</v>
      </c>
      <c r="B407">
        <v>-5.5371094000000003</v>
      </c>
      <c r="C407">
        <v>-8.7890625</v>
      </c>
      <c r="D407" t="str">
        <f t="shared" si="19"/>
        <v>NO</v>
      </c>
      <c r="E407" t="str">
        <f t="shared" si="20"/>
        <v>YES</v>
      </c>
      <c r="F407">
        <f t="shared" si="18"/>
        <v>0.16046560823360936</v>
      </c>
    </row>
    <row r="408" spans="1:6" x14ac:dyDescent="0.25">
      <c r="A408">
        <v>33434</v>
      </c>
      <c r="B408">
        <v>-5.4492187999999997</v>
      </c>
      <c r="C408">
        <v>7.9900570000000002</v>
      </c>
      <c r="D408" t="str">
        <f t="shared" si="19"/>
        <v>NO</v>
      </c>
      <c r="E408" t="str">
        <f t="shared" si="20"/>
        <v>NO</v>
      </c>
      <c r="F408">
        <f t="shared" si="18"/>
        <v>0.24316210375438449</v>
      </c>
    </row>
    <row r="409" spans="1:6" x14ac:dyDescent="0.25">
      <c r="A409">
        <v>33445</v>
      </c>
      <c r="B409">
        <v>-5.3613280999999997</v>
      </c>
      <c r="C409">
        <v>8.7890625</v>
      </c>
      <c r="D409" t="str">
        <f t="shared" si="19"/>
        <v>NO</v>
      </c>
      <c r="E409" t="str">
        <f t="shared" si="20"/>
        <v>NO</v>
      </c>
      <c r="F409">
        <f t="shared" si="18"/>
        <v>0.34664530260817517</v>
      </c>
    </row>
    <row r="410" spans="1:6" x14ac:dyDescent="0.25">
      <c r="A410">
        <v>33455</v>
      </c>
      <c r="B410">
        <v>-5.1855469000000003</v>
      </c>
      <c r="C410">
        <v>17.578125</v>
      </c>
      <c r="D410" t="str">
        <f t="shared" si="19"/>
        <v>NO</v>
      </c>
      <c r="E410" t="str">
        <f t="shared" si="20"/>
        <v>NO</v>
      </c>
      <c r="F410">
        <f t="shared" si="18"/>
        <v>0.46322426627486396</v>
      </c>
    </row>
    <row r="411" spans="1:6" x14ac:dyDescent="0.25">
      <c r="A411">
        <v>33466</v>
      </c>
      <c r="B411">
        <v>-5.0097655999999997</v>
      </c>
      <c r="C411">
        <v>15.980114</v>
      </c>
      <c r="D411" t="str">
        <f t="shared" si="19"/>
        <v>NO</v>
      </c>
      <c r="E411" t="str">
        <f t="shared" si="20"/>
        <v>NO</v>
      </c>
      <c r="F411">
        <f t="shared" si="18"/>
        <v>0.58119827787537515</v>
      </c>
    </row>
    <row r="412" spans="1:6" x14ac:dyDescent="0.25">
      <c r="A412">
        <v>33476</v>
      </c>
      <c r="B412">
        <v>-4.7460937999999997</v>
      </c>
      <c r="C412">
        <v>26.3671875</v>
      </c>
      <c r="D412" t="str">
        <f t="shared" si="19"/>
        <v>NO</v>
      </c>
      <c r="E412" t="str">
        <f t="shared" si="20"/>
        <v>NO</v>
      </c>
      <c r="F412">
        <f t="shared" si="18"/>
        <v>0.69342813319089736</v>
      </c>
    </row>
    <row r="413" spans="1:6" x14ac:dyDescent="0.25">
      <c r="A413">
        <v>33486</v>
      </c>
      <c r="B413">
        <v>-4.4824219000000003</v>
      </c>
      <c r="C413">
        <v>23.970171000000001</v>
      </c>
      <c r="D413" t="str">
        <f t="shared" si="19"/>
        <v>NO</v>
      </c>
      <c r="E413" t="str">
        <f t="shared" si="20"/>
        <v>NO</v>
      </c>
      <c r="F413">
        <f t="shared" si="18"/>
        <v>0.80422752687583154</v>
      </c>
    </row>
    <row r="414" spans="1:6" x14ac:dyDescent="0.25">
      <c r="A414">
        <v>33497</v>
      </c>
      <c r="B414">
        <v>-4.1308594000000003</v>
      </c>
      <c r="C414">
        <v>35.15625</v>
      </c>
      <c r="D414" t="str">
        <f t="shared" si="19"/>
        <v>NO</v>
      </c>
      <c r="E414" t="str">
        <f t="shared" si="20"/>
        <v>NO</v>
      </c>
      <c r="F414">
        <f t="shared" si="18"/>
        <v>0.9002402147055979</v>
      </c>
    </row>
    <row r="415" spans="1:6" x14ac:dyDescent="0.25">
      <c r="A415">
        <v>33507</v>
      </c>
      <c r="B415">
        <v>-3.7792968999999998</v>
      </c>
      <c r="C415">
        <v>31.960228000000001</v>
      </c>
      <c r="D415" t="str">
        <f t="shared" si="19"/>
        <v>NO</v>
      </c>
      <c r="E415" t="str">
        <f t="shared" si="20"/>
        <v>NO</v>
      </c>
      <c r="F415">
        <f t="shared" si="18"/>
        <v>1.0004881593875357</v>
      </c>
    </row>
    <row r="416" spans="1:6" x14ac:dyDescent="0.25">
      <c r="A416">
        <v>33518</v>
      </c>
      <c r="B416">
        <v>-3.3398438000000001</v>
      </c>
      <c r="C416">
        <v>43.9453125</v>
      </c>
      <c r="D416" t="str">
        <f t="shared" si="19"/>
        <v>NO</v>
      </c>
      <c r="E416" t="str">
        <f t="shared" si="20"/>
        <v>NO</v>
      </c>
      <c r="F416">
        <f t="shared" si="18"/>
        <v>1.0902567073556699</v>
      </c>
    </row>
    <row r="417" spans="1:6" x14ac:dyDescent="0.25">
      <c r="A417">
        <v>33528</v>
      </c>
      <c r="B417">
        <v>-2.9003906000000002</v>
      </c>
      <c r="C417">
        <v>43.9453125</v>
      </c>
      <c r="D417" t="str">
        <f t="shared" si="19"/>
        <v>NO</v>
      </c>
      <c r="E417" t="str">
        <f t="shared" si="20"/>
        <v>NO</v>
      </c>
      <c r="F417">
        <f t="shared" si="18"/>
        <v>1.1718750166666672</v>
      </c>
    </row>
    <row r="418" spans="1:6" x14ac:dyDescent="0.25">
      <c r="A418">
        <v>33538</v>
      </c>
      <c r="B418">
        <v>-2.4609375</v>
      </c>
      <c r="C418">
        <v>39.9502831</v>
      </c>
      <c r="D418" t="str">
        <f t="shared" si="19"/>
        <v>NO</v>
      </c>
      <c r="E418" t="str">
        <f t="shared" si="20"/>
        <v>NO</v>
      </c>
      <c r="F418">
        <f t="shared" si="18"/>
        <v>1.2512201180664284</v>
      </c>
    </row>
    <row r="419" spans="1:6" x14ac:dyDescent="0.25">
      <c r="A419">
        <v>33549</v>
      </c>
      <c r="B419">
        <v>-1.9335937999999999</v>
      </c>
      <c r="C419">
        <v>52.734375</v>
      </c>
      <c r="D419" t="str">
        <f t="shared" si="19"/>
        <v>NO</v>
      </c>
      <c r="E419" t="str">
        <f t="shared" si="20"/>
        <v>NO</v>
      </c>
      <c r="F419">
        <f t="shared" si="18"/>
        <v>1.298864837900098</v>
      </c>
    </row>
    <row r="420" spans="1:6" x14ac:dyDescent="0.25">
      <c r="A420">
        <v>33559</v>
      </c>
      <c r="B420">
        <v>-1.40625</v>
      </c>
      <c r="C420">
        <v>47.9403419</v>
      </c>
      <c r="D420" t="str">
        <f t="shared" si="19"/>
        <v>NO</v>
      </c>
      <c r="E420" t="str">
        <f t="shared" si="20"/>
        <v>NO</v>
      </c>
      <c r="F420">
        <f t="shared" si="18"/>
        <v>1.3284839825101487</v>
      </c>
    </row>
    <row r="421" spans="1:6" x14ac:dyDescent="0.25">
      <c r="A421">
        <v>33570</v>
      </c>
      <c r="B421">
        <v>-0.87890619999999997</v>
      </c>
      <c r="C421">
        <v>52.734375</v>
      </c>
      <c r="D421" t="str">
        <f t="shared" si="19"/>
        <v>NO</v>
      </c>
      <c r="E421" t="str">
        <f t="shared" si="20"/>
        <v>NO</v>
      </c>
      <c r="F421">
        <f t="shared" si="18"/>
        <v>1.3357861431681155</v>
      </c>
    </row>
    <row r="422" spans="1:6" x14ac:dyDescent="0.25">
      <c r="A422">
        <v>33580</v>
      </c>
      <c r="B422">
        <v>-0.26367190000000001</v>
      </c>
      <c r="C422">
        <v>55.930396999999999</v>
      </c>
      <c r="D422" t="str">
        <f t="shared" si="19"/>
        <v>NO</v>
      </c>
      <c r="E422" t="str">
        <f t="shared" si="20"/>
        <v>NO</v>
      </c>
      <c r="F422">
        <f t="shared" si="18"/>
        <v>1.2931251070909482</v>
      </c>
    </row>
    <row r="423" spans="1:6" x14ac:dyDescent="0.25">
      <c r="A423">
        <v>33591</v>
      </c>
      <c r="B423">
        <v>0.1757812</v>
      </c>
      <c r="C423">
        <v>43.9453125</v>
      </c>
      <c r="D423" t="str">
        <f t="shared" si="19"/>
        <v>NO</v>
      </c>
      <c r="E423" t="str">
        <f t="shared" si="20"/>
        <v>NO</v>
      </c>
      <c r="F423">
        <f t="shared" si="18"/>
        <v>1.2202733645604347</v>
      </c>
    </row>
    <row r="424" spans="1:6" x14ac:dyDescent="0.25">
      <c r="A424">
        <v>33601</v>
      </c>
      <c r="B424">
        <v>0.703125</v>
      </c>
      <c r="C424">
        <v>52.734375</v>
      </c>
      <c r="D424" t="str">
        <f t="shared" si="19"/>
        <v>NO</v>
      </c>
      <c r="E424" t="str">
        <f t="shared" si="20"/>
        <v>NO</v>
      </c>
      <c r="F424">
        <f t="shared" si="18"/>
        <v>1.1384390125315922</v>
      </c>
    </row>
    <row r="425" spans="1:6" x14ac:dyDescent="0.25">
      <c r="A425">
        <v>33611</v>
      </c>
      <c r="B425">
        <v>1.1425780999999999</v>
      </c>
      <c r="C425">
        <v>39.9502831</v>
      </c>
      <c r="D425" t="str">
        <f t="shared" si="19"/>
        <v>NO</v>
      </c>
      <c r="E425" t="str">
        <f t="shared" si="20"/>
        <v>NO</v>
      </c>
      <c r="F425">
        <f t="shared" si="18"/>
        <v>1.0542352879561385</v>
      </c>
    </row>
    <row r="426" spans="1:6" x14ac:dyDescent="0.25">
      <c r="A426">
        <v>33622</v>
      </c>
      <c r="B426">
        <v>1.40625</v>
      </c>
      <c r="C426">
        <v>26.3671875</v>
      </c>
      <c r="D426" t="str">
        <f t="shared" si="19"/>
        <v>NO</v>
      </c>
      <c r="E426" t="str">
        <f t="shared" si="20"/>
        <v>NO</v>
      </c>
      <c r="F426">
        <f t="shared" si="18"/>
        <v>0.96110820087832649</v>
      </c>
    </row>
    <row r="427" spans="1:6" x14ac:dyDescent="0.25">
      <c r="A427">
        <v>33632</v>
      </c>
      <c r="B427">
        <v>1.7578125</v>
      </c>
      <c r="C427">
        <v>31.960228000000001</v>
      </c>
      <c r="D427" t="str">
        <f t="shared" si="19"/>
        <v>NO</v>
      </c>
      <c r="E427" t="str">
        <f t="shared" si="20"/>
        <v>NO</v>
      </c>
      <c r="F427">
        <f t="shared" si="18"/>
        <v>0.89258026852101002</v>
      </c>
    </row>
    <row r="428" spans="1:6" x14ac:dyDescent="0.25">
      <c r="A428">
        <v>33643</v>
      </c>
      <c r="B428">
        <v>2.109375</v>
      </c>
      <c r="C428">
        <v>35.15625</v>
      </c>
      <c r="D428" t="str">
        <f t="shared" si="19"/>
        <v>NO</v>
      </c>
      <c r="E428" t="str">
        <f t="shared" si="20"/>
        <v>NO</v>
      </c>
      <c r="F428">
        <f t="shared" si="18"/>
        <v>0.80872111667978785</v>
      </c>
    </row>
    <row r="429" spans="1:6" x14ac:dyDescent="0.25">
      <c r="A429">
        <v>33653</v>
      </c>
      <c r="B429">
        <v>2.4609375</v>
      </c>
      <c r="C429">
        <v>31.960228000000001</v>
      </c>
      <c r="D429" t="str">
        <f t="shared" si="19"/>
        <v>NO</v>
      </c>
      <c r="E429" t="str">
        <f t="shared" si="20"/>
        <v>NO</v>
      </c>
      <c r="F429">
        <f t="shared" si="18"/>
        <v>0.75581143364687065</v>
      </c>
    </row>
    <row r="430" spans="1:6" x14ac:dyDescent="0.25">
      <c r="A430">
        <v>33664</v>
      </c>
      <c r="B430">
        <v>2.7246093999999998</v>
      </c>
      <c r="C430">
        <v>26.3671875</v>
      </c>
      <c r="D430" t="str">
        <f t="shared" si="19"/>
        <v>NO</v>
      </c>
      <c r="E430" t="str">
        <f t="shared" si="20"/>
        <v>NO</v>
      </c>
      <c r="F430">
        <f t="shared" si="18"/>
        <v>0.71215447552905076</v>
      </c>
    </row>
    <row r="431" spans="1:6" x14ac:dyDescent="0.25">
      <c r="A431">
        <v>33674</v>
      </c>
      <c r="B431">
        <v>2.9882811999999999</v>
      </c>
      <c r="C431">
        <v>26.3671875</v>
      </c>
      <c r="D431" t="str">
        <f t="shared" si="19"/>
        <v>NO</v>
      </c>
      <c r="E431" t="str">
        <f t="shared" si="20"/>
        <v>NO</v>
      </c>
      <c r="F431">
        <f t="shared" si="18"/>
        <v>0.64777828087384637</v>
      </c>
    </row>
    <row r="432" spans="1:6" x14ac:dyDescent="0.25">
      <c r="A432">
        <v>33684</v>
      </c>
      <c r="B432">
        <v>3.1640625</v>
      </c>
      <c r="C432">
        <v>15.980114</v>
      </c>
      <c r="D432" t="str">
        <f t="shared" si="19"/>
        <v>NO</v>
      </c>
      <c r="E432" t="str">
        <f t="shared" si="20"/>
        <v>NO</v>
      </c>
      <c r="F432">
        <f t="shared" si="18"/>
        <v>0.57276868524464086</v>
      </c>
    </row>
    <row r="433" spans="1:6" x14ac:dyDescent="0.25">
      <c r="A433">
        <v>33695</v>
      </c>
      <c r="B433">
        <v>3.4277343999999998</v>
      </c>
      <c r="C433">
        <v>26.3671875</v>
      </c>
      <c r="D433" t="str">
        <f t="shared" si="19"/>
        <v>NO</v>
      </c>
      <c r="E433" t="str">
        <f t="shared" si="20"/>
        <v>NO</v>
      </c>
      <c r="F433">
        <f t="shared" si="18"/>
        <v>0.49795112284894594</v>
      </c>
    </row>
    <row r="434" spans="1:6" x14ac:dyDescent="0.25">
      <c r="A434">
        <v>33705</v>
      </c>
      <c r="B434">
        <v>3.6035156000000002</v>
      </c>
      <c r="C434">
        <v>15.980114</v>
      </c>
      <c r="D434" t="str">
        <f t="shared" si="19"/>
        <v>NO</v>
      </c>
      <c r="E434" t="str">
        <f t="shared" si="20"/>
        <v>NO</v>
      </c>
      <c r="F434">
        <f t="shared" si="18"/>
        <v>0.4241025500129843</v>
      </c>
    </row>
    <row r="435" spans="1:6" x14ac:dyDescent="0.25">
      <c r="A435">
        <v>33716</v>
      </c>
      <c r="B435">
        <v>3.7792968999999998</v>
      </c>
      <c r="C435">
        <v>17.578125</v>
      </c>
      <c r="D435" t="str">
        <f t="shared" si="19"/>
        <v>NO</v>
      </c>
      <c r="E435" t="str">
        <f t="shared" si="20"/>
        <v>NO</v>
      </c>
      <c r="F435">
        <f t="shared" si="18"/>
        <v>0.34416035757370578</v>
      </c>
    </row>
    <row r="436" spans="1:6" x14ac:dyDescent="0.25">
      <c r="A436">
        <v>33726</v>
      </c>
      <c r="B436">
        <v>3.8671875</v>
      </c>
      <c r="C436">
        <v>7.9900570000000002</v>
      </c>
      <c r="D436" t="str">
        <f t="shared" si="19"/>
        <v>NO</v>
      </c>
      <c r="E436" t="str">
        <f t="shared" si="20"/>
        <v>NO</v>
      </c>
      <c r="F436">
        <f t="shared" si="18"/>
        <v>0.26886522209043701</v>
      </c>
    </row>
    <row r="437" spans="1:6" x14ac:dyDescent="0.25">
      <c r="A437">
        <v>33737</v>
      </c>
      <c r="B437">
        <v>3.9550781000000002</v>
      </c>
      <c r="C437">
        <v>8.7890625</v>
      </c>
      <c r="D437" t="str">
        <f t="shared" si="19"/>
        <v>YES</v>
      </c>
      <c r="E437" t="str">
        <f t="shared" si="20"/>
        <v>NO</v>
      </c>
      <c r="F437">
        <f t="shared" si="18"/>
        <v>0.17632293805138727</v>
      </c>
    </row>
    <row r="438" spans="1:6" x14ac:dyDescent="0.25">
      <c r="A438">
        <v>33747</v>
      </c>
      <c r="B438">
        <v>3.9550781000000002</v>
      </c>
      <c r="C438">
        <v>0</v>
      </c>
      <c r="D438" t="str">
        <f t="shared" si="19"/>
        <v>YES</v>
      </c>
      <c r="E438" t="str">
        <f t="shared" si="20"/>
        <v>NO</v>
      </c>
      <c r="F438">
        <f t="shared" si="18"/>
        <v>0.1130452750549089</v>
      </c>
    </row>
    <row r="439" spans="1:6" x14ac:dyDescent="0.25">
      <c r="A439">
        <v>33757</v>
      </c>
      <c r="B439">
        <v>3.9550781000000002</v>
      </c>
      <c r="C439">
        <v>0</v>
      </c>
      <c r="D439" t="str">
        <f t="shared" si="19"/>
        <v>NO</v>
      </c>
      <c r="E439" t="str">
        <f t="shared" si="20"/>
        <v>NO</v>
      </c>
      <c r="F439">
        <f t="shared" si="18"/>
        <v>9.2644848054785775E-2</v>
      </c>
    </row>
    <row r="440" spans="1:6" x14ac:dyDescent="0.25">
      <c r="A440">
        <v>33768</v>
      </c>
      <c r="B440">
        <v>3.9550781000000002</v>
      </c>
      <c r="C440">
        <v>0</v>
      </c>
      <c r="D440" t="str">
        <f t="shared" si="19"/>
        <v>YES</v>
      </c>
      <c r="E440" t="str">
        <f t="shared" si="20"/>
        <v>NO</v>
      </c>
      <c r="F440">
        <f t="shared" si="18"/>
        <v>0.14352478508011124</v>
      </c>
    </row>
    <row r="441" spans="1:6" x14ac:dyDescent="0.25">
      <c r="A441">
        <v>33778</v>
      </c>
      <c r="B441">
        <v>3.8671875</v>
      </c>
      <c r="C441">
        <v>-7.9900570000000002</v>
      </c>
      <c r="D441" t="str">
        <f t="shared" si="19"/>
        <v>NO</v>
      </c>
      <c r="E441" t="str">
        <f t="shared" si="20"/>
        <v>NO</v>
      </c>
      <c r="F441">
        <f t="shared" si="18"/>
        <v>0.21126275155671279</v>
      </c>
    </row>
    <row r="442" spans="1:6" x14ac:dyDescent="0.25">
      <c r="A442">
        <v>33789</v>
      </c>
      <c r="B442">
        <v>3.7792968999999998</v>
      </c>
      <c r="C442">
        <v>-8.7890625</v>
      </c>
      <c r="D442" t="str">
        <f t="shared" si="19"/>
        <v>NO</v>
      </c>
      <c r="E442" t="str">
        <f t="shared" si="20"/>
        <v>NO</v>
      </c>
      <c r="F442">
        <f t="shared" si="18"/>
        <v>0.29426793342966578</v>
      </c>
    </row>
    <row r="443" spans="1:6" x14ac:dyDescent="0.25">
      <c r="A443">
        <v>33799</v>
      </c>
      <c r="B443">
        <v>3.6914061999999999</v>
      </c>
      <c r="C443">
        <v>-7.9900570000000002</v>
      </c>
      <c r="D443" t="str">
        <f t="shared" si="19"/>
        <v>NO</v>
      </c>
      <c r="E443" t="str">
        <f t="shared" si="20"/>
        <v>NO</v>
      </c>
      <c r="F443">
        <f t="shared" si="18"/>
        <v>0.38223408470178838</v>
      </c>
    </row>
    <row r="444" spans="1:6" x14ac:dyDescent="0.25">
      <c r="A444">
        <v>33810</v>
      </c>
      <c r="B444">
        <v>3.515625</v>
      </c>
      <c r="C444">
        <v>-17.578125</v>
      </c>
      <c r="D444" t="str">
        <f t="shared" si="19"/>
        <v>NO</v>
      </c>
      <c r="E444" t="str">
        <f t="shared" si="20"/>
        <v>NO</v>
      </c>
      <c r="F444">
        <f t="shared" si="18"/>
        <v>0.46507347054827053</v>
      </c>
    </row>
    <row r="445" spans="1:6" x14ac:dyDescent="0.25">
      <c r="A445">
        <v>33820</v>
      </c>
      <c r="B445">
        <v>3.3398438000000001</v>
      </c>
      <c r="C445">
        <v>-17.578125</v>
      </c>
      <c r="D445" t="str">
        <f t="shared" si="19"/>
        <v>NO</v>
      </c>
      <c r="E445" t="str">
        <f t="shared" si="20"/>
        <v>NO</v>
      </c>
      <c r="F445">
        <f t="shared" si="18"/>
        <v>0.53399310209380957</v>
      </c>
    </row>
    <row r="446" spans="1:6" x14ac:dyDescent="0.25">
      <c r="A446">
        <v>33830</v>
      </c>
      <c r="B446">
        <v>3.0761718999999998</v>
      </c>
      <c r="C446">
        <v>-23.970171000000001</v>
      </c>
      <c r="D446" t="str">
        <f t="shared" si="19"/>
        <v>NO</v>
      </c>
      <c r="E446" t="str">
        <f t="shared" si="20"/>
        <v>NO</v>
      </c>
      <c r="F446">
        <f t="shared" si="18"/>
        <v>0.61095673079103807</v>
      </c>
    </row>
    <row r="447" spans="1:6" x14ac:dyDescent="0.25">
      <c r="A447">
        <v>33841</v>
      </c>
      <c r="B447">
        <v>2.8125</v>
      </c>
      <c r="C447">
        <v>-26.3671875</v>
      </c>
      <c r="D447" t="str">
        <f t="shared" si="19"/>
        <v>NO</v>
      </c>
      <c r="E447" t="str">
        <f t="shared" si="20"/>
        <v>NO</v>
      </c>
      <c r="F447">
        <f t="shared" si="18"/>
        <v>0.66821426502448078</v>
      </c>
    </row>
    <row r="448" spans="1:6" x14ac:dyDescent="0.25">
      <c r="A448">
        <v>33851</v>
      </c>
      <c r="B448">
        <v>2.5488281000000002</v>
      </c>
      <c r="C448">
        <v>-23.970171000000001</v>
      </c>
      <c r="D448" t="str">
        <f t="shared" si="19"/>
        <v>NO</v>
      </c>
      <c r="E448" t="str">
        <f t="shared" si="20"/>
        <v>NO</v>
      </c>
      <c r="F448">
        <f t="shared" si="18"/>
        <v>0.71656001083785548</v>
      </c>
    </row>
    <row r="449" spans="1:6" x14ac:dyDescent="0.25">
      <c r="A449">
        <v>33862</v>
      </c>
      <c r="B449">
        <v>2.2851561999999999</v>
      </c>
      <c r="C449">
        <v>-26.3671875</v>
      </c>
      <c r="D449" t="str">
        <f t="shared" si="19"/>
        <v>NO</v>
      </c>
      <c r="E449" t="str">
        <f t="shared" si="20"/>
        <v>NO</v>
      </c>
      <c r="F449">
        <f t="shared" si="18"/>
        <v>0.777824533409887</v>
      </c>
    </row>
    <row r="450" spans="1:6" x14ac:dyDescent="0.25">
      <c r="A450">
        <v>33872</v>
      </c>
      <c r="B450">
        <v>1.9335937999999999</v>
      </c>
      <c r="C450">
        <v>-31.960228000000001</v>
      </c>
      <c r="D450" t="str">
        <f t="shared" si="19"/>
        <v>NO</v>
      </c>
      <c r="E450" t="str">
        <f t="shared" si="20"/>
        <v>NO</v>
      </c>
      <c r="F450">
        <f t="shared" si="18"/>
        <v>0.82356126942476415</v>
      </c>
    </row>
    <row r="451" spans="1:6" x14ac:dyDescent="0.25">
      <c r="A451">
        <v>33883</v>
      </c>
      <c r="B451">
        <v>1.6699219000000001</v>
      </c>
      <c r="C451">
        <v>-26.3671875</v>
      </c>
      <c r="D451" t="str">
        <f t="shared" si="19"/>
        <v>NO</v>
      </c>
      <c r="E451" t="str">
        <f t="shared" si="20"/>
        <v>NO</v>
      </c>
      <c r="F451">
        <f t="shared" si="18"/>
        <v>0.8645749999912159</v>
      </c>
    </row>
    <row r="452" spans="1:6" x14ac:dyDescent="0.25">
      <c r="A452">
        <v>33893</v>
      </c>
      <c r="B452">
        <v>1.3183594000000001</v>
      </c>
      <c r="C452">
        <v>-35.15625</v>
      </c>
      <c r="D452" t="str">
        <f t="shared" si="19"/>
        <v>NO</v>
      </c>
      <c r="E452" t="str">
        <f t="shared" si="20"/>
        <v>NO</v>
      </c>
      <c r="F452">
        <f t="shared" si="18"/>
        <v>0.91338617233056973</v>
      </c>
    </row>
    <row r="453" spans="1:6" x14ac:dyDescent="0.25">
      <c r="A453">
        <v>33903</v>
      </c>
      <c r="B453">
        <v>0.87890619999999997</v>
      </c>
      <c r="C453">
        <v>-39.9502831</v>
      </c>
      <c r="D453" t="str">
        <f t="shared" si="19"/>
        <v>NO</v>
      </c>
      <c r="E453" t="str">
        <f t="shared" si="20"/>
        <v>NO</v>
      </c>
      <c r="F453">
        <f t="shared" si="18"/>
        <v>0.94661101260216118</v>
      </c>
    </row>
    <row r="454" spans="1:6" x14ac:dyDescent="0.25">
      <c r="A454">
        <v>33914</v>
      </c>
      <c r="B454">
        <v>0.52734380000000003</v>
      </c>
      <c r="C454">
        <v>-35.15625</v>
      </c>
      <c r="D454" t="str">
        <f t="shared" si="19"/>
        <v>NO</v>
      </c>
      <c r="E454" t="str">
        <f t="shared" si="20"/>
        <v>NO</v>
      </c>
      <c r="F454">
        <f t="shared" ref="F454:F517" si="21">_xlfn.STDEV.P(B450:B458)</f>
        <v>0.97675781196885691</v>
      </c>
    </row>
    <row r="455" spans="1:6" x14ac:dyDescent="0.25">
      <c r="A455">
        <v>33924</v>
      </c>
      <c r="B455">
        <v>0.1757812</v>
      </c>
      <c r="C455">
        <v>-31.960228000000001</v>
      </c>
      <c r="D455" t="str">
        <f t="shared" ref="D455:D518" si="22">IF(AND(B455=MAX(B451:B459), _xlfn.STDEV.P(B451:B459)&gt;$G$5),"YES","NO")</f>
        <v>NO</v>
      </c>
      <c r="E455" t="str">
        <f t="shared" ref="E455:E518" si="23">IF(AND(B455=MIN(B451:B459), _xlfn.STDEV.P(B451:B459)&gt;$G$5),"YES","NO")</f>
        <v>NO</v>
      </c>
      <c r="F455">
        <f t="shared" si="21"/>
        <v>1.0141214872203503</v>
      </c>
    </row>
    <row r="456" spans="1:6" x14ac:dyDescent="0.25">
      <c r="A456">
        <v>33935</v>
      </c>
      <c r="B456">
        <v>-0.26367190000000001</v>
      </c>
      <c r="C456">
        <v>-43.9453125</v>
      </c>
      <c r="D456" t="str">
        <f t="shared" si="22"/>
        <v>NO</v>
      </c>
      <c r="E456" t="str">
        <f t="shared" si="23"/>
        <v>NO</v>
      </c>
      <c r="F456">
        <f t="shared" si="21"/>
        <v>1.0369971902732187</v>
      </c>
    </row>
    <row r="457" spans="1:6" x14ac:dyDescent="0.25">
      <c r="A457">
        <v>33945</v>
      </c>
      <c r="B457">
        <v>-0.61523439999999996</v>
      </c>
      <c r="C457">
        <v>-31.960228000000001</v>
      </c>
      <c r="D457" t="str">
        <f t="shared" si="22"/>
        <v>NO</v>
      </c>
      <c r="E457" t="str">
        <f t="shared" si="23"/>
        <v>NO</v>
      </c>
      <c r="F457">
        <f t="shared" si="21"/>
        <v>1.0407609063373575</v>
      </c>
    </row>
    <row r="458" spans="1:6" x14ac:dyDescent="0.25">
      <c r="A458">
        <v>33956</v>
      </c>
      <c r="B458">
        <v>-1.0546875</v>
      </c>
      <c r="C458">
        <v>-43.9453125</v>
      </c>
      <c r="D458" t="str">
        <f t="shared" si="22"/>
        <v>NO</v>
      </c>
      <c r="E458" t="str">
        <f t="shared" si="23"/>
        <v>NO</v>
      </c>
      <c r="F458">
        <f t="shared" si="21"/>
        <v>1.0444197868881511</v>
      </c>
    </row>
    <row r="459" spans="1:6" x14ac:dyDescent="0.25">
      <c r="A459">
        <v>33966</v>
      </c>
      <c r="B459">
        <v>-1.4941405999999999</v>
      </c>
      <c r="C459">
        <v>-43.9453125</v>
      </c>
      <c r="D459" t="str">
        <f t="shared" si="22"/>
        <v>NO</v>
      </c>
      <c r="E459" t="str">
        <f t="shared" si="23"/>
        <v>NO</v>
      </c>
      <c r="F459">
        <f t="shared" si="21"/>
        <v>1.0334043071696695</v>
      </c>
    </row>
    <row r="460" spans="1:6" x14ac:dyDescent="0.25">
      <c r="A460">
        <v>33976</v>
      </c>
      <c r="B460">
        <v>-1.9335937999999999</v>
      </c>
      <c r="C460">
        <v>-39.9502831</v>
      </c>
      <c r="D460" t="str">
        <f t="shared" si="22"/>
        <v>NO</v>
      </c>
      <c r="E460" t="str">
        <f t="shared" si="23"/>
        <v>NO</v>
      </c>
      <c r="F460">
        <f t="shared" si="21"/>
        <v>1.007233206814667</v>
      </c>
    </row>
    <row r="461" spans="1:6" x14ac:dyDescent="0.25">
      <c r="A461">
        <v>33987</v>
      </c>
      <c r="B461">
        <v>-2.2851561999999999</v>
      </c>
      <c r="C461">
        <v>-35.15625</v>
      </c>
      <c r="D461" t="str">
        <f t="shared" si="22"/>
        <v>NO</v>
      </c>
      <c r="E461" t="str">
        <f t="shared" si="23"/>
        <v>NO</v>
      </c>
      <c r="F461">
        <f t="shared" si="21"/>
        <v>0.98482829121811633</v>
      </c>
    </row>
    <row r="462" spans="1:6" x14ac:dyDescent="0.25">
      <c r="A462">
        <v>33997</v>
      </c>
      <c r="B462">
        <v>-2.6367188000000001</v>
      </c>
      <c r="C462">
        <v>-31.960228000000001</v>
      </c>
      <c r="D462" t="str">
        <f t="shared" si="22"/>
        <v>NO</v>
      </c>
      <c r="E462" t="str">
        <f t="shared" si="23"/>
        <v>NO</v>
      </c>
      <c r="F462">
        <f t="shared" si="21"/>
        <v>0.93576906563258411</v>
      </c>
    </row>
    <row r="463" spans="1:6" x14ac:dyDescent="0.25">
      <c r="A463">
        <v>34008</v>
      </c>
      <c r="B463">
        <v>-2.9882811999999999</v>
      </c>
      <c r="C463">
        <v>-35.15625</v>
      </c>
      <c r="D463" t="str">
        <f t="shared" si="22"/>
        <v>NO</v>
      </c>
      <c r="E463" t="str">
        <f t="shared" si="23"/>
        <v>NO</v>
      </c>
      <c r="F463">
        <f t="shared" si="21"/>
        <v>0.88291187386249359</v>
      </c>
    </row>
    <row r="464" spans="1:6" x14ac:dyDescent="0.25">
      <c r="A464">
        <v>34018</v>
      </c>
      <c r="B464">
        <v>-3.3398438000000001</v>
      </c>
      <c r="C464">
        <v>-31.960228000000001</v>
      </c>
      <c r="D464" t="str">
        <f t="shared" si="22"/>
        <v>NO</v>
      </c>
      <c r="E464" t="str">
        <f t="shared" si="23"/>
        <v>NO</v>
      </c>
      <c r="F464">
        <f t="shared" si="21"/>
        <v>0.83380367465674854</v>
      </c>
    </row>
    <row r="465" spans="1:6" x14ac:dyDescent="0.25">
      <c r="A465">
        <v>34029</v>
      </c>
      <c r="B465">
        <v>-3.6914061999999999</v>
      </c>
      <c r="C465">
        <v>-35.15625</v>
      </c>
      <c r="D465" t="str">
        <f t="shared" si="22"/>
        <v>NO</v>
      </c>
      <c r="E465" t="str">
        <f t="shared" si="23"/>
        <v>NO</v>
      </c>
      <c r="F465">
        <f t="shared" si="21"/>
        <v>0.78259162375840652</v>
      </c>
    </row>
    <row r="466" spans="1:6" x14ac:dyDescent="0.25">
      <c r="A466">
        <v>34039</v>
      </c>
      <c r="B466">
        <v>-3.9550781000000002</v>
      </c>
      <c r="C466">
        <v>-26.3671875</v>
      </c>
      <c r="D466" t="str">
        <f t="shared" si="22"/>
        <v>NO</v>
      </c>
      <c r="E466" t="str">
        <f t="shared" si="23"/>
        <v>NO</v>
      </c>
      <c r="F466">
        <f t="shared" si="21"/>
        <v>0.72001205162982418</v>
      </c>
    </row>
    <row r="467" spans="1:6" x14ac:dyDescent="0.25">
      <c r="A467">
        <v>34049</v>
      </c>
      <c r="B467">
        <v>-4.21875</v>
      </c>
      <c r="C467">
        <v>-23.970171000000001</v>
      </c>
      <c r="D467" t="str">
        <f t="shared" si="22"/>
        <v>NO</v>
      </c>
      <c r="E467" t="str">
        <f t="shared" si="23"/>
        <v>NO</v>
      </c>
      <c r="F467">
        <f t="shared" si="21"/>
        <v>0.6524723922559913</v>
      </c>
    </row>
    <row r="468" spans="1:6" x14ac:dyDescent="0.25">
      <c r="A468">
        <v>34060</v>
      </c>
      <c r="B468">
        <v>-4.4824219000000003</v>
      </c>
      <c r="C468">
        <v>-26.3671875</v>
      </c>
      <c r="D468" t="str">
        <f t="shared" si="22"/>
        <v>NO</v>
      </c>
      <c r="E468" t="str">
        <f t="shared" si="23"/>
        <v>NO</v>
      </c>
      <c r="F468">
        <f t="shared" si="21"/>
        <v>0.57409914825860053</v>
      </c>
    </row>
    <row r="469" spans="1:6" x14ac:dyDescent="0.25">
      <c r="A469">
        <v>34070</v>
      </c>
      <c r="B469">
        <v>-4.6582030999999997</v>
      </c>
      <c r="C469">
        <v>-15.980114</v>
      </c>
      <c r="D469" t="str">
        <f t="shared" si="22"/>
        <v>NO</v>
      </c>
      <c r="E469" t="str">
        <f t="shared" si="23"/>
        <v>NO</v>
      </c>
      <c r="F469">
        <f t="shared" si="21"/>
        <v>0.48396529962520329</v>
      </c>
    </row>
    <row r="470" spans="1:6" x14ac:dyDescent="0.25">
      <c r="A470">
        <v>34081</v>
      </c>
      <c r="B470">
        <v>-4.8339844000000003</v>
      </c>
      <c r="C470">
        <v>-17.578125</v>
      </c>
      <c r="D470" t="str">
        <f t="shared" si="22"/>
        <v>NO</v>
      </c>
      <c r="E470" t="str">
        <f t="shared" si="23"/>
        <v>NO</v>
      </c>
      <c r="F470">
        <f t="shared" si="21"/>
        <v>0.39740213434279537</v>
      </c>
    </row>
    <row r="471" spans="1:6" x14ac:dyDescent="0.25">
      <c r="A471">
        <v>34091</v>
      </c>
      <c r="B471">
        <v>-5.0097655999999997</v>
      </c>
      <c r="C471">
        <v>-15.980114</v>
      </c>
      <c r="D471" t="str">
        <f t="shared" si="22"/>
        <v>NO</v>
      </c>
      <c r="E471" t="str">
        <f t="shared" si="23"/>
        <v>NO</v>
      </c>
      <c r="F471">
        <f t="shared" si="21"/>
        <v>0.30571239714798326</v>
      </c>
    </row>
    <row r="472" spans="1:6" x14ac:dyDescent="0.25">
      <c r="A472">
        <v>34102</v>
      </c>
      <c r="B472">
        <v>-5.0976562000000003</v>
      </c>
      <c r="C472">
        <v>-8.7890625</v>
      </c>
      <c r="D472" t="str">
        <f t="shared" si="22"/>
        <v>NO</v>
      </c>
      <c r="E472" t="str">
        <f t="shared" si="23"/>
        <v>YES</v>
      </c>
      <c r="F472">
        <f t="shared" si="21"/>
        <v>0.21306076057151713</v>
      </c>
    </row>
    <row r="473" spans="1:6" x14ac:dyDescent="0.25">
      <c r="A473">
        <v>34112</v>
      </c>
      <c r="B473">
        <v>-5.0976562000000003</v>
      </c>
      <c r="C473">
        <v>0</v>
      </c>
      <c r="D473" t="str">
        <f t="shared" si="22"/>
        <v>NO</v>
      </c>
      <c r="E473" t="str">
        <f t="shared" si="23"/>
        <v>YES</v>
      </c>
      <c r="F473">
        <f t="shared" si="21"/>
        <v>0.15002235835972372</v>
      </c>
    </row>
    <row r="474" spans="1:6" x14ac:dyDescent="0.25">
      <c r="A474">
        <v>34122</v>
      </c>
      <c r="B474">
        <v>-5.0976562000000003</v>
      </c>
      <c r="C474">
        <v>0</v>
      </c>
      <c r="D474" t="str">
        <f t="shared" si="22"/>
        <v>NO</v>
      </c>
      <c r="E474" t="str">
        <f t="shared" si="23"/>
        <v>YES</v>
      </c>
      <c r="F474">
        <f t="shared" si="21"/>
        <v>0.15002235835972372</v>
      </c>
    </row>
    <row r="475" spans="1:6" x14ac:dyDescent="0.25">
      <c r="A475">
        <v>34133</v>
      </c>
      <c r="B475">
        <v>-5.0976562000000003</v>
      </c>
      <c r="C475">
        <v>0</v>
      </c>
      <c r="D475" t="str">
        <f t="shared" si="22"/>
        <v>NO</v>
      </c>
      <c r="E475" t="str">
        <f t="shared" si="23"/>
        <v>YES</v>
      </c>
      <c r="F475">
        <f t="shared" si="21"/>
        <v>0.23437499583333452</v>
      </c>
    </row>
    <row r="476" spans="1:6" x14ac:dyDescent="0.25">
      <c r="A476">
        <v>34143</v>
      </c>
      <c r="B476">
        <v>-5.0097655999999997</v>
      </c>
      <c r="C476">
        <v>7.9900570000000002</v>
      </c>
      <c r="D476" t="str">
        <f t="shared" si="22"/>
        <v>NO</v>
      </c>
      <c r="E476" t="str">
        <f t="shared" si="23"/>
        <v>NO</v>
      </c>
      <c r="F476">
        <f t="shared" si="21"/>
        <v>0.33772686739059743</v>
      </c>
    </row>
    <row r="477" spans="1:6" x14ac:dyDescent="0.25">
      <c r="A477">
        <v>34154</v>
      </c>
      <c r="B477">
        <v>-4.8339844000000003</v>
      </c>
      <c r="C477">
        <v>17.578125</v>
      </c>
      <c r="D477" t="str">
        <f t="shared" si="22"/>
        <v>NO</v>
      </c>
      <c r="E477" t="str">
        <f t="shared" si="23"/>
        <v>NO</v>
      </c>
      <c r="F477">
        <f t="shared" si="21"/>
        <v>0.43454286362282118</v>
      </c>
    </row>
    <row r="478" spans="1:6" x14ac:dyDescent="0.25">
      <c r="A478">
        <v>34164</v>
      </c>
      <c r="B478">
        <v>-4.6582030999999997</v>
      </c>
      <c r="C478">
        <v>15.980114</v>
      </c>
      <c r="D478" t="str">
        <f t="shared" si="22"/>
        <v>NO</v>
      </c>
      <c r="E478" t="str">
        <f t="shared" si="23"/>
        <v>NO</v>
      </c>
      <c r="F478">
        <f t="shared" si="21"/>
        <v>0.54020766858247338</v>
      </c>
    </row>
    <row r="479" spans="1:6" x14ac:dyDescent="0.25">
      <c r="A479">
        <v>34175</v>
      </c>
      <c r="B479">
        <v>-4.3945312000000003</v>
      </c>
      <c r="C479">
        <v>26.3671875</v>
      </c>
      <c r="D479" t="str">
        <f t="shared" si="22"/>
        <v>NO</v>
      </c>
      <c r="E479" t="str">
        <f t="shared" si="23"/>
        <v>NO</v>
      </c>
      <c r="F479">
        <f t="shared" si="21"/>
        <v>0.65742313570636024</v>
      </c>
    </row>
    <row r="480" spans="1:6" x14ac:dyDescent="0.25">
      <c r="A480">
        <v>34185</v>
      </c>
      <c r="B480">
        <v>-4.1308594000000003</v>
      </c>
      <c r="C480">
        <v>26.3671875</v>
      </c>
      <c r="D480" t="str">
        <f t="shared" si="22"/>
        <v>NO</v>
      </c>
      <c r="E480" t="str">
        <f t="shared" si="23"/>
        <v>NO</v>
      </c>
      <c r="F480">
        <f t="shared" si="21"/>
        <v>0.76621268622612548</v>
      </c>
    </row>
    <row r="481" spans="1:6" x14ac:dyDescent="0.25">
      <c r="A481">
        <v>34195</v>
      </c>
      <c r="B481">
        <v>-3.8671875</v>
      </c>
      <c r="C481">
        <v>23.970171000000001</v>
      </c>
      <c r="D481" t="str">
        <f t="shared" si="22"/>
        <v>NO</v>
      </c>
      <c r="E481" t="str">
        <f t="shared" si="23"/>
        <v>NO</v>
      </c>
      <c r="F481">
        <f t="shared" si="21"/>
        <v>0.86358167195984958</v>
      </c>
    </row>
    <row r="482" spans="1:6" x14ac:dyDescent="0.25">
      <c r="A482">
        <v>34206</v>
      </c>
      <c r="B482">
        <v>-3.515625</v>
      </c>
      <c r="C482">
        <v>35.15625</v>
      </c>
      <c r="D482" t="str">
        <f t="shared" si="22"/>
        <v>NO</v>
      </c>
      <c r="E482" t="str">
        <f t="shared" si="23"/>
        <v>NO</v>
      </c>
      <c r="F482">
        <f t="shared" si="21"/>
        <v>0.95183537600144486</v>
      </c>
    </row>
    <row r="483" spans="1:6" x14ac:dyDescent="0.25">
      <c r="A483">
        <v>34216</v>
      </c>
      <c r="B483">
        <v>-3.0761718999999998</v>
      </c>
      <c r="C483">
        <v>39.9502831</v>
      </c>
      <c r="D483" t="str">
        <f t="shared" si="22"/>
        <v>NO</v>
      </c>
      <c r="E483" t="str">
        <f t="shared" si="23"/>
        <v>NO</v>
      </c>
      <c r="F483">
        <f t="shared" si="21"/>
        <v>1.0378245252835123</v>
      </c>
    </row>
    <row r="484" spans="1:6" x14ac:dyDescent="0.25">
      <c r="A484">
        <v>34227</v>
      </c>
      <c r="B484">
        <v>-2.6367188000000001</v>
      </c>
      <c r="C484">
        <v>43.9453125</v>
      </c>
      <c r="D484" t="str">
        <f t="shared" si="22"/>
        <v>NO</v>
      </c>
      <c r="E484" t="str">
        <f t="shared" si="23"/>
        <v>NO</v>
      </c>
      <c r="F484">
        <f t="shared" si="21"/>
        <v>1.1070963104264657</v>
      </c>
    </row>
    <row r="485" spans="1:6" x14ac:dyDescent="0.25">
      <c r="A485">
        <v>34237</v>
      </c>
      <c r="B485">
        <v>-2.1972656000000002</v>
      </c>
      <c r="C485">
        <v>43.9453125</v>
      </c>
      <c r="D485" t="str">
        <f t="shared" si="22"/>
        <v>NO</v>
      </c>
      <c r="E485" t="str">
        <f t="shared" si="23"/>
        <v>NO</v>
      </c>
      <c r="F485">
        <f t="shared" si="21"/>
        <v>1.169757199746386</v>
      </c>
    </row>
    <row r="486" spans="1:6" x14ac:dyDescent="0.25">
      <c r="A486">
        <v>34248</v>
      </c>
      <c r="B486">
        <v>-1.7578125</v>
      </c>
      <c r="C486">
        <v>39.9502831</v>
      </c>
      <c r="D486" t="str">
        <f t="shared" si="22"/>
        <v>NO</v>
      </c>
      <c r="E486" t="str">
        <f t="shared" si="23"/>
        <v>NO</v>
      </c>
      <c r="F486">
        <f t="shared" si="21"/>
        <v>1.1993841441320257</v>
      </c>
    </row>
    <row r="487" spans="1:6" x14ac:dyDescent="0.25">
      <c r="A487">
        <v>34258</v>
      </c>
      <c r="B487">
        <v>-1.2304687999999999</v>
      </c>
      <c r="C487">
        <v>52.734375</v>
      </c>
      <c r="D487" t="str">
        <f t="shared" si="22"/>
        <v>NO</v>
      </c>
      <c r="E487" t="str">
        <f t="shared" si="23"/>
        <v>NO</v>
      </c>
      <c r="F487">
        <f t="shared" si="21"/>
        <v>1.2068352944587712</v>
      </c>
    </row>
    <row r="488" spans="1:6" x14ac:dyDescent="0.25">
      <c r="A488">
        <v>34268</v>
      </c>
      <c r="B488">
        <v>-0.79101560000000004</v>
      </c>
      <c r="C488">
        <v>39.9502831</v>
      </c>
      <c r="D488" t="str">
        <f t="shared" si="22"/>
        <v>NO</v>
      </c>
      <c r="E488" t="str">
        <f t="shared" si="23"/>
        <v>NO</v>
      </c>
      <c r="F488">
        <f t="shared" si="21"/>
        <v>1.1922064513565807</v>
      </c>
    </row>
    <row r="489" spans="1:6" x14ac:dyDescent="0.25">
      <c r="A489">
        <v>34279</v>
      </c>
      <c r="B489">
        <v>-0.26367190000000001</v>
      </c>
      <c r="C489">
        <v>52.734375</v>
      </c>
      <c r="D489" t="str">
        <f t="shared" si="22"/>
        <v>NO</v>
      </c>
      <c r="E489" t="str">
        <f t="shared" si="23"/>
        <v>NO</v>
      </c>
      <c r="F489">
        <f t="shared" si="21"/>
        <v>1.1593569744639838</v>
      </c>
    </row>
    <row r="490" spans="1:6" x14ac:dyDescent="0.25">
      <c r="A490">
        <v>34289</v>
      </c>
      <c r="B490">
        <v>0.1757812</v>
      </c>
      <c r="C490">
        <v>39.9502831</v>
      </c>
      <c r="D490" t="str">
        <f t="shared" si="22"/>
        <v>NO</v>
      </c>
      <c r="E490" t="str">
        <f t="shared" si="23"/>
        <v>NO</v>
      </c>
      <c r="F490">
        <f t="shared" si="21"/>
        <v>1.0975797943420413</v>
      </c>
    </row>
    <row r="491" spans="1:6" x14ac:dyDescent="0.25">
      <c r="A491">
        <v>34300</v>
      </c>
      <c r="B491">
        <v>0.61523439999999996</v>
      </c>
      <c r="C491">
        <v>43.9453125</v>
      </c>
      <c r="D491" t="str">
        <f t="shared" si="22"/>
        <v>NO</v>
      </c>
      <c r="E491" t="str">
        <f t="shared" si="23"/>
        <v>NO</v>
      </c>
      <c r="F491">
        <f t="shared" si="21"/>
        <v>1.0259020455447747</v>
      </c>
    </row>
    <row r="492" spans="1:6" x14ac:dyDescent="0.25">
      <c r="A492">
        <v>34310</v>
      </c>
      <c r="B492">
        <v>0.96679689999999996</v>
      </c>
      <c r="C492">
        <v>35.15625</v>
      </c>
      <c r="D492" t="str">
        <f t="shared" si="22"/>
        <v>NO</v>
      </c>
      <c r="E492" t="str">
        <f t="shared" si="23"/>
        <v>NO</v>
      </c>
      <c r="F492">
        <f t="shared" si="21"/>
        <v>0.96852158065364835</v>
      </c>
    </row>
    <row r="493" spans="1:6" x14ac:dyDescent="0.25">
      <c r="A493">
        <v>34320</v>
      </c>
      <c r="B493">
        <v>1.3183594000000001</v>
      </c>
      <c r="C493">
        <v>31.960228000000001</v>
      </c>
      <c r="D493" t="str">
        <f t="shared" si="22"/>
        <v>NO</v>
      </c>
      <c r="E493" t="str">
        <f t="shared" si="23"/>
        <v>NO</v>
      </c>
      <c r="F493">
        <f t="shared" si="21"/>
        <v>0.88474622729839947</v>
      </c>
    </row>
    <row r="494" spans="1:6" x14ac:dyDescent="0.25">
      <c r="A494">
        <v>34331</v>
      </c>
      <c r="B494">
        <v>1.5820312000000001</v>
      </c>
      <c r="C494">
        <v>26.3671875</v>
      </c>
      <c r="D494" t="str">
        <f t="shared" si="22"/>
        <v>NO</v>
      </c>
      <c r="E494" t="str">
        <f t="shared" si="23"/>
        <v>NO</v>
      </c>
      <c r="F494">
        <f t="shared" si="21"/>
        <v>0.82007995692017055</v>
      </c>
    </row>
    <row r="495" spans="1:6" x14ac:dyDescent="0.25">
      <c r="A495">
        <v>34341</v>
      </c>
      <c r="B495">
        <v>1.9335937999999999</v>
      </c>
      <c r="C495">
        <v>31.960228000000001</v>
      </c>
      <c r="D495" t="str">
        <f t="shared" si="22"/>
        <v>NO</v>
      </c>
      <c r="E495" t="str">
        <f t="shared" si="23"/>
        <v>NO</v>
      </c>
      <c r="F495">
        <f t="shared" si="21"/>
        <v>0.76621268962487743</v>
      </c>
    </row>
    <row r="496" spans="1:6" x14ac:dyDescent="0.25">
      <c r="A496">
        <v>34352</v>
      </c>
      <c r="B496">
        <v>2.2851561999999999</v>
      </c>
      <c r="C496">
        <v>35.15625</v>
      </c>
      <c r="D496" t="str">
        <f t="shared" si="22"/>
        <v>NO</v>
      </c>
      <c r="E496" t="str">
        <f t="shared" si="23"/>
        <v>NO</v>
      </c>
      <c r="F496">
        <f t="shared" si="21"/>
        <v>0.7177568187465756</v>
      </c>
    </row>
    <row r="497" spans="1:6" x14ac:dyDescent="0.25">
      <c r="A497">
        <v>34362</v>
      </c>
      <c r="B497">
        <v>2.4609375</v>
      </c>
      <c r="C497">
        <v>15.980114</v>
      </c>
      <c r="D497" t="str">
        <f t="shared" si="22"/>
        <v>NO</v>
      </c>
      <c r="E497" t="str">
        <f t="shared" si="23"/>
        <v>NO</v>
      </c>
      <c r="F497">
        <f t="shared" si="21"/>
        <v>0.66564036257213022</v>
      </c>
    </row>
    <row r="498" spans="1:6" x14ac:dyDescent="0.25">
      <c r="A498">
        <v>34373</v>
      </c>
      <c r="B498">
        <v>2.7246093999999998</v>
      </c>
      <c r="C498">
        <v>26.3671875</v>
      </c>
      <c r="D498" t="str">
        <f t="shared" si="22"/>
        <v>NO</v>
      </c>
      <c r="E498" t="str">
        <f t="shared" si="23"/>
        <v>NO</v>
      </c>
      <c r="F498">
        <f t="shared" si="21"/>
        <v>0.6173234721001063</v>
      </c>
    </row>
    <row r="499" spans="1:6" x14ac:dyDescent="0.25">
      <c r="A499">
        <v>34383</v>
      </c>
      <c r="B499">
        <v>2.9882811999999999</v>
      </c>
      <c r="C499">
        <v>26.3671875</v>
      </c>
      <c r="D499" t="str">
        <f t="shared" si="22"/>
        <v>NO</v>
      </c>
      <c r="E499" t="str">
        <f t="shared" si="23"/>
        <v>NO</v>
      </c>
      <c r="F499">
        <f t="shared" si="21"/>
        <v>0.54565292695927092</v>
      </c>
    </row>
    <row r="500" spans="1:6" x14ac:dyDescent="0.25">
      <c r="A500">
        <v>34393</v>
      </c>
      <c r="B500">
        <v>3.1640625</v>
      </c>
      <c r="C500">
        <v>15.980114</v>
      </c>
      <c r="D500" t="str">
        <f t="shared" si="22"/>
        <v>NO</v>
      </c>
      <c r="E500" t="str">
        <f t="shared" si="23"/>
        <v>NO</v>
      </c>
      <c r="F500">
        <f t="shared" si="21"/>
        <v>0.47861526510795671</v>
      </c>
    </row>
    <row r="501" spans="1:6" x14ac:dyDescent="0.25">
      <c r="A501">
        <v>34404</v>
      </c>
      <c r="B501">
        <v>3.3398438000000001</v>
      </c>
      <c r="C501">
        <v>17.578125</v>
      </c>
      <c r="D501" t="str">
        <f t="shared" si="22"/>
        <v>NO</v>
      </c>
      <c r="E501" t="str">
        <f t="shared" si="23"/>
        <v>NO</v>
      </c>
      <c r="F501">
        <f t="shared" si="21"/>
        <v>0.41730195208815168</v>
      </c>
    </row>
    <row r="502" spans="1:6" x14ac:dyDescent="0.25">
      <c r="A502">
        <v>34414</v>
      </c>
      <c r="B502">
        <v>3.515625</v>
      </c>
      <c r="C502">
        <v>15.980114</v>
      </c>
      <c r="D502" t="str">
        <f t="shared" si="22"/>
        <v>NO</v>
      </c>
      <c r="E502" t="str">
        <f t="shared" si="23"/>
        <v>NO</v>
      </c>
      <c r="F502">
        <f t="shared" si="21"/>
        <v>0.33174388422404016</v>
      </c>
    </row>
    <row r="503" spans="1:6" x14ac:dyDescent="0.25">
      <c r="A503">
        <v>34425</v>
      </c>
      <c r="B503">
        <v>3.6035156000000002</v>
      </c>
      <c r="C503">
        <v>8.7890625</v>
      </c>
      <c r="D503" t="str">
        <f t="shared" si="22"/>
        <v>NO</v>
      </c>
      <c r="E503" t="str">
        <f t="shared" si="23"/>
        <v>NO</v>
      </c>
      <c r="F503">
        <f t="shared" si="21"/>
        <v>0.24859221597578451</v>
      </c>
    </row>
    <row r="504" spans="1:6" x14ac:dyDescent="0.25">
      <c r="A504">
        <v>34435</v>
      </c>
      <c r="B504">
        <v>3.6914061999999999</v>
      </c>
      <c r="C504">
        <v>7.9900570000000002</v>
      </c>
      <c r="D504" t="str">
        <f t="shared" si="22"/>
        <v>YES</v>
      </c>
      <c r="E504" t="str">
        <f t="shared" si="23"/>
        <v>NO</v>
      </c>
      <c r="F504">
        <f t="shared" si="21"/>
        <v>0.18112533428195815</v>
      </c>
    </row>
    <row r="505" spans="1:6" x14ac:dyDescent="0.25">
      <c r="A505">
        <v>34446</v>
      </c>
      <c r="B505">
        <v>3.6914061999999999</v>
      </c>
      <c r="C505">
        <v>0</v>
      </c>
      <c r="D505" t="str">
        <f t="shared" si="22"/>
        <v>YES</v>
      </c>
      <c r="E505" t="str">
        <f t="shared" si="23"/>
        <v>NO</v>
      </c>
      <c r="F505">
        <f t="shared" si="21"/>
        <v>0.11304525009870821</v>
      </c>
    </row>
    <row r="506" spans="1:6" x14ac:dyDescent="0.25">
      <c r="A506">
        <v>34456</v>
      </c>
      <c r="B506">
        <v>3.6914061999999999</v>
      </c>
      <c r="C506">
        <v>0</v>
      </c>
      <c r="D506" t="str">
        <f t="shared" si="22"/>
        <v>NO</v>
      </c>
      <c r="E506" t="str">
        <f t="shared" si="23"/>
        <v>NO</v>
      </c>
      <c r="F506">
        <f t="shared" si="21"/>
        <v>9.0562654860023836E-2</v>
      </c>
    </row>
    <row r="507" spans="1:6" x14ac:dyDescent="0.25">
      <c r="A507">
        <v>34466</v>
      </c>
      <c r="B507">
        <v>3.6914061999999999</v>
      </c>
      <c r="C507">
        <v>0</v>
      </c>
      <c r="D507" t="str">
        <f t="shared" si="22"/>
        <v>YES</v>
      </c>
      <c r="E507" t="str">
        <f t="shared" si="23"/>
        <v>NO</v>
      </c>
      <c r="F507">
        <f t="shared" si="21"/>
        <v>0.12429607852510868</v>
      </c>
    </row>
    <row r="508" spans="1:6" x14ac:dyDescent="0.25">
      <c r="A508">
        <v>34477</v>
      </c>
      <c r="B508">
        <v>3.6914061999999999</v>
      </c>
      <c r="C508">
        <v>0</v>
      </c>
      <c r="D508" t="str">
        <f t="shared" si="22"/>
        <v>YES</v>
      </c>
      <c r="E508" t="str">
        <f t="shared" si="23"/>
        <v>NO</v>
      </c>
      <c r="F508">
        <f t="shared" si="21"/>
        <v>0.20716015601675652</v>
      </c>
    </row>
    <row r="509" spans="1:6" x14ac:dyDescent="0.25">
      <c r="A509">
        <v>34487</v>
      </c>
      <c r="B509">
        <v>3.6035156000000002</v>
      </c>
      <c r="C509">
        <v>-7.9900570000000002</v>
      </c>
      <c r="D509" t="str">
        <f t="shared" si="22"/>
        <v>NO</v>
      </c>
      <c r="E509" t="str">
        <f t="shared" si="23"/>
        <v>NO</v>
      </c>
      <c r="F509">
        <f t="shared" si="21"/>
        <v>0.28100573246766491</v>
      </c>
    </row>
    <row r="510" spans="1:6" x14ac:dyDescent="0.25">
      <c r="A510">
        <v>34498</v>
      </c>
      <c r="B510">
        <v>3.4277343999999998</v>
      </c>
      <c r="C510">
        <v>-17.578125</v>
      </c>
      <c r="D510" t="str">
        <f t="shared" si="22"/>
        <v>NO</v>
      </c>
      <c r="E510" t="str">
        <f t="shared" si="23"/>
        <v>NO</v>
      </c>
      <c r="F510">
        <f t="shared" si="21"/>
        <v>0.36591782478063156</v>
      </c>
    </row>
    <row r="511" spans="1:6" x14ac:dyDescent="0.25">
      <c r="A511">
        <v>34508</v>
      </c>
      <c r="B511">
        <v>3.3398438000000001</v>
      </c>
      <c r="C511">
        <v>-7.9900570000000002</v>
      </c>
      <c r="D511" t="str">
        <f t="shared" si="22"/>
        <v>NO</v>
      </c>
      <c r="E511" t="str">
        <f t="shared" si="23"/>
        <v>NO</v>
      </c>
      <c r="F511">
        <f t="shared" si="21"/>
        <v>0.45006711124275606</v>
      </c>
    </row>
    <row r="512" spans="1:6" x14ac:dyDescent="0.25">
      <c r="A512">
        <v>34519</v>
      </c>
      <c r="B512">
        <v>3.0761718999999998</v>
      </c>
      <c r="C512">
        <v>-26.3671875</v>
      </c>
      <c r="D512" t="str">
        <f t="shared" si="22"/>
        <v>NO</v>
      </c>
      <c r="E512" t="str">
        <f t="shared" si="23"/>
        <v>NO</v>
      </c>
      <c r="F512">
        <f t="shared" si="21"/>
        <v>0.50762465761919295</v>
      </c>
    </row>
    <row r="513" spans="1:6" x14ac:dyDescent="0.25">
      <c r="A513">
        <v>34529</v>
      </c>
      <c r="B513">
        <v>2.9003906000000002</v>
      </c>
      <c r="C513">
        <v>-17.578125</v>
      </c>
      <c r="D513" t="str">
        <f t="shared" si="22"/>
        <v>NO</v>
      </c>
      <c r="E513" t="str">
        <f t="shared" si="23"/>
        <v>NO</v>
      </c>
      <c r="F513">
        <f t="shared" si="21"/>
        <v>0.56724749840489508</v>
      </c>
    </row>
    <row r="514" spans="1:6" x14ac:dyDescent="0.25">
      <c r="A514">
        <v>34539</v>
      </c>
      <c r="B514">
        <v>2.6367188000000001</v>
      </c>
      <c r="C514">
        <v>-23.970171000000001</v>
      </c>
      <c r="D514" t="str">
        <f t="shared" si="22"/>
        <v>NO</v>
      </c>
      <c r="E514" t="str">
        <f t="shared" si="23"/>
        <v>NO</v>
      </c>
      <c r="F514">
        <f t="shared" si="21"/>
        <v>0.61189261094456748</v>
      </c>
    </row>
    <row r="515" spans="1:6" x14ac:dyDescent="0.25">
      <c r="A515">
        <v>34550</v>
      </c>
      <c r="B515">
        <v>2.3730468999999998</v>
      </c>
      <c r="C515">
        <v>-26.3671875</v>
      </c>
      <c r="D515" t="str">
        <f t="shared" si="22"/>
        <v>NO</v>
      </c>
      <c r="E515" t="str">
        <f t="shared" si="23"/>
        <v>NO</v>
      </c>
      <c r="F515">
        <f t="shared" si="21"/>
        <v>0.66778598766784647</v>
      </c>
    </row>
    <row r="516" spans="1:6" x14ac:dyDescent="0.25">
      <c r="A516">
        <v>34560</v>
      </c>
      <c r="B516">
        <v>2.1972656000000002</v>
      </c>
      <c r="C516">
        <v>-15.980114</v>
      </c>
      <c r="D516" t="str">
        <f t="shared" si="22"/>
        <v>NO</v>
      </c>
      <c r="E516" t="str">
        <f t="shared" si="23"/>
        <v>NO</v>
      </c>
      <c r="F516">
        <f t="shared" si="21"/>
        <v>0.71041147733014409</v>
      </c>
    </row>
    <row r="517" spans="1:6" x14ac:dyDescent="0.25">
      <c r="A517">
        <v>34571</v>
      </c>
      <c r="B517">
        <v>1.8457030999999999</v>
      </c>
      <c r="C517">
        <v>-35.15625</v>
      </c>
      <c r="D517" t="str">
        <f t="shared" si="22"/>
        <v>NO</v>
      </c>
      <c r="E517" t="str">
        <f t="shared" si="23"/>
        <v>NO</v>
      </c>
      <c r="F517">
        <f t="shared" si="21"/>
        <v>0.76296972340200209</v>
      </c>
    </row>
    <row r="518" spans="1:6" x14ac:dyDescent="0.25">
      <c r="A518">
        <v>34581</v>
      </c>
      <c r="B518">
        <v>1.5820312000000001</v>
      </c>
      <c r="C518">
        <v>-23.970171000000001</v>
      </c>
      <c r="D518" t="str">
        <f t="shared" si="22"/>
        <v>NO</v>
      </c>
      <c r="E518" t="str">
        <f t="shared" si="23"/>
        <v>NO</v>
      </c>
      <c r="F518">
        <f t="shared" ref="F518:F581" si="24">_xlfn.STDEV.P(B514:B522)</f>
        <v>0.80446467272837452</v>
      </c>
    </row>
    <row r="519" spans="1:6" x14ac:dyDescent="0.25">
      <c r="A519">
        <v>34592</v>
      </c>
      <c r="B519">
        <v>1.2304687999999999</v>
      </c>
      <c r="C519">
        <v>-35.15625</v>
      </c>
      <c r="D519" t="str">
        <f t="shared" ref="D519:D582" si="25">IF(AND(B519=MAX(B515:B523), _xlfn.STDEV.P(B515:B523)&gt;$G$5),"YES","NO")</f>
        <v>NO</v>
      </c>
      <c r="E519" t="str">
        <f t="shared" ref="E519:E582" si="26">IF(AND(B519=MIN(B515:B523), _xlfn.STDEV.P(B515:B523)&gt;$G$5),"YES","NO")</f>
        <v>NO</v>
      </c>
      <c r="F519">
        <f t="shared" si="24"/>
        <v>0.84516391815840031</v>
      </c>
    </row>
    <row r="520" spans="1:6" x14ac:dyDescent="0.25">
      <c r="A520">
        <v>34602</v>
      </c>
      <c r="B520">
        <v>0.87890619999999997</v>
      </c>
      <c r="C520">
        <v>-35.15625</v>
      </c>
      <c r="D520" t="str">
        <f t="shared" si="25"/>
        <v>NO</v>
      </c>
      <c r="E520" t="str">
        <f t="shared" si="26"/>
        <v>NO</v>
      </c>
      <c r="F520">
        <f t="shared" si="24"/>
        <v>0.89726910194689946</v>
      </c>
    </row>
    <row r="521" spans="1:6" x14ac:dyDescent="0.25">
      <c r="A521">
        <v>34612</v>
      </c>
      <c r="B521">
        <v>0.52734380000000003</v>
      </c>
      <c r="C521">
        <v>-31.960228000000001</v>
      </c>
      <c r="D521" t="str">
        <f t="shared" si="25"/>
        <v>NO</v>
      </c>
      <c r="E521" t="str">
        <f t="shared" si="26"/>
        <v>NO</v>
      </c>
      <c r="F521">
        <f t="shared" si="24"/>
        <v>0.91994053258680564</v>
      </c>
    </row>
    <row r="522" spans="1:6" x14ac:dyDescent="0.25">
      <c r="A522">
        <v>34623</v>
      </c>
      <c r="B522">
        <v>0.1757812</v>
      </c>
      <c r="C522">
        <v>-35.15625</v>
      </c>
      <c r="D522" t="str">
        <f t="shared" si="25"/>
        <v>NO</v>
      </c>
      <c r="E522" t="str">
        <f t="shared" si="26"/>
        <v>NO</v>
      </c>
      <c r="F522">
        <f t="shared" si="24"/>
        <v>0.95752936580680392</v>
      </c>
    </row>
    <row r="523" spans="1:6" x14ac:dyDescent="0.25">
      <c r="A523">
        <v>34633</v>
      </c>
      <c r="B523">
        <v>-0.1757812</v>
      </c>
      <c r="C523">
        <v>-31.960228000000001</v>
      </c>
      <c r="D523" t="str">
        <f t="shared" si="25"/>
        <v>NO</v>
      </c>
      <c r="E523" t="str">
        <f t="shared" si="26"/>
        <v>NO</v>
      </c>
      <c r="F523">
        <f t="shared" si="24"/>
        <v>0.97255035944682966</v>
      </c>
    </row>
    <row r="524" spans="1:6" x14ac:dyDescent="0.25">
      <c r="A524">
        <v>34644</v>
      </c>
      <c r="B524">
        <v>-0.61523439999999996</v>
      </c>
      <c r="C524">
        <v>-43.9453125</v>
      </c>
      <c r="D524" t="str">
        <f t="shared" si="25"/>
        <v>NO</v>
      </c>
      <c r="E524" t="str">
        <f t="shared" si="26"/>
        <v>NO</v>
      </c>
      <c r="F524">
        <f t="shared" si="24"/>
        <v>0.97997450521440954</v>
      </c>
    </row>
    <row r="525" spans="1:6" x14ac:dyDescent="0.25">
      <c r="A525">
        <v>34654</v>
      </c>
      <c r="B525">
        <v>-0.96679689999999996</v>
      </c>
      <c r="C525">
        <v>-31.960228000000001</v>
      </c>
      <c r="D525" t="str">
        <f t="shared" si="25"/>
        <v>NO</v>
      </c>
      <c r="E525" t="str">
        <f t="shared" si="26"/>
        <v>NO</v>
      </c>
      <c r="F525">
        <f t="shared" si="24"/>
        <v>0.97997451362945254</v>
      </c>
    </row>
    <row r="526" spans="1:6" x14ac:dyDescent="0.25">
      <c r="A526">
        <v>34665</v>
      </c>
      <c r="B526">
        <v>-1.40625</v>
      </c>
      <c r="C526">
        <v>-43.9453125</v>
      </c>
      <c r="D526" t="str">
        <f t="shared" si="25"/>
        <v>NO</v>
      </c>
      <c r="E526" t="str">
        <f t="shared" si="26"/>
        <v>NO</v>
      </c>
      <c r="F526">
        <f t="shared" si="24"/>
        <v>0.97255034672790763</v>
      </c>
    </row>
    <row r="527" spans="1:6" x14ac:dyDescent="0.25">
      <c r="A527">
        <v>34675</v>
      </c>
      <c r="B527">
        <v>-1.7578125</v>
      </c>
      <c r="C527">
        <v>-35.15625</v>
      </c>
      <c r="D527" t="str">
        <f t="shared" si="25"/>
        <v>NO</v>
      </c>
      <c r="E527" t="str">
        <f t="shared" si="26"/>
        <v>NO</v>
      </c>
      <c r="F527">
        <f t="shared" si="24"/>
        <v>0.94307830105028545</v>
      </c>
    </row>
    <row r="528" spans="1:6" x14ac:dyDescent="0.25">
      <c r="A528">
        <v>34685</v>
      </c>
      <c r="B528">
        <v>-2.109375</v>
      </c>
      <c r="C528">
        <v>-31.960228000000001</v>
      </c>
      <c r="D528" t="str">
        <f t="shared" si="25"/>
        <v>NO</v>
      </c>
      <c r="E528" t="str">
        <f t="shared" si="26"/>
        <v>NO</v>
      </c>
      <c r="F528">
        <f t="shared" si="24"/>
        <v>0.90878047785080773</v>
      </c>
    </row>
    <row r="529" spans="1:6" x14ac:dyDescent="0.25">
      <c r="A529">
        <v>34696</v>
      </c>
      <c r="B529">
        <v>-2.4609375</v>
      </c>
      <c r="C529">
        <v>-35.15625</v>
      </c>
      <c r="D529" t="str">
        <f t="shared" si="25"/>
        <v>NO</v>
      </c>
      <c r="E529" t="str">
        <f t="shared" si="26"/>
        <v>NO</v>
      </c>
      <c r="F529">
        <f t="shared" si="24"/>
        <v>0.87510025892002397</v>
      </c>
    </row>
    <row r="530" spans="1:6" x14ac:dyDescent="0.25">
      <c r="A530">
        <v>34706</v>
      </c>
      <c r="B530">
        <v>-2.8125</v>
      </c>
      <c r="C530">
        <v>-31.960228000000001</v>
      </c>
      <c r="D530" t="str">
        <f t="shared" si="25"/>
        <v>NO</v>
      </c>
      <c r="E530" t="str">
        <f t="shared" si="26"/>
        <v>NO</v>
      </c>
      <c r="F530">
        <f t="shared" si="24"/>
        <v>0.8294459839225371</v>
      </c>
    </row>
    <row r="531" spans="1:6" x14ac:dyDescent="0.25">
      <c r="A531">
        <v>34717</v>
      </c>
      <c r="B531">
        <v>-3.0761718999999998</v>
      </c>
      <c r="C531">
        <v>-26.3671875</v>
      </c>
      <c r="D531" t="str">
        <f t="shared" si="25"/>
        <v>NO</v>
      </c>
      <c r="E531" t="str">
        <f t="shared" si="26"/>
        <v>NO</v>
      </c>
      <c r="F531">
        <f t="shared" si="24"/>
        <v>0.79564376536006109</v>
      </c>
    </row>
    <row r="532" spans="1:6" x14ac:dyDescent="0.25">
      <c r="A532">
        <v>34727</v>
      </c>
      <c r="B532">
        <v>-3.4277343999999998</v>
      </c>
      <c r="C532">
        <v>-31.960228000000001</v>
      </c>
      <c r="D532" t="str">
        <f t="shared" si="25"/>
        <v>NO</v>
      </c>
      <c r="E532" t="str">
        <f t="shared" si="26"/>
        <v>NO</v>
      </c>
      <c r="F532">
        <f t="shared" si="24"/>
        <v>0.74743721789459494</v>
      </c>
    </row>
    <row r="533" spans="1:6" x14ac:dyDescent="0.25">
      <c r="A533">
        <v>34738</v>
      </c>
      <c r="B533">
        <v>-3.6914061999999999</v>
      </c>
      <c r="C533">
        <v>-26.3671875</v>
      </c>
      <c r="D533" t="str">
        <f t="shared" si="25"/>
        <v>NO</v>
      </c>
      <c r="E533" t="str">
        <f t="shared" si="26"/>
        <v>NO</v>
      </c>
      <c r="F533">
        <f t="shared" si="24"/>
        <v>0.69177579942722667</v>
      </c>
    </row>
    <row r="534" spans="1:6" x14ac:dyDescent="0.25">
      <c r="A534">
        <v>34748</v>
      </c>
      <c r="B534">
        <v>-3.9550781000000002</v>
      </c>
      <c r="C534">
        <v>-26.3671875</v>
      </c>
      <c r="D534" t="str">
        <f t="shared" si="25"/>
        <v>NO</v>
      </c>
      <c r="E534" t="str">
        <f t="shared" si="26"/>
        <v>NO</v>
      </c>
      <c r="F534">
        <f t="shared" si="24"/>
        <v>0.62286009367197714</v>
      </c>
    </row>
    <row r="535" spans="1:6" x14ac:dyDescent="0.25">
      <c r="A535">
        <v>34758</v>
      </c>
      <c r="B535">
        <v>-4.21875</v>
      </c>
      <c r="C535">
        <v>-23.970171000000001</v>
      </c>
      <c r="D535" t="str">
        <f t="shared" si="25"/>
        <v>NO</v>
      </c>
      <c r="E535" t="str">
        <f t="shared" si="26"/>
        <v>NO</v>
      </c>
      <c r="F535">
        <f t="shared" si="24"/>
        <v>0.55139039581597238</v>
      </c>
    </row>
    <row r="536" spans="1:6" x14ac:dyDescent="0.25">
      <c r="A536">
        <v>34769</v>
      </c>
      <c r="B536">
        <v>-4.3945312000000003</v>
      </c>
      <c r="C536">
        <v>-17.578125</v>
      </c>
      <c r="D536" t="str">
        <f t="shared" si="25"/>
        <v>NO</v>
      </c>
      <c r="E536" t="str">
        <f t="shared" si="26"/>
        <v>NO</v>
      </c>
      <c r="F536">
        <f t="shared" si="24"/>
        <v>0.46507348174722007</v>
      </c>
    </row>
    <row r="537" spans="1:6" x14ac:dyDescent="0.25">
      <c r="A537">
        <v>34779</v>
      </c>
      <c r="B537">
        <v>-4.5703125</v>
      </c>
      <c r="C537">
        <v>-15.980114</v>
      </c>
      <c r="D537" t="str">
        <f t="shared" si="25"/>
        <v>NO</v>
      </c>
      <c r="E537" t="str">
        <f t="shared" si="26"/>
        <v>NO</v>
      </c>
      <c r="F537">
        <f t="shared" si="24"/>
        <v>0.3822341210378678</v>
      </c>
    </row>
    <row r="538" spans="1:6" x14ac:dyDescent="0.25">
      <c r="A538">
        <v>34790</v>
      </c>
      <c r="B538">
        <v>-4.6582030999999997</v>
      </c>
      <c r="C538">
        <v>-8.7890625</v>
      </c>
      <c r="D538" t="str">
        <f t="shared" si="25"/>
        <v>NO</v>
      </c>
      <c r="E538" t="str">
        <f t="shared" si="26"/>
        <v>NO</v>
      </c>
      <c r="F538">
        <f t="shared" si="24"/>
        <v>0.28638436260854472</v>
      </c>
    </row>
    <row r="539" spans="1:6" x14ac:dyDescent="0.25">
      <c r="A539">
        <v>34800</v>
      </c>
      <c r="B539">
        <v>-4.7460937999999997</v>
      </c>
      <c r="C539">
        <v>-7.9900570000000002</v>
      </c>
      <c r="D539" t="str">
        <f t="shared" si="25"/>
        <v>NO</v>
      </c>
      <c r="E539" t="str">
        <f t="shared" si="26"/>
        <v>NO</v>
      </c>
      <c r="F539">
        <f t="shared" si="24"/>
        <v>0.19433350223558188</v>
      </c>
    </row>
    <row r="540" spans="1:6" x14ac:dyDescent="0.25">
      <c r="A540">
        <v>34811</v>
      </c>
      <c r="B540">
        <v>-4.8339844000000003</v>
      </c>
      <c r="C540">
        <v>-8.7890625</v>
      </c>
      <c r="D540" t="str">
        <f t="shared" si="25"/>
        <v>NO</v>
      </c>
      <c r="E540" t="str">
        <f t="shared" si="26"/>
        <v>YES</v>
      </c>
      <c r="F540">
        <f t="shared" si="24"/>
        <v>0.13389952903527752</v>
      </c>
    </row>
    <row r="541" spans="1:6" x14ac:dyDescent="0.25">
      <c r="A541">
        <v>34821</v>
      </c>
      <c r="B541">
        <v>-4.8339844000000003</v>
      </c>
      <c r="C541">
        <v>0</v>
      </c>
      <c r="D541" t="str">
        <f t="shared" si="25"/>
        <v>NO</v>
      </c>
      <c r="E541" t="str">
        <f t="shared" si="26"/>
        <v>YES</v>
      </c>
      <c r="F541">
        <f t="shared" si="24"/>
        <v>0.13389952903527752</v>
      </c>
    </row>
    <row r="542" spans="1:6" x14ac:dyDescent="0.25">
      <c r="A542">
        <v>34831</v>
      </c>
      <c r="B542">
        <v>-4.7460937999999997</v>
      </c>
      <c r="C542">
        <v>7.9900570000000002</v>
      </c>
      <c r="D542" t="str">
        <f t="shared" si="25"/>
        <v>NO</v>
      </c>
      <c r="E542" t="str">
        <f t="shared" si="26"/>
        <v>NO</v>
      </c>
      <c r="F542">
        <f t="shared" si="24"/>
        <v>0.21572971792944462</v>
      </c>
    </row>
    <row r="543" spans="1:6" x14ac:dyDescent="0.25">
      <c r="A543">
        <v>34842</v>
      </c>
      <c r="B543">
        <v>-4.6582030999999997</v>
      </c>
      <c r="C543">
        <v>8.7890625</v>
      </c>
      <c r="D543" t="str">
        <f t="shared" si="25"/>
        <v>NO</v>
      </c>
      <c r="E543" t="str">
        <f t="shared" si="26"/>
        <v>NO</v>
      </c>
      <c r="F543">
        <f t="shared" si="24"/>
        <v>0.31854505802642191</v>
      </c>
    </row>
    <row r="544" spans="1:6" x14ac:dyDescent="0.25">
      <c r="A544">
        <v>34852</v>
      </c>
      <c r="B544">
        <v>-4.5703125</v>
      </c>
      <c r="C544">
        <v>7.9900570000000002</v>
      </c>
      <c r="D544" t="str">
        <f t="shared" si="25"/>
        <v>NO</v>
      </c>
      <c r="E544" t="str">
        <f t="shared" si="26"/>
        <v>NO</v>
      </c>
      <c r="F544">
        <f t="shared" si="24"/>
        <v>0.41935373391084302</v>
      </c>
    </row>
    <row r="545" spans="1:6" x14ac:dyDescent="0.25">
      <c r="A545">
        <v>34863</v>
      </c>
      <c r="B545">
        <v>-4.3945312000000003</v>
      </c>
      <c r="C545">
        <v>17.578125</v>
      </c>
      <c r="D545" t="str">
        <f t="shared" si="25"/>
        <v>NO</v>
      </c>
      <c r="E545" t="str">
        <f t="shared" si="26"/>
        <v>NO</v>
      </c>
      <c r="F545">
        <f t="shared" si="24"/>
        <v>0.52152461905159331</v>
      </c>
    </row>
    <row r="546" spans="1:6" x14ac:dyDescent="0.25">
      <c r="A546">
        <v>34873</v>
      </c>
      <c r="B546">
        <v>-4.1308594000000003</v>
      </c>
      <c r="C546">
        <v>23.970171000000001</v>
      </c>
      <c r="D546" t="str">
        <f t="shared" si="25"/>
        <v>NO</v>
      </c>
      <c r="E546" t="str">
        <f t="shared" si="26"/>
        <v>NO</v>
      </c>
      <c r="F546">
        <f t="shared" si="24"/>
        <v>0.61732347315472524</v>
      </c>
    </row>
    <row r="547" spans="1:6" x14ac:dyDescent="0.25">
      <c r="A547">
        <v>34884</v>
      </c>
      <c r="B547">
        <v>-3.8671875</v>
      </c>
      <c r="C547">
        <v>26.3671875</v>
      </c>
      <c r="D547" t="str">
        <f t="shared" si="25"/>
        <v>NO</v>
      </c>
      <c r="E547" t="str">
        <f t="shared" si="26"/>
        <v>NO</v>
      </c>
      <c r="F547">
        <f t="shared" si="24"/>
        <v>0.7245014439122236</v>
      </c>
    </row>
    <row r="548" spans="1:6" x14ac:dyDescent="0.25">
      <c r="A548">
        <v>34894</v>
      </c>
      <c r="B548">
        <v>-3.6035156000000002</v>
      </c>
      <c r="C548">
        <v>26.3671875</v>
      </c>
      <c r="D548" t="str">
        <f t="shared" si="25"/>
        <v>NO</v>
      </c>
      <c r="E548" t="str">
        <f t="shared" si="26"/>
        <v>NO</v>
      </c>
      <c r="F548">
        <f t="shared" si="24"/>
        <v>0.82771952848687835</v>
      </c>
    </row>
    <row r="549" spans="1:6" x14ac:dyDescent="0.25">
      <c r="A549">
        <v>34904</v>
      </c>
      <c r="B549">
        <v>-3.2519531000000002</v>
      </c>
      <c r="C549">
        <v>31.960228000000001</v>
      </c>
      <c r="D549" t="str">
        <f t="shared" si="25"/>
        <v>NO</v>
      </c>
      <c r="E549" t="str">
        <f t="shared" si="26"/>
        <v>NO</v>
      </c>
      <c r="F549">
        <f t="shared" si="24"/>
        <v>0.91338616841028963</v>
      </c>
    </row>
    <row r="550" spans="1:6" x14ac:dyDescent="0.25">
      <c r="A550">
        <v>34915</v>
      </c>
      <c r="B550">
        <v>-2.9003906000000002</v>
      </c>
      <c r="C550">
        <v>35.15625</v>
      </c>
      <c r="D550" t="str">
        <f t="shared" si="25"/>
        <v>NO</v>
      </c>
      <c r="E550" t="str">
        <f t="shared" si="26"/>
        <v>NO</v>
      </c>
      <c r="F550">
        <f t="shared" si="24"/>
        <v>0.96812763089404885</v>
      </c>
    </row>
    <row r="551" spans="1:6" x14ac:dyDescent="0.25">
      <c r="A551">
        <v>34925</v>
      </c>
      <c r="B551">
        <v>-2.4609375</v>
      </c>
      <c r="C551">
        <v>39.9502831</v>
      </c>
      <c r="D551" t="str">
        <f t="shared" si="25"/>
        <v>NO</v>
      </c>
      <c r="E551" t="str">
        <f t="shared" si="26"/>
        <v>NO</v>
      </c>
      <c r="F551">
        <f t="shared" si="24"/>
        <v>1.0349719667726325</v>
      </c>
    </row>
    <row r="552" spans="1:6" x14ac:dyDescent="0.25">
      <c r="A552">
        <v>34936</v>
      </c>
      <c r="B552">
        <v>-2.0214843999999998</v>
      </c>
      <c r="C552">
        <v>43.9453125</v>
      </c>
      <c r="D552" t="str">
        <f t="shared" si="25"/>
        <v>NO</v>
      </c>
      <c r="E552" t="str">
        <f t="shared" si="26"/>
        <v>NO</v>
      </c>
      <c r="F552">
        <f t="shared" si="24"/>
        <v>1.0865766284173177</v>
      </c>
    </row>
    <row r="553" spans="1:6" x14ac:dyDescent="0.25">
      <c r="A553">
        <v>34946</v>
      </c>
      <c r="B553">
        <v>-1.5820312000000001</v>
      </c>
      <c r="C553">
        <v>39.9502831</v>
      </c>
      <c r="D553" t="str">
        <f t="shared" si="25"/>
        <v>NO</v>
      </c>
      <c r="E553" t="str">
        <f t="shared" si="26"/>
        <v>NO</v>
      </c>
      <c r="F553">
        <f t="shared" si="24"/>
        <v>1.1163608519460959</v>
      </c>
    </row>
    <row r="554" spans="1:6" x14ac:dyDescent="0.25">
      <c r="A554">
        <v>34957</v>
      </c>
      <c r="B554">
        <v>-1.2304687999999999</v>
      </c>
      <c r="C554">
        <v>35.15625</v>
      </c>
      <c r="D554" t="str">
        <f t="shared" si="25"/>
        <v>NO</v>
      </c>
      <c r="E554" t="str">
        <f t="shared" si="26"/>
        <v>NO</v>
      </c>
      <c r="F554">
        <f t="shared" si="24"/>
        <v>1.1349992281664198</v>
      </c>
    </row>
    <row r="555" spans="1:6" x14ac:dyDescent="0.25">
      <c r="A555">
        <v>34967</v>
      </c>
      <c r="B555">
        <v>-0.703125</v>
      </c>
      <c r="C555">
        <v>52.734375</v>
      </c>
      <c r="D555" t="str">
        <f t="shared" si="25"/>
        <v>NO</v>
      </c>
      <c r="E555" t="str">
        <f t="shared" si="26"/>
        <v>NO</v>
      </c>
      <c r="F555">
        <f t="shared" si="24"/>
        <v>1.123853314380451</v>
      </c>
    </row>
    <row r="556" spans="1:6" x14ac:dyDescent="0.25">
      <c r="A556">
        <v>34977</v>
      </c>
      <c r="B556">
        <v>-0.26367190000000001</v>
      </c>
      <c r="C556">
        <v>39.9502831</v>
      </c>
      <c r="D556" t="str">
        <f t="shared" si="25"/>
        <v>NO</v>
      </c>
      <c r="E556" t="str">
        <f t="shared" si="26"/>
        <v>NO</v>
      </c>
      <c r="F556">
        <f t="shared" si="24"/>
        <v>1.0876293722436834</v>
      </c>
    </row>
    <row r="557" spans="1:6" x14ac:dyDescent="0.25">
      <c r="A557">
        <v>34988</v>
      </c>
      <c r="B557">
        <v>0.1757812</v>
      </c>
      <c r="C557">
        <v>43.9453125</v>
      </c>
      <c r="D557" t="str">
        <f t="shared" si="25"/>
        <v>NO</v>
      </c>
      <c r="E557" t="str">
        <f t="shared" si="26"/>
        <v>NO</v>
      </c>
      <c r="F557">
        <f t="shared" si="24"/>
        <v>1.047337672246651</v>
      </c>
    </row>
    <row r="558" spans="1:6" x14ac:dyDescent="0.25">
      <c r="A558">
        <v>34998</v>
      </c>
      <c r="B558">
        <v>0.61523439999999996</v>
      </c>
      <c r="C558">
        <v>39.9502831</v>
      </c>
      <c r="D558" t="str">
        <f t="shared" si="25"/>
        <v>NO</v>
      </c>
      <c r="E558" t="str">
        <f t="shared" si="26"/>
        <v>NO</v>
      </c>
      <c r="F558">
        <f t="shared" si="24"/>
        <v>0.99264108414880026</v>
      </c>
    </row>
    <row r="559" spans="1:6" x14ac:dyDescent="0.25">
      <c r="A559">
        <v>35009</v>
      </c>
      <c r="B559">
        <v>0.96679689999999996</v>
      </c>
      <c r="C559">
        <v>35.15625</v>
      </c>
      <c r="D559" t="str">
        <f t="shared" si="25"/>
        <v>NO</v>
      </c>
      <c r="E559" t="str">
        <f t="shared" si="26"/>
        <v>NO</v>
      </c>
      <c r="F559">
        <f t="shared" si="24"/>
        <v>0.90878048035817538</v>
      </c>
    </row>
    <row r="560" spans="1:6" x14ac:dyDescent="0.25">
      <c r="A560">
        <v>35019</v>
      </c>
      <c r="B560">
        <v>1.2304687999999999</v>
      </c>
      <c r="C560">
        <v>26.3671875</v>
      </c>
      <c r="D560" t="str">
        <f t="shared" si="25"/>
        <v>NO</v>
      </c>
      <c r="E560" t="str">
        <f t="shared" si="26"/>
        <v>NO</v>
      </c>
      <c r="F560">
        <f t="shared" si="24"/>
        <v>0.84007083512613101</v>
      </c>
    </row>
    <row r="561" spans="1:6" x14ac:dyDescent="0.25">
      <c r="A561">
        <v>35030</v>
      </c>
      <c r="B561">
        <v>1.5820312000000001</v>
      </c>
      <c r="C561">
        <v>31.960228000000001</v>
      </c>
      <c r="D561" t="str">
        <f t="shared" si="25"/>
        <v>NO</v>
      </c>
      <c r="E561" t="str">
        <f t="shared" si="26"/>
        <v>NO</v>
      </c>
      <c r="F561">
        <f t="shared" si="24"/>
        <v>0.77782453340988611</v>
      </c>
    </row>
    <row r="562" spans="1:6" x14ac:dyDescent="0.25">
      <c r="A562">
        <v>35040</v>
      </c>
      <c r="B562">
        <v>1.8457030999999999</v>
      </c>
      <c r="C562">
        <v>26.3671875</v>
      </c>
      <c r="D562" t="str">
        <f t="shared" si="25"/>
        <v>NO</v>
      </c>
      <c r="E562" t="str">
        <f t="shared" si="26"/>
        <v>NO</v>
      </c>
      <c r="F562">
        <f t="shared" si="24"/>
        <v>0.71656001083785392</v>
      </c>
    </row>
    <row r="563" spans="1:6" x14ac:dyDescent="0.25">
      <c r="A563">
        <v>35050</v>
      </c>
      <c r="B563">
        <v>2.109375</v>
      </c>
      <c r="C563">
        <v>23.970171000000001</v>
      </c>
      <c r="D563" t="str">
        <f t="shared" si="25"/>
        <v>NO</v>
      </c>
      <c r="E563" t="str">
        <f t="shared" si="26"/>
        <v>NO</v>
      </c>
      <c r="F563">
        <f t="shared" si="24"/>
        <v>0.66821426502447923</v>
      </c>
    </row>
    <row r="564" spans="1:6" x14ac:dyDescent="0.25">
      <c r="A564">
        <v>35061</v>
      </c>
      <c r="B564">
        <v>2.3730468999999998</v>
      </c>
      <c r="C564">
        <v>26.3671875</v>
      </c>
      <c r="D564" t="str">
        <f t="shared" si="25"/>
        <v>NO</v>
      </c>
      <c r="E564" t="str">
        <f t="shared" si="26"/>
        <v>NO</v>
      </c>
      <c r="F564">
        <f t="shared" si="24"/>
        <v>0.62393096659343605</v>
      </c>
    </row>
    <row r="565" spans="1:6" x14ac:dyDescent="0.25">
      <c r="A565">
        <v>35071</v>
      </c>
      <c r="B565">
        <v>2.6367188000000001</v>
      </c>
      <c r="C565">
        <v>23.970171000000001</v>
      </c>
      <c r="D565" t="str">
        <f t="shared" si="25"/>
        <v>NO</v>
      </c>
      <c r="E565" t="str">
        <f t="shared" si="26"/>
        <v>NO</v>
      </c>
      <c r="F565">
        <f t="shared" si="24"/>
        <v>0.57026569285660145</v>
      </c>
    </row>
    <row r="566" spans="1:6" x14ac:dyDescent="0.25">
      <c r="A566">
        <v>35082</v>
      </c>
      <c r="B566">
        <v>2.8125</v>
      </c>
      <c r="C566">
        <v>17.578125</v>
      </c>
      <c r="D566" t="str">
        <f t="shared" si="25"/>
        <v>NO</v>
      </c>
      <c r="E566" t="str">
        <f t="shared" si="26"/>
        <v>NO</v>
      </c>
      <c r="F566">
        <f t="shared" si="24"/>
        <v>0.51877442258649209</v>
      </c>
    </row>
    <row r="567" spans="1:6" x14ac:dyDescent="0.25">
      <c r="A567">
        <v>35092</v>
      </c>
      <c r="B567">
        <v>2.9882811999999999</v>
      </c>
      <c r="C567">
        <v>17.578125</v>
      </c>
      <c r="D567" t="str">
        <f t="shared" si="25"/>
        <v>NO</v>
      </c>
      <c r="E567" t="str">
        <f t="shared" si="26"/>
        <v>NO</v>
      </c>
      <c r="F567">
        <f t="shared" si="24"/>
        <v>0.4595035298861882</v>
      </c>
    </row>
    <row r="568" spans="1:6" x14ac:dyDescent="0.25">
      <c r="A568">
        <v>35102</v>
      </c>
      <c r="B568">
        <v>3.1640625</v>
      </c>
      <c r="C568">
        <v>15.980114</v>
      </c>
      <c r="D568" t="str">
        <f t="shared" si="25"/>
        <v>NO</v>
      </c>
      <c r="E568" t="str">
        <f t="shared" si="26"/>
        <v>NO</v>
      </c>
      <c r="F568">
        <f t="shared" si="24"/>
        <v>0.38743816829998184</v>
      </c>
    </row>
    <row r="569" spans="1:6" x14ac:dyDescent="0.25">
      <c r="A569">
        <v>35113</v>
      </c>
      <c r="B569">
        <v>3.3398438000000001</v>
      </c>
      <c r="C569">
        <v>17.578125</v>
      </c>
      <c r="D569" t="str">
        <f t="shared" si="25"/>
        <v>NO</v>
      </c>
      <c r="E569" t="str">
        <f t="shared" si="26"/>
        <v>NO</v>
      </c>
      <c r="F569">
        <f t="shared" si="24"/>
        <v>0.31310975459809615</v>
      </c>
    </row>
    <row r="570" spans="1:6" x14ac:dyDescent="0.25">
      <c r="A570">
        <v>35123</v>
      </c>
      <c r="B570">
        <v>3.4277343999999998</v>
      </c>
      <c r="C570">
        <v>7.9900570000000002</v>
      </c>
      <c r="D570" t="str">
        <f t="shared" si="25"/>
        <v>NO</v>
      </c>
      <c r="E570" t="str">
        <f t="shared" si="26"/>
        <v>NO</v>
      </c>
      <c r="F570">
        <f t="shared" si="24"/>
        <v>0.2485922369270957</v>
      </c>
    </row>
    <row r="571" spans="1:6" x14ac:dyDescent="0.25">
      <c r="A571">
        <v>35134</v>
      </c>
      <c r="B571">
        <v>3.515625</v>
      </c>
      <c r="C571">
        <v>8.7890625</v>
      </c>
      <c r="D571" t="str">
        <f t="shared" si="25"/>
        <v>YES</v>
      </c>
      <c r="E571" t="str">
        <f t="shared" si="26"/>
        <v>NO</v>
      </c>
      <c r="F571">
        <f t="shared" si="24"/>
        <v>0.17632296266688904</v>
      </c>
    </row>
    <row r="572" spans="1:6" x14ac:dyDescent="0.25">
      <c r="A572">
        <v>35144</v>
      </c>
      <c r="B572">
        <v>3.515625</v>
      </c>
      <c r="C572">
        <v>0</v>
      </c>
      <c r="D572" t="str">
        <f t="shared" si="25"/>
        <v>YES</v>
      </c>
      <c r="E572" t="str">
        <f t="shared" si="26"/>
        <v>NO</v>
      </c>
      <c r="F572">
        <f t="shared" si="24"/>
        <v>0.11304527505490884</v>
      </c>
    </row>
    <row r="573" spans="1:6" x14ac:dyDescent="0.25">
      <c r="A573">
        <v>35155</v>
      </c>
      <c r="B573">
        <v>3.515625</v>
      </c>
      <c r="C573">
        <v>0</v>
      </c>
      <c r="D573" t="str">
        <f t="shared" si="25"/>
        <v>NO</v>
      </c>
      <c r="E573" t="str">
        <f t="shared" si="26"/>
        <v>NO</v>
      </c>
      <c r="F573">
        <f t="shared" si="24"/>
        <v>9.2644848054785595E-2</v>
      </c>
    </row>
    <row r="574" spans="1:6" x14ac:dyDescent="0.25">
      <c r="A574">
        <v>35165</v>
      </c>
      <c r="B574">
        <v>3.515625</v>
      </c>
      <c r="C574">
        <v>0</v>
      </c>
      <c r="D574" t="str">
        <f t="shared" si="25"/>
        <v>YES</v>
      </c>
      <c r="E574" t="str">
        <f t="shared" si="26"/>
        <v>NO</v>
      </c>
      <c r="F574">
        <f t="shared" si="24"/>
        <v>0.14352478508011116</v>
      </c>
    </row>
    <row r="575" spans="1:6" x14ac:dyDescent="0.25">
      <c r="A575">
        <v>35175</v>
      </c>
      <c r="B575">
        <v>3.4277343999999998</v>
      </c>
      <c r="C575">
        <v>-7.9900570000000002</v>
      </c>
      <c r="D575" t="str">
        <f t="shared" si="25"/>
        <v>NO</v>
      </c>
      <c r="E575" t="str">
        <f t="shared" si="26"/>
        <v>NO</v>
      </c>
      <c r="F575">
        <f t="shared" si="24"/>
        <v>0.19186409767592608</v>
      </c>
    </row>
    <row r="576" spans="1:6" x14ac:dyDescent="0.25">
      <c r="A576">
        <v>35186</v>
      </c>
      <c r="B576">
        <v>3.3398438000000001</v>
      </c>
      <c r="C576">
        <v>-8.7890625</v>
      </c>
      <c r="D576" t="str">
        <f t="shared" si="25"/>
        <v>NO</v>
      </c>
      <c r="E576" t="str">
        <f t="shared" si="26"/>
        <v>NO</v>
      </c>
      <c r="F576">
        <f t="shared" si="24"/>
        <v>0.26349096967909807</v>
      </c>
    </row>
    <row r="577" spans="1:6" x14ac:dyDescent="0.25">
      <c r="A577">
        <v>35196</v>
      </c>
      <c r="B577">
        <v>3.2519531000000002</v>
      </c>
      <c r="C577">
        <v>-7.9900570000000002</v>
      </c>
      <c r="D577" t="str">
        <f t="shared" si="25"/>
        <v>NO</v>
      </c>
      <c r="E577" t="str">
        <f t="shared" si="26"/>
        <v>NO</v>
      </c>
      <c r="F577">
        <f t="shared" si="24"/>
        <v>0.34609463490607068</v>
      </c>
    </row>
    <row r="578" spans="1:6" x14ac:dyDescent="0.25">
      <c r="A578">
        <v>35207</v>
      </c>
      <c r="B578">
        <v>3.0761718999999998</v>
      </c>
      <c r="C578">
        <v>-17.578125</v>
      </c>
      <c r="D578" t="str">
        <f t="shared" si="25"/>
        <v>NO</v>
      </c>
      <c r="E578" t="str">
        <f t="shared" si="26"/>
        <v>NO</v>
      </c>
      <c r="F578">
        <f t="shared" si="24"/>
        <v>0.40969097061840842</v>
      </c>
    </row>
    <row r="579" spans="1:6" x14ac:dyDescent="0.25">
      <c r="A579">
        <v>35217</v>
      </c>
      <c r="B579">
        <v>2.9882811999999999</v>
      </c>
      <c r="C579">
        <v>-7.9900570000000002</v>
      </c>
      <c r="D579" t="str">
        <f t="shared" si="25"/>
        <v>NO</v>
      </c>
      <c r="E579" t="str">
        <f t="shared" si="26"/>
        <v>NO</v>
      </c>
      <c r="F579">
        <f t="shared" si="24"/>
        <v>0.46875000763889157</v>
      </c>
    </row>
    <row r="580" spans="1:6" x14ac:dyDescent="0.25">
      <c r="A580">
        <v>35228</v>
      </c>
      <c r="B580">
        <v>2.7246093999999998</v>
      </c>
      <c r="C580">
        <v>-26.3671875</v>
      </c>
      <c r="D580" t="str">
        <f t="shared" si="25"/>
        <v>NO</v>
      </c>
      <c r="E580" t="str">
        <f t="shared" si="26"/>
        <v>NO</v>
      </c>
      <c r="F580">
        <f t="shared" si="24"/>
        <v>0.52698193977000118</v>
      </c>
    </row>
    <row r="581" spans="1:6" x14ac:dyDescent="0.25">
      <c r="A581">
        <v>35238</v>
      </c>
      <c r="B581">
        <v>2.4609375</v>
      </c>
      <c r="C581">
        <v>-26.3671875</v>
      </c>
      <c r="D581" t="str">
        <f t="shared" si="25"/>
        <v>NO</v>
      </c>
      <c r="E581" t="str">
        <f t="shared" si="26"/>
        <v>NO</v>
      </c>
      <c r="F581">
        <f t="shared" si="24"/>
        <v>0.59434077827496146</v>
      </c>
    </row>
    <row r="582" spans="1:6" x14ac:dyDescent="0.25">
      <c r="A582">
        <v>35248</v>
      </c>
      <c r="B582">
        <v>2.2851561999999999</v>
      </c>
      <c r="C582">
        <v>-15.980114</v>
      </c>
      <c r="D582" t="str">
        <f t="shared" si="25"/>
        <v>NO</v>
      </c>
      <c r="E582" t="str">
        <f t="shared" si="26"/>
        <v>NO</v>
      </c>
      <c r="F582">
        <f t="shared" ref="F582:F645" si="27">_xlfn.STDEV.P(B578:B586)</f>
        <v>0.64245641655976848</v>
      </c>
    </row>
    <row r="583" spans="1:6" x14ac:dyDescent="0.25">
      <c r="A583">
        <v>35259</v>
      </c>
      <c r="B583">
        <v>2.0214843999999998</v>
      </c>
      <c r="C583">
        <v>-26.3671875</v>
      </c>
      <c r="D583" t="str">
        <f t="shared" ref="D583:D646" si="28">IF(AND(B583=MAX(B579:B587), _xlfn.STDEV.P(B579:B587)&gt;$G$5),"YES","NO")</f>
        <v>NO</v>
      </c>
      <c r="E583" t="str">
        <f t="shared" ref="E583:E646" si="29">IF(AND(B583=MIN(B579:B587), _xlfn.STDEV.P(B579:B587)&gt;$G$5),"YES","NO")</f>
        <v>NO</v>
      </c>
      <c r="F583">
        <f t="shared" si="27"/>
        <v>0.69795189035802363</v>
      </c>
    </row>
    <row r="584" spans="1:6" x14ac:dyDescent="0.25">
      <c r="A584">
        <v>35269</v>
      </c>
      <c r="B584">
        <v>1.7578125</v>
      </c>
      <c r="C584">
        <v>-23.970171000000001</v>
      </c>
      <c r="D584" t="str">
        <f t="shared" si="28"/>
        <v>NO</v>
      </c>
      <c r="E584" t="str">
        <f t="shared" si="29"/>
        <v>NO</v>
      </c>
      <c r="F584">
        <f t="shared" si="27"/>
        <v>0.72054166704314393</v>
      </c>
    </row>
    <row r="585" spans="1:6" x14ac:dyDescent="0.25">
      <c r="A585">
        <v>35280</v>
      </c>
      <c r="B585">
        <v>1.40625</v>
      </c>
      <c r="C585">
        <v>-35.15625</v>
      </c>
      <c r="D585" t="str">
        <f t="shared" si="28"/>
        <v>NO</v>
      </c>
      <c r="E585" t="str">
        <f t="shared" si="29"/>
        <v>NO</v>
      </c>
      <c r="F585">
        <f t="shared" si="27"/>
        <v>0.77043292401609309</v>
      </c>
    </row>
    <row r="586" spans="1:6" x14ac:dyDescent="0.25">
      <c r="A586">
        <v>35290</v>
      </c>
      <c r="B586">
        <v>1.1425780999999999</v>
      </c>
      <c r="C586">
        <v>-23.970171000000001</v>
      </c>
      <c r="D586" t="str">
        <f t="shared" si="28"/>
        <v>NO</v>
      </c>
      <c r="E586" t="str">
        <f t="shared" si="29"/>
        <v>NO</v>
      </c>
      <c r="F586">
        <f t="shared" si="27"/>
        <v>0.82240247154012958</v>
      </c>
    </row>
    <row r="587" spans="1:6" x14ac:dyDescent="0.25">
      <c r="A587">
        <v>35301</v>
      </c>
      <c r="B587">
        <v>0.79101560000000004</v>
      </c>
      <c r="C587">
        <v>-35.15625</v>
      </c>
      <c r="D587" t="str">
        <f t="shared" si="28"/>
        <v>NO</v>
      </c>
      <c r="E587" t="str">
        <f t="shared" si="29"/>
        <v>NO</v>
      </c>
      <c r="F587">
        <f t="shared" si="27"/>
        <v>0.85615074536881253</v>
      </c>
    </row>
    <row r="588" spans="1:6" x14ac:dyDescent="0.25">
      <c r="A588">
        <v>35311</v>
      </c>
      <c r="B588">
        <v>0.52734380000000003</v>
      </c>
      <c r="C588">
        <v>-26.3671875</v>
      </c>
      <c r="D588" t="str">
        <f t="shared" si="28"/>
        <v>NO</v>
      </c>
      <c r="E588" t="str">
        <f t="shared" si="29"/>
        <v>NO</v>
      </c>
      <c r="F588">
        <f t="shared" si="27"/>
        <v>0.88226356123451322</v>
      </c>
    </row>
    <row r="589" spans="1:6" x14ac:dyDescent="0.25">
      <c r="A589">
        <v>35321</v>
      </c>
      <c r="B589">
        <v>8.7890599999999999E-2</v>
      </c>
      <c r="C589">
        <v>-39.9502831</v>
      </c>
      <c r="D589" t="str">
        <f t="shared" si="28"/>
        <v>NO</v>
      </c>
      <c r="E589" t="str">
        <f t="shared" si="29"/>
        <v>NO</v>
      </c>
      <c r="F589">
        <f t="shared" si="27"/>
        <v>0.89726911936084952</v>
      </c>
    </row>
    <row r="590" spans="1:6" x14ac:dyDescent="0.25">
      <c r="A590">
        <v>35332</v>
      </c>
      <c r="B590">
        <v>-0.26367190000000001</v>
      </c>
      <c r="C590">
        <v>-35.15625</v>
      </c>
      <c r="D590" t="str">
        <f t="shared" si="28"/>
        <v>NO</v>
      </c>
      <c r="E590" t="str">
        <f t="shared" si="29"/>
        <v>NO</v>
      </c>
      <c r="F590">
        <f t="shared" si="27"/>
        <v>0.91568033287016115</v>
      </c>
    </row>
    <row r="591" spans="1:6" x14ac:dyDescent="0.25">
      <c r="A591">
        <v>35342</v>
      </c>
      <c r="B591">
        <v>-0.61523439999999996</v>
      </c>
      <c r="C591">
        <v>-31.960228000000001</v>
      </c>
      <c r="D591" t="str">
        <f t="shared" si="28"/>
        <v>NO</v>
      </c>
      <c r="E591" t="str">
        <f t="shared" si="29"/>
        <v>NO</v>
      </c>
      <c r="F591">
        <f t="shared" si="27"/>
        <v>0.91942206463773146</v>
      </c>
    </row>
    <row r="592" spans="1:6" x14ac:dyDescent="0.25">
      <c r="A592">
        <v>35353</v>
      </c>
      <c r="B592">
        <v>-0.96679689999999996</v>
      </c>
      <c r="C592">
        <v>-35.15625</v>
      </c>
      <c r="D592" t="str">
        <f t="shared" si="28"/>
        <v>NO</v>
      </c>
      <c r="E592" t="str">
        <f t="shared" si="29"/>
        <v>NO</v>
      </c>
      <c r="F592">
        <f t="shared" si="27"/>
        <v>0.92314863043835405</v>
      </c>
    </row>
    <row r="593" spans="1:6" x14ac:dyDescent="0.25">
      <c r="A593">
        <v>35363</v>
      </c>
      <c r="B593">
        <v>-1.3183594000000001</v>
      </c>
      <c r="C593">
        <v>-31.960228000000001</v>
      </c>
      <c r="D593" t="str">
        <f t="shared" si="28"/>
        <v>NO</v>
      </c>
      <c r="E593" t="str">
        <f t="shared" si="29"/>
        <v>NO</v>
      </c>
      <c r="F593">
        <f t="shared" si="27"/>
        <v>0.89290074246474727</v>
      </c>
    </row>
    <row r="594" spans="1:6" x14ac:dyDescent="0.25">
      <c r="A594">
        <v>35374</v>
      </c>
      <c r="B594">
        <v>-1.6699219000000001</v>
      </c>
      <c r="C594">
        <v>-35.15625</v>
      </c>
      <c r="D594" t="str">
        <f t="shared" si="28"/>
        <v>NO</v>
      </c>
      <c r="E594" t="str">
        <f t="shared" si="29"/>
        <v>NO</v>
      </c>
      <c r="F594">
        <f t="shared" si="27"/>
        <v>0.88161474071870993</v>
      </c>
    </row>
    <row r="595" spans="1:6" x14ac:dyDescent="0.25">
      <c r="A595">
        <v>35384</v>
      </c>
      <c r="B595">
        <v>-2.0214843999999998</v>
      </c>
      <c r="C595">
        <v>-35.15625</v>
      </c>
      <c r="D595" t="str">
        <f t="shared" si="28"/>
        <v>NO</v>
      </c>
      <c r="E595" t="str">
        <f t="shared" si="29"/>
        <v>NO</v>
      </c>
      <c r="F595">
        <f t="shared" si="27"/>
        <v>0.85926400397460889</v>
      </c>
    </row>
    <row r="596" spans="1:6" x14ac:dyDescent="0.25">
      <c r="A596">
        <v>35394</v>
      </c>
      <c r="B596">
        <v>-2.3730468999999998</v>
      </c>
      <c r="C596">
        <v>-31.960228000000001</v>
      </c>
      <c r="D596" t="str">
        <f t="shared" si="28"/>
        <v>NO</v>
      </c>
      <c r="E596" t="str">
        <f t="shared" si="29"/>
        <v>NO</v>
      </c>
      <c r="F596">
        <f t="shared" si="27"/>
        <v>0.82944597476523707</v>
      </c>
    </row>
    <row r="597" spans="1:6" x14ac:dyDescent="0.25">
      <c r="A597">
        <v>35405</v>
      </c>
      <c r="B597">
        <v>-2.6367188000000001</v>
      </c>
      <c r="C597">
        <v>-26.3671875</v>
      </c>
      <c r="D597" t="str">
        <f t="shared" si="28"/>
        <v>NO</v>
      </c>
      <c r="E597" t="str">
        <f t="shared" si="29"/>
        <v>NO</v>
      </c>
      <c r="F597">
        <f t="shared" si="27"/>
        <v>0.78173810543863942</v>
      </c>
    </row>
    <row r="598" spans="1:6" x14ac:dyDescent="0.25">
      <c r="A598">
        <v>35415</v>
      </c>
      <c r="B598">
        <v>-2.9882811999999999</v>
      </c>
      <c r="C598">
        <v>-31.960228000000001</v>
      </c>
      <c r="D598" t="str">
        <f t="shared" si="28"/>
        <v>NO</v>
      </c>
      <c r="E598" t="str">
        <f t="shared" si="29"/>
        <v>NO</v>
      </c>
      <c r="F598">
        <f t="shared" si="27"/>
        <v>0.73651199312409588</v>
      </c>
    </row>
    <row r="599" spans="1:6" x14ac:dyDescent="0.25">
      <c r="A599">
        <v>35426</v>
      </c>
      <c r="B599">
        <v>-3.2519531000000002</v>
      </c>
      <c r="C599">
        <v>-26.3671875</v>
      </c>
      <c r="D599" t="str">
        <f t="shared" si="28"/>
        <v>NO</v>
      </c>
      <c r="E599" t="str">
        <f t="shared" si="29"/>
        <v>NO</v>
      </c>
      <c r="F599">
        <f t="shared" si="27"/>
        <v>0.68387269634073578</v>
      </c>
    </row>
    <row r="600" spans="1:6" x14ac:dyDescent="0.25">
      <c r="A600">
        <v>35436</v>
      </c>
      <c r="B600">
        <v>-3.515625</v>
      </c>
      <c r="C600">
        <v>-23.970171000000001</v>
      </c>
      <c r="D600" t="str">
        <f t="shared" si="28"/>
        <v>NO</v>
      </c>
      <c r="E600" t="str">
        <f t="shared" si="29"/>
        <v>NO</v>
      </c>
      <c r="F600">
        <f t="shared" si="27"/>
        <v>0.63107398845638341</v>
      </c>
    </row>
    <row r="601" spans="1:6" x14ac:dyDescent="0.25">
      <c r="A601">
        <v>35447</v>
      </c>
      <c r="B601">
        <v>-3.6914061999999999</v>
      </c>
      <c r="C601">
        <v>-17.578125</v>
      </c>
      <c r="D601" t="str">
        <f t="shared" si="28"/>
        <v>NO</v>
      </c>
      <c r="E601" t="str">
        <f t="shared" si="29"/>
        <v>NO</v>
      </c>
      <c r="F601">
        <f t="shared" si="27"/>
        <v>0.57276867217307736</v>
      </c>
    </row>
    <row r="602" spans="1:6" x14ac:dyDescent="0.25">
      <c r="A602">
        <v>35457</v>
      </c>
      <c r="B602">
        <v>-3.9550781000000002</v>
      </c>
      <c r="C602">
        <v>-26.3671875</v>
      </c>
      <c r="D602" t="str">
        <f t="shared" si="28"/>
        <v>NO</v>
      </c>
      <c r="E602" t="str">
        <f t="shared" si="29"/>
        <v>NO</v>
      </c>
      <c r="F602">
        <f t="shared" si="27"/>
        <v>0.4979511352696317</v>
      </c>
    </row>
    <row r="603" spans="1:6" x14ac:dyDescent="0.25">
      <c r="A603">
        <v>35467</v>
      </c>
      <c r="B603">
        <v>-4.1308594000000003</v>
      </c>
      <c r="C603">
        <v>-15.980114</v>
      </c>
      <c r="D603" t="str">
        <f t="shared" si="28"/>
        <v>NO</v>
      </c>
      <c r="E603" t="str">
        <f t="shared" si="29"/>
        <v>NO</v>
      </c>
      <c r="F603">
        <f t="shared" si="27"/>
        <v>0.42410256357307974</v>
      </c>
    </row>
    <row r="604" spans="1:6" x14ac:dyDescent="0.25">
      <c r="A604">
        <v>35478</v>
      </c>
      <c r="B604">
        <v>-4.3066405999999997</v>
      </c>
      <c r="C604">
        <v>-17.578125</v>
      </c>
      <c r="D604" t="str">
        <f t="shared" si="28"/>
        <v>NO</v>
      </c>
      <c r="E604" t="str">
        <f t="shared" si="29"/>
        <v>NO</v>
      </c>
      <c r="F604">
        <f t="shared" si="27"/>
        <v>0.34416036703211211</v>
      </c>
    </row>
    <row r="605" spans="1:6" x14ac:dyDescent="0.25">
      <c r="A605">
        <v>35488</v>
      </c>
      <c r="B605">
        <v>-4.3945312000000003</v>
      </c>
      <c r="C605">
        <v>-7.9900570000000002</v>
      </c>
      <c r="D605" t="str">
        <f t="shared" si="28"/>
        <v>NO</v>
      </c>
      <c r="E605" t="str">
        <f t="shared" si="29"/>
        <v>NO</v>
      </c>
      <c r="F605">
        <f t="shared" si="27"/>
        <v>0.26886525195489369</v>
      </c>
    </row>
    <row r="606" spans="1:6" x14ac:dyDescent="0.25">
      <c r="A606">
        <v>35499</v>
      </c>
      <c r="B606">
        <v>-4.4824219000000003</v>
      </c>
      <c r="C606">
        <v>-8.7890625</v>
      </c>
      <c r="D606" t="str">
        <f t="shared" si="28"/>
        <v>NO</v>
      </c>
      <c r="E606" t="str">
        <f t="shared" si="29"/>
        <v>YES</v>
      </c>
      <c r="F606">
        <f t="shared" si="27"/>
        <v>0.17632295897456515</v>
      </c>
    </row>
    <row r="607" spans="1:6" x14ac:dyDescent="0.25">
      <c r="A607">
        <v>35509</v>
      </c>
      <c r="B607">
        <v>-4.4824219000000003</v>
      </c>
      <c r="C607">
        <v>0</v>
      </c>
      <c r="D607" t="str">
        <f t="shared" si="28"/>
        <v>NO</v>
      </c>
      <c r="E607" t="str">
        <f t="shared" si="29"/>
        <v>YES</v>
      </c>
      <c r="F607">
        <f t="shared" si="27"/>
        <v>0.11304528849286505</v>
      </c>
    </row>
    <row r="608" spans="1:6" x14ac:dyDescent="0.25">
      <c r="A608">
        <v>35520</v>
      </c>
      <c r="B608">
        <v>-4.4824219000000003</v>
      </c>
      <c r="C608">
        <v>0</v>
      </c>
      <c r="D608" t="str">
        <f t="shared" si="28"/>
        <v>NO</v>
      </c>
      <c r="E608" t="str">
        <f t="shared" si="29"/>
        <v>YES</v>
      </c>
      <c r="F608">
        <f t="shared" si="27"/>
        <v>0.11304528849286502</v>
      </c>
    </row>
    <row r="609" spans="1:6" x14ac:dyDescent="0.25">
      <c r="A609">
        <v>35530</v>
      </c>
      <c r="B609">
        <v>-4.4824219000000003</v>
      </c>
      <c r="C609">
        <v>0</v>
      </c>
      <c r="D609" t="str">
        <f t="shared" si="28"/>
        <v>NO</v>
      </c>
      <c r="E609" t="str">
        <f t="shared" si="29"/>
        <v>YES</v>
      </c>
      <c r="F609">
        <f t="shared" si="27"/>
        <v>0.19870107618174154</v>
      </c>
    </row>
    <row r="610" spans="1:6" x14ac:dyDescent="0.25">
      <c r="A610">
        <v>35540</v>
      </c>
      <c r="B610">
        <v>-4.3945312000000003</v>
      </c>
      <c r="C610">
        <v>7.9900570000000002</v>
      </c>
      <c r="D610" t="str">
        <f t="shared" si="28"/>
        <v>NO</v>
      </c>
      <c r="E610" t="str">
        <f t="shared" si="29"/>
        <v>NO</v>
      </c>
      <c r="F610">
        <f t="shared" si="27"/>
        <v>0.30162979953919156</v>
      </c>
    </row>
    <row r="611" spans="1:6" x14ac:dyDescent="0.25">
      <c r="A611">
        <v>35551</v>
      </c>
      <c r="B611">
        <v>-4.3066405999999997</v>
      </c>
      <c r="C611">
        <v>8.7890625</v>
      </c>
      <c r="D611" t="str">
        <f t="shared" si="28"/>
        <v>NO</v>
      </c>
      <c r="E611" t="str">
        <f t="shared" si="29"/>
        <v>NO</v>
      </c>
      <c r="F611">
        <f t="shared" si="27"/>
        <v>0.40050969554030674</v>
      </c>
    </row>
    <row r="612" spans="1:6" x14ac:dyDescent="0.25">
      <c r="A612">
        <v>35561</v>
      </c>
      <c r="B612">
        <v>-4.1308594000000003</v>
      </c>
      <c r="C612">
        <v>15.980114</v>
      </c>
      <c r="D612" t="str">
        <f t="shared" si="28"/>
        <v>NO</v>
      </c>
      <c r="E612" t="str">
        <f t="shared" si="29"/>
        <v>NO</v>
      </c>
      <c r="F612">
        <f t="shared" si="27"/>
        <v>0.49275295136904324</v>
      </c>
    </row>
    <row r="613" spans="1:6" x14ac:dyDescent="0.25">
      <c r="A613">
        <v>35572</v>
      </c>
      <c r="B613">
        <v>-3.8671875</v>
      </c>
      <c r="C613">
        <v>26.3671875</v>
      </c>
      <c r="D613" t="str">
        <f t="shared" si="28"/>
        <v>NO</v>
      </c>
      <c r="E613" t="str">
        <f t="shared" si="29"/>
        <v>NO</v>
      </c>
      <c r="F613">
        <f t="shared" si="27"/>
        <v>0.60578366837063413</v>
      </c>
    </row>
    <row r="614" spans="1:6" x14ac:dyDescent="0.25">
      <c r="A614">
        <v>35582</v>
      </c>
      <c r="B614">
        <v>-3.6035156000000002</v>
      </c>
      <c r="C614">
        <v>23.970171000000001</v>
      </c>
      <c r="D614" t="str">
        <f t="shared" si="28"/>
        <v>NO</v>
      </c>
      <c r="E614" t="str">
        <f t="shared" si="29"/>
        <v>NO</v>
      </c>
      <c r="F614">
        <f t="shared" si="27"/>
        <v>0.70067933205367783</v>
      </c>
    </row>
    <row r="615" spans="1:6" x14ac:dyDescent="0.25">
      <c r="A615">
        <v>35593</v>
      </c>
      <c r="B615">
        <v>-3.3398438000000001</v>
      </c>
      <c r="C615">
        <v>26.3671875</v>
      </c>
      <c r="D615" t="str">
        <f t="shared" si="28"/>
        <v>NO</v>
      </c>
      <c r="E615" t="str">
        <f t="shared" si="29"/>
        <v>NO</v>
      </c>
      <c r="F615">
        <f t="shared" si="27"/>
        <v>0.78002833308305675</v>
      </c>
    </row>
    <row r="616" spans="1:6" x14ac:dyDescent="0.25">
      <c r="A616">
        <v>35603</v>
      </c>
      <c r="B616">
        <v>-3.0761718999999998</v>
      </c>
      <c r="C616">
        <v>26.3671875</v>
      </c>
      <c r="D616" t="str">
        <f t="shared" si="28"/>
        <v>NO</v>
      </c>
      <c r="E616" t="str">
        <f t="shared" si="29"/>
        <v>NO</v>
      </c>
      <c r="F616">
        <f t="shared" si="27"/>
        <v>0.85112338697557488</v>
      </c>
    </row>
    <row r="617" spans="1:6" x14ac:dyDescent="0.25">
      <c r="A617">
        <v>35613</v>
      </c>
      <c r="B617">
        <v>-2.6367188000000001</v>
      </c>
      <c r="C617">
        <v>39.9502831</v>
      </c>
      <c r="D617" t="str">
        <f t="shared" si="28"/>
        <v>NO</v>
      </c>
      <c r="E617" t="str">
        <f t="shared" si="29"/>
        <v>NO</v>
      </c>
      <c r="F617">
        <f t="shared" si="27"/>
        <v>0.91536782908978853</v>
      </c>
    </row>
    <row r="618" spans="1:6" x14ac:dyDescent="0.25">
      <c r="A618">
        <v>35624</v>
      </c>
      <c r="B618">
        <v>-2.2851561999999999</v>
      </c>
      <c r="C618">
        <v>35.15625</v>
      </c>
      <c r="D618" t="str">
        <f t="shared" si="28"/>
        <v>NO</v>
      </c>
      <c r="E618" t="str">
        <f t="shared" si="29"/>
        <v>NO</v>
      </c>
      <c r="F618">
        <f t="shared" si="27"/>
        <v>0.96289261312336971</v>
      </c>
    </row>
    <row r="619" spans="1:6" x14ac:dyDescent="0.25">
      <c r="A619">
        <v>35634</v>
      </c>
      <c r="B619">
        <v>-1.9335937999999999</v>
      </c>
      <c r="C619">
        <v>31.960228000000001</v>
      </c>
      <c r="D619" t="str">
        <f t="shared" si="28"/>
        <v>NO</v>
      </c>
      <c r="E619" t="str">
        <f t="shared" si="29"/>
        <v>NO</v>
      </c>
      <c r="F619">
        <f t="shared" si="27"/>
        <v>1.0070438366864907</v>
      </c>
    </row>
    <row r="620" spans="1:6" x14ac:dyDescent="0.25">
      <c r="A620">
        <v>35645</v>
      </c>
      <c r="B620">
        <v>-1.4941405999999999</v>
      </c>
      <c r="C620">
        <v>43.9453125</v>
      </c>
      <c r="D620" t="str">
        <f t="shared" si="28"/>
        <v>NO</v>
      </c>
      <c r="E620" t="str">
        <f t="shared" si="29"/>
        <v>NO</v>
      </c>
      <c r="F620">
        <f t="shared" si="27"/>
        <v>1.0253441220275217</v>
      </c>
    </row>
    <row r="621" spans="1:6" x14ac:dyDescent="0.25">
      <c r="A621">
        <v>35655</v>
      </c>
      <c r="B621">
        <v>-1.0546875</v>
      </c>
      <c r="C621">
        <v>39.9502831</v>
      </c>
      <c r="D621" t="str">
        <f t="shared" si="28"/>
        <v>NO</v>
      </c>
      <c r="E621" t="str">
        <f t="shared" si="29"/>
        <v>NO</v>
      </c>
      <c r="F621">
        <f t="shared" si="27"/>
        <v>1.0291504815644934</v>
      </c>
    </row>
    <row r="622" spans="1:6" x14ac:dyDescent="0.25">
      <c r="A622">
        <v>35666</v>
      </c>
      <c r="B622">
        <v>-0.703125</v>
      </c>
      <c r="C622">
        <v>35.15625</v>
      </c>
      <c r="D622" t="str">
        <f t="shared" si="28"/>
        <v>NO</v>
      </c>
      <c r="E622" t="str">
        <f t="shared" si="29"/>
        <v>NO</v>
      </c>
      <c r="F622">
        <f t="shared" si="27"/>
        <v>1.032850459332481</v>
      </c>
    </row>
    <row r="623" spans="1:6" x14ac:dyDescent="0.25">
      <c r="A623">
        <v>35676</v>
      </c>
      <c r="B623">
        <v>-0.26367190000000001</v>
      </c>
      <c r="C623">
        <v>43.9453125</v>
      </c>
      <c r="D623" t="str">
        <f t="shared" si="28"/>
        <v>NO</v>
      </c>
      <c r="E623" t="str">
        <f t="shared" si="29"/>
        <v>NO</v>
      </c>
      <c r="F623">
        <f t="shared" si="27"/>
        <v>1.0073278858534873</v>
      </c>
    </row>
    <row r="624" spans="1:6" x14ac:dyDescent="0.25">
      <c r="A624">
        <v>35686</v>
      </c>
      <c r="B624">
        <v>8.7890599999999999E-2</v>
      </c>
      <c r="C624">
        <v>31.960228000000001</v>
      </c>
      <c r="D624" t="str">
        <f t="shared" si="28"/>
        <v>NO</v>
      </c>
      <c r="E624" t="str">
        <f t="shared" si="29"/>
        <v>NO</v>
      </c>
      <c r="F624">
        <f t="shared" si="27"/>
        <v>0.96970245500203811</v>
      </c>
    </row>
    <row r="625" spans="1:6" x14ac:dyDescent="0.25">
      <c r="A625">
        <v>35697</v>
      </c>
      <c r="B625">
        <v>0.52734380000000003</v>
      </c>
      <c r="C625">
        <v>43.9453125</v>
      </c>
      <c r="D625" t="str">
        <f t="shared" si="28"/>
        <v>NO</v>
      </c>
      <c r="E625" t="str">
        <f t="shared" si="29"/>
        <v>NO</v>
      </c>
      <c r="F625">
        <f t="shared" si="27"/>
        <v>0.92500626411401898</v>
      </c>
    </row>
    <row r="626" spans="1:6" x14ac:dyDescent="0.25">
      <c r="A626">
        <v>35707</v>
      </c>
      <c r="B626">
        <v>0.87890619999999997</v>
      </c>
      <c r="C626">
        <v>31.960228000000001</v>
      </c>
      <c r="D626" t="str">
        <f t="shared" si="28"/>
        <v>NO</v>
      </c>
      <c r="E626" t="str">
        <f t="shared" si="29"/>
        <v>NO</v>
      </c>
      <c r="F626">
        <f t="shared" si="27"/>
        <v>0.86710832277431193</v>
      </c>
    </row>
    <row r="627" spans="1:6" x14ac:dyDescent="0.25">
      <c r="A627">
        <v>35718</v>
      </c>
      <c r="B627">
        <v>1.1425780999999999</v>
      </c>
      <c r="C627">
        <v>26.3671875</v>
      </c>
      <c r="D627" t="str">
        <f t="shared" si="28"/>
        <v>NO</v>
      </c>
      <c r="E627" t="str">
        <f t="shared" si="29"/>
        <v>NO</v>
      </c>
      <c r="F627">
        <f t="shared" si="27"/>
        <v>0.79911221491806217</v>
      </c>
    </row>
    <row r="628" spans="1:6" x14ac:dyDescent="0.25">
      <c r="A628">
        <v>35728</v>
      </c>
      <c r="B628">
        <v>1.4941405999999999</v>
      </c>
      <c r="C628">
        <v>35.15625</v>
      </c>
      <c r="D628" t="str">
        <f t="shared" si="28"/>
        <v>NO</v>
      </c>
      <c r="E628" t="str">
        <f t="shared" si="29"/>
        <v>NO</v>
      </c>
      <c r="F628">
        <f t="shared" si="27"/>
        <v>0.74552088987762433</v>
      </c>
    </row>
    <row r="629" spans="1:6" x14ac:dyDescent="0.25">
      <c r="A629">
        <v>35739</v>
      </c>
      <c r="B629">
        <v>1.7578125</v>
      </c>
      <c r="C629">
        <v>23.970171000000001</v>
      </c>
      <c r="D629" t="str">
        <f t="shared" si="28"/>
        <v>NO</v>
      </c>
      <c r="E629" t="str">
        <f t="shared" si="29"/>
        <v>NO</v>
      </c>
      <c r="F629">
        <f t="shared" si="27"/>
        <v>0.67953595544760925</v>
      </c>
    </row>
    <row r="630" spans="1:6" x14ac:dyDescent="0.25">
      <c r="A630">
        <v>35749</v>
      </c>
      <c r="B630">
        <v>1.9335937999999999</v>
      </c>
      <c r="C630">
        <v>17.578125</v>
      </c>
      <c r="D630" t="str">
        <f t="shared" si="28"/>
        <v>NO</v>
      </c>
      <c r="E630" t="str">
        <f t="shared" si="29"/>
        <v>NO</v>
      </c>
      <c r="F630">
        <f t="shared" si="27"/>
        <v>0.63031797139454504</v>
      </c>
    </row>
    <row r="631" spans="1:6" x14ac:dyDescent="0.25">
      <c r="A631">
        <v>35759</v>
      </c>
      <c r="B631">
        <v>2.1972656000000002</v>
      </c>
      <c r="C631">
        <v>23.970171000000001</v>
      </c>
      <c r="D631" t="str">
        <f t="shared" si="28"/>
        <v>NO</v>
      </c>
      <c r="E631" t="str">
        <f t="shared" si="29"/>
        <v>NO</v>
      </c>
      <c r="F631">
        <f t="shared" si="27"/>
        <v>0.58902183238082817</v>
      </c>
    </row>
    <row r="632" spans="1:6" x14ac:dyDescent="0.25">
      <c r="A632">
        <v>35770</v>
      </c>
      <c r="B632">
        <v>2.4609375</v>
      </c>
      <c r="C632">
        <v>26.3671875</v>
      </c>
      <c r="D632" t="str">
        <f t="shared" si="28"/>
        <v>NO</v>
      </c>
      <c r="E632" t="str">
        <f t="shared" si="29"/>
        <v>NO</v>
      </c>
      <c r="F632">
        <f t="shared" si="27"/>
        <v>0.52896885107741276</v>
      </c>
    </row>
    <row r="633" spans="1:6" x14ac:dyDescent="0.25">
      <c r="A633">
        <v>35780</v>
      </c>
      <c r="B633">
        <v>2.6367188000000001</v>
      </c>
      <c r="C633">
        <v>15.980114</v>
      </c>
      <c r="D633" t="str">
        <f t="shared" si="28"/>
        <v>NO</v>
      </c>
      <c r="E633" t="str">
        <f t="shared" si="29"/>
        <v>NO</v>
      </c>
      <c r="F633">
        <f t="shared" si="27"/>
        <v>0.49159033951371789</v>
      </c>
    </row>
    <row r="634" spans="1:6" x14ac:dyDescent="0.25">
      <c r="A634">
        <v>35791</v>
      </c>
      <c r="B634">
        <v>2.8125</v>
      </c>
      <c r="C634">
        <v>17.578125</v>
      </c>
      <c r="D634" t="str">
        <f t="shared" si="28"/>
        <v>NO</v>
      </c>
      <c r="E634" t="str">
        <f t="shared" si="29"/>
        <v>NO</v>
      </c>
      <c r="F634">
        <f t="shared" si="27"/>
        <v>0.43934458909692781</v>
      </c>
    </row>
    <row r="635" spans="1:6" x14ac:dyDescent="0.25">
      <c r="A635">
        <v>35801</v>
      </c>
      <c r="B635">
        <v>2.9882811999999999</v>
      </c>
      <c r="C635">
        <v>17.578125</v>
      </c>
      <c r="D635" t="str">
        <f t="shared" si="28"/>
        <v>NO</v>
      </c>
      <c r="E635" t="str">
        <f t="shared" si="29"/>
        <v>NO</v>
      </c>
      <c r="F635">
        <f t="shared" si="27"/>
        <v>0.37160737744122901</v>
      </c>
    </row>
    <row r="636" spans="1:6" x14ac:dyDescent="0.25">
      <c r="A636">
        <v>35811</v>
      </c>
      <c r="B636">
        <v>3.0761718999999998</v>
      </c>
      <c r="C636">
        <v>7.9900570000000002</v>
      </c>
      <c r="D636" t="str">
        <f t="shared" si="28"/>
        <v>NO</v>
      </c>
      <c r="E636" t="str">
        <f t="shared" si="29"/>
        <v>NO</v>
      </c>
      <c r="F636">
        <f t="shared" si="27"/>
        <v>0.30162979090554043</v>
      </c>
    </row>
    <row r="637" spans="1:6" x14ac:dyDescent="0.25">
      <c r="A637">
        <v>35822</v>
      </c>
      <c r="B637">
        <v>3.2519531000000002</v>
      </c>
      <c r="C637">
        <v>17.578125</v>
      </c>
      <c r="D637" t="str">
        <f t="shared" si="28"/>
        <v>NO</v>
      </c>
      <c r="E637" t="str">
        <f t="shared" si="29"/>
        <v>NO</v>
      </c>
      <c r="F637">
        <f t="shared" si="27"/>
        <v>0.23437499722222516</v>
      </c>
    </row>
    <row r="638" spans="1:6" x14ac:dyDescent="0.25">
      <c r="A638">
        <v>35832</v>
      </c>
      <c r="B638">
        <v>3.2519531000000002</v>
      </c>
      <c r="C638">
        <v>0</v>
      </c>
      <c r="D638" t="str">
        <f t="shared" si="28"/>
        <v>NO</v>
      </c>
      <c r="E638" t="str">
        <f t="shared" si="29"/>
        <v>NO</v>
      </c>
      <c r="F638">
        <f t="shared" si="27"/>
        <v>0.16801417570505303</v>
      </c>
    </row>
    <row r="639" spans="1:6" x14ac:dyDescent="0.25">
      <c r="A639">
        <v>35843</v>
      </c>
      <c r="B639">
        <v>3.3398438000000001</v>
      </c>
      <c r="C639">
        <v>8.7890625</v>
      </c>
      <c r="D639" t="str">
        <f t="shared" si="28"/>
        <v>YES</v>
      </c>
      <c r="E639" t="str">
        <f t="shared" si="29"/>
        <v>NO</v>
      </c>
      <c r="F639">
        <f t="shared" si="27"/>
        <v>0.11048545125597899</v>
      </c>
    </row>
    <row r="640" spans="1:6" x14ac:dyDescent="0.25">
      <c r="A640">
        <v>35853</v>
      </c>
      <c r="B640">
        <v>3.3398438000000001</v>
      </c>
      <c r="C640">
        <v>0</v>
      </c>
      <c r="D640" t="str">
        <f t="shared" si="28"/>
        <v>NO</v>
      </c>
      <c r="E640" t="str">
        <f t="shared" si="29"/>
        <v>NO</v>
      </c>
      <c r="F640">
        <f t="shared" si="27"/>
        <v>9.2644855082071598E-2</v>
      </c>
    </row>
    <row r="641" spans="1:6" x14ac:dyDescent="0.25">
      <c r="A641">
        <v>35864</v>
      </c>
      <c r="B641">
        <v>3.2519531000000002</v>
      </c>
      <c r="C641">
        <v>-8.7890625</v>
      </c>
      <c r="D641" t="str">
        <f t="shared" si="28"/>
        <v>NO</v>
      </c>
      <c r="E641" t="str">
        <f t="shared" si="29"/>
        <v>NO</v>
      </c>
      <c r="F641">
        <f t="shared" si="27"/>
        <v>0.13174549513468092</v>
      </c>
    </row>
    <row r="642" spans="1:6" x14ac:dyDescent="0.25">
      <c r="A642">
        <v>35874</v>
      </c>
      <c r="B642">
        <v>3.2519531000000002</v>
      </c>
      <c r="C642">
        <v>0</v>
      </c>
      <c r="D642" t="str">
        <f t="shared" si="28"/>
        <v>NO</v>
      </c>
      <c r="E642" t="str">
        <f t="shared" si="29"/>
        <v>NO</v>
      </c>
      <c r="F642">
        <f t="shared" si="27"/>
        <v>0.17793816559948752</v>
      </c>
    </row>
    <row r="643" spans="1:6" x14ac:dyDescent="0.25">
      <c r="A643">
        <v>35884</v>
      </c>
      <c r="B643">
        <v>3.1640625</v>
      </c>
      <c r="C643">
        <v>-7.9900570000000002</v>
      </c>
      <c r="D643" t="str">
        <f t="shared" si="28"/>
        <v>NO</v>
      </c>
      <c r="E643" t="str">
        <f t="shared" si="29"/>
        <v>NO</v>
      </c>
      <c r="F643">
        <f t="shared" si="27"/>
        <v>0.25540425026746993</v>
      </c>
    </row>
    <row r="644" spans="1:6" x14ac:dyDescent="0.25">
      <c r="A644">
        <v>35895</v>
      </c>
      <c r="B644">
        <v>3.0761718999999998</v>
      </c>
      <c r="C644">
        <v>-8.7890625</v>
      </c>
      <c r="D644" t="str">
        <f t="shared" si="28"/>
        <v>NO</v>
      </c>
      <c r="E644" t="str">
        <f t="shared" si="29"/>
        <v>NO</v>
      </c>
      <c r="F644">
        <f t="shared" si="27"/>
        <v>0.31764562589833151</v>
      </c>
    </row>
    <row r="645" spans="1:6" x14ac:dyDescent="0.25">
      <c r="A645">
        <v>35905</v>
      </c>
      <c r="B645">
        <v>2.9003906000000002</v>
      </c>
      <c r="C645">
        <v>-15.980114</v>
      </c>
      <c r="D645" t="str">
        <f t="shared" si="28"/>
        <v>NO</v>
      </c>
      <c r="E645" t="str">
        <f t="shared" si="29"/>
        <v>NO</v>
      </c>
      <c r="F645">
        <f t="shared" si="27"/>
        <v>0.38595844796669498</v>
      </c>
    </row>
    <row r="646" spans="1:6" x14ac:dyDescent="0.25">
      <c r="A646">
        <v>35916</v>
      </c>
      <c r="B646">
        <v>2.8125</v>
      </c>
      <c r="C646">
        <v>-8.7890625</v>
      </c>
      <c r="D646" t="str">
        <f t="shared" si="28"/>
        <v>NO</v>
      </c>
      <c r="E646" t="str">
        <f t="shared" si="29"/>
        <v>NO</v>
      </c>
      <c r="F646">
        <f t="shared" ref="F646:F709" si="30">_xlfn.STDEV.P(B642:B650)</f>
        <v>0.46157431004741528</v>
      </c>
    </row>
    <row r="647" spans="1:6" x14ac:dyDescent="0.25">
      <c r="A647">
        <v>35926</v>
      </c>
      <c r="B647">
        <v>2.5488281000000002</v>
      </c>
      <c r="C647">
        <v>-23.970171000000001</v>
      </c>
      <c r="D647" t="str">
        <f t="shared" ref="D647:D710" si="31">IF(AND(B647=MAX(B643:B651), _xlfn.STDEV.P(B643:B651)&gt;$G$5),"YES","NO")</f>
        <v>NO</v>
      </c>
      <c r="E647" t="str">
        <f t="shared" ref="E647:E710" si="32">IF(AND(B647=MIN(B643:B651), _xlfn.STDEV.P(B643:B651)&gt;$G$5),"YES","NO")</f>
        <v>NO</v>
      </c>
      <c r="F647">
        <f t="shared" si="30"/>
        <v>0.5076246638180687</v>
      </c>
    </row>
    <row r="648" spans="1:6" x14ac:dyDescent="0.25">
      <c r="A648">
        <v>35937</v>
      </c>
      <c r="B648">
        <v>2.3730468999999998</v>
      </c>
      <c r="C648">
        <v>-17.578125</v>
      </c>
      <c r="D648" t="str">
        <f t="shared" si="31"/>
        <v>NO</v>
      </c>
      <c r="E648" t="str">
        <f t="shared" si="32"/>
        <v>NO</v>
      </c>
      <c r="F648">
        <f t="shared" si="30"/>
        <v>0.56724748386710366</v>
      </c>
    </row>
    <row r="649" spans="1:6" x14ac:dyDescent="0.25">
      <c r="A649">
        <v>35947</v>
      </c>
      <c r="B649">
        <v>2.109375</v>
      </c>
      <c r="C649">
        <v>-26.3671875</v>
      </c>
      <c r="D649" t="str">
        <f t="shared" si="31"/>
        <v>NO</v>
      </c>
      <c r="E649" t="str">
        <f t="shared" si="32"/>
        <v>NO</v>
      </c>
      <c r="F649">
        <f t="shared" si="30"/>
        <v>0.6118925770745286</v>
      </c>
    </row>
    <row r="650" spans="1:6" x14ac:dyDescent="0.25">
      <c r="A650">
        <v>35957</v>
      </c>
      <c r="B650">
        <v>1.8457030999999999</v>
      </c>
      <c r="C650">
        <v>-23.970171000000001</v>
      </c>
      <c r="D650" t="str">
        <f t="shared" si="31"/>
        <v>NO</v>
      </c>
      <c r="E650" t="str">
        <f t="shared" si="32"/>
        <v>NO</v>
      </c>
      <c r="F650">
        <f t="shared" si="30"/>
        <v>0.66778597288147479</v>
      </c>
    </row>
    <row r="651" spans="1:6" x14ac:dyDescent="0.25">
      <c r="A651">
        <v>35968</v>
      </c>
      <c r="B651">
        <v>1.6699219000000001</v>
      </c>
      <c r="C651">
        <v>-17.578125</v>
      </c>
      <c r="D651" t="str">
        <f t="shared" si="31"/>
        <v>NO</v>
      </c>
      <c r="E651" t="str">
        <f t="shared" si="32"/>
        <v>NO</v>
      </c>
      <c r="F651">
        <f t="shared" si="30"/>
        <v>0.69425283754652845</v>
      </c>
    </row>
    <row r="652" spans="1:6" x14ac:dyDescent="0.25">
      <c r="A652">
        <v>35978</v>
      </c>
      <c r="B652">
        <v>1.3183594000000001</v>
      </c>
      <c r="C652">
        <v>-31.960228000000001</v>
      </c>
      <c r="D652" t="str">
        <f t="shared" si="31"/>
        <v>NO</v>
      </c>
      <c r="E652" t="str">
        <f t="shared" si="32"/>
        <v>NO</v>
      </c>
      <c r="F652">
        <f t="shared" si="30"/>
        <v>0.73534573773423517</v>
      </c>
    </row>
    <row r="653" spans="1:6" x14ac:dyDescent="0.25">
      <c r="A653">
        <v>35989</v>
      </c>
      <c r="B653">
        <v>1.0546875</v>
      </c>
      <c r="C653">
        <v>-26.3671875</v>
      </c>
      <c r="D653" t="str">
        <f t="shared" si="31"/>
        <v>NO</v>
      </c>
      <c r="E653" t="str">
        <f t="shared" si="32"/>
        <v>NO</v>
      </c>
      <c r="F653">
        <f t="shared" si="30"/>
        <v>0.76956595977135223</v>
      </c>
    </row>
    <row r="654" spans="1:6" x14ac:dyDescent="0.25">
      <c r="A654">
        <v>35999</v>
      </c>
      <c r="B654">
        <v>0.703125</v>
      </c>
      <c r="C654">
        <v>-31.960228000000001</v>
      </c>
      <c r="D654" t="str">
        <f t="shared" si="31"/>
        <v>NO</v>
      </c>
      <c r="E654" t="str">
        <f t="shared" si="32"/>
        <v>NO</v>
      </c>
      <c r="F654">
        <f t="shared" si="30"/>
        <v>0.8070685088406313</v>
      </c>
    </row>
    <row r="655" spans="1:6" x14ac:dyDescent="0.25">
      <c r="A655">
        <v>36010</v>
      </c>
      <c r="B655">
        <v>0.43945309999999999</v>
      </c>
      <c r="C655">
        <v>-26.3671875</v>
      </c>
      <c r="D655" t="str">
        <f t="shared" si="31"/>
        <v>NO</v>
      </c>
      <c r="E655" t="str">
        <f t="shared" si="32"/>
        <v>NO</v>
      </c>
      <c r="F655">
        <f t="shared" si="30"/>
        <v>0.82875584550870263</v>
      </c>
    </row>
    <row r="656" spans="1:6" x14ac:dyDescent="0.25">
      <c r="A656">
        <v>36020</v>
      </c>
      <c r="B656">
        <v>8.7890599999999999E-2</v>
      </c>
      <c r="C656">
        <v>-35.15625</v>
      </c>
      <c r="D656" t="str">
        <f t="shared" si="31"/>
        <v>NO</v>
      </c>
      <c r="E656" t="str">
        <f t="shared" si="32"/>
        <v>NO</v>
      </c>
      <c r="F656">
        <f t="shared" si="30"/>
        <v>0.83254459789670132</v>
      </c>
    </row>
    <row r="657" spans="1:6" x14ac:dyDescent="0.25">
      <c r="A657">
        <v>36030</v>
      </c>
      <c r="B657">
        <v>-0.26367190000000001</v>
      </c>
      <c r="C657">
        <v>-31.960228000000001</v>
      </c>
      <c r="D657" t="str">
        <f t="shared" si="31"/>
        <v>NO</v>
      </c>
      <c r="E657" t="str">
        <f t="shared" si="32"/>
        <v>NO</v>
      </c>
      <c r="F657">
        <f t="shared" si="30"/>
        <v>0.84753022399042388</v>
      </c>
    </row>
    <row r="658" spans="1:6" x14ac:dyDescent="0.25">
      <c r="A658">
        <v>36041</v>
      </c>
      <c r="B658">
        <v>-0.61523439999999996</v>
      </c>
      <c r="C658">
        <v>-35.15625</v>
      </c>
      <c r="D658" t="str">
        <f t="shared" si="31"/>
        <v>NO</v>
      </c>
      <c r="E658" t="str">
        <f t="shared" si="32"/>
        <v>NO</v>
      </c>
      <c r="F658">
        <f t="shared" si="30"/>
        <v>0.85514762618223139</v>
      </c>
    </row>
    <row r="659" spans="1:6" x14ac:dyDescent="0.25">
      <c r="A659">
        <v>36051</v>
      </c>
      <c r="B659">
        <v>-0.87890619999999997</v>
      </c>
      <c r="C659">
        <v>-23.970171000000001</v>
      </c>
      <c r="D659" t="str">
        <f t="shared" si="31"/>
        <v>NO</v>
      </c>
      <c r="E659" t="str">
        <f t="shared" si="32"/>
        <v>NO</v>
      </c>
      <c r="F659">
        <f t="shared" si="30"/>
        <v>0.87018238398735204</v>
      </c>
    </row>
    <row r="660" spans="1:6" x14ac:dyDescent="0.25">
      <c r="A660">
        <v>36062</v>
      </c>
      <c r="B660">
        <v>-1.2304687999999999</v>
      </c>
      <c r="C660">
        <v>-35.15625</v>
      </c>
      <c r="D660" t="str">
        <f t="shared" si="31"/>
        <v>NO</v>
      </c>
      <c r="E660" t="str">
        <f t="shared" si="32"/>
        <v>NO</v>
      </c>
      <c r="F660">
        <f t="shared" si="30"/>
        <v>0.85893097733643686</v>
      </c>
    </row>
    <row r="661" spans="1:6" x14ac:dyDescent="0.25">
      <c r="A661">
        <v>36072</v>
      </c>
      <c r="B661">
        <v>-1.5820312000000001</v>
      </c>
      <c r="C661">
        <v>-31.960228000000001</v>
      </c>
      <c r="D661" t="str">
        <f t="shared" si="31"/>
        <v>NO</v>
      </c>
      <c r="E661" t="str">
        <f t="shared" si="32"/>
        <v>NO</v>
      </c>
      <c r="F661">
        <f t="shared" si="30"/>
        <v>0.84041131632660149</v>
      </c>
    </row>
    <row r="662" spans="1:6" x14ac:dyDescent="0.25">
      <c r="A662">
        <v>36083</v>
      </c>
      <c r="B662">
        <v>-1.9335937999999999</v>
      </c>
      <c r="C662">
        <v>-35.15625</v>
      </c>
      <c r="D662" t="str">
        <f t="shared" si="31"/>
        <v>NO</v>
      </c>
      <c r="E662" t="str">
        <f t="shared" si="32"/>
        <v>NO</v>
      </c>
      <c r="F662">
        <f t="shared" si="30"/>
        <v>0.81833373645531859</v>
      </c>
    </row>
    <row r="663" spans="1:6" x14ac:dyDescent="0.25">
      <c r="A663">
        <v>36093</v>
      </c>
      <c r="B663">
        <v>-2.2851561999999999</v>
      </c>
      <c r="C663">
        <v>-35.15625</v>
      </c>
      <c r="D663" t="str">
        <f t="shared" si="31"/>
        <v>NO</v>
      </c>
      <c r="E663" t="str">
        <f t="shared" si="32"/>
        <v>NO</v>
      </c>
      <c r="F663">
        <f t="shared" si="30"/>
        <v>0.78259162375840963</v>
      </c>
    </row>
    <row r="664" spans="1:6" x14ac:dyDescent="0.25">
      <c r="A664">
        <v>36103</v>
      </c>
      <c r="B664">
        <v>-2.5488281000000002</v>
      </c>
      <c r="C664">
        <v>-23.970171000000001</v>
      </c>
      <c r="D664" t="str">
        <f t="shared" si="31"/>
        <v>NO</v>
      </c>
      <c r="E664" t="str">
        <f t="shared" si="32"/>
        <v>NO</v>
      </c>
      <c r="F664">
        <f t="shared" si="30"/>
        <v>0.73352780458092792</v>
      </c>
    </row>
    <row r="665" spans="1:6" x14ac:dyDescent="0.25">
      <c r="A665">
        <v>36114</v>
      </c>
      <c r="B665">
        <v>-2.8125</v>
      </c>
      <c r="C665">
        <v>-26.3671875</v>
      </c>
      <c r="D665" t="str">
        <f t="shared" si="31"/>
        <v>NO</v>
      </c>
      <c r="E665" t="str">
        <f t="shared" si="32"/>
        <v>NO</v>
      </c>
      <c r="F665">
        <f t="shared" si="30"/>
        <v>0.67672328564021755</v>
      </c>
    </row>
    <row r="666" spans="1:6" x14ac:dyDescent="0.25">
      <c r="A666">
        <v>36124</v>
      </c>
      <c r="B666">
        <v>-3.0761718999999998</v>
      </c>
      <c r="C666">
        <v>-23.970171000000001</v>
      </c>
      <c r="D666" t="str">
        <f t="shared" si="31"/>
        <v>NO</v>
      </c>
      <c r="E666" t="str">
        <f t="shared" si="32"/>
        <v>NO</v>
      </c>
      <c r="F666">
        <f t="shared" si="30"/>
        <v>0.61932850731049582</v>
      </c>
    </row>
    <row r="667" spans="1:6" x14ac:dyDescent="0.25">
      <c r="A667">
        <v>36135</v>
      </c>
      <c r="B667">
        <v>-3.2519531000000002</v>
      </c>
      <c r="C667">
        <v>-17.578125</v>
      </c>
      <c r="D667" t="str">
        <f t="shared" si="31"/>
        <v>NO</v>
      </c>
      <c r="E667" t="str">
        <f t="shared" si="32"/>
        <v>NO</v>
      </c>
      <c r="F667">
        <f t="shared" si="30"/>
        <v>0.5558691234651163</v>
      </c>
    </row>
    <row r="668" spans="1:6" x14ac:dyDescent="0.25">
      <c r="A668">
        <v>36145</v>
      </c>
      <c r="B668">
        <v>-3.515625</v>
      </c>
      <c r="C668">
        <v>-23.970171000000001</v>
      </c>
      <c r="D668" t="str">
        <f t="shared" si="31"/>
        <v>NO</v>
      </c>
      <c r="E668" t="str">
        <f t="shared" si="32"/>
        <v>NO</v>
      </c>
      <c r="F668">
        <f t="shared" si="30"/>
        <v>0.51080847185796718</v>
      </c>
    </row>
    <row r="669" spans="1:6" x14ac:dyDescent="0.25">
      <c r="A669">
        <v>36156</v>
      </c>
      <c r="B669">
        <v>-3.6914061999999999</v>
      </c>
      <c r="C669">
        <v>-17.578125</v>
      </c>
      <c r="D669" t="str">
        <f t="shared" si="31"/>
        <v>NO</v>
      </c>
      <c r="E669" t="str">
        <f t="shared" si="32"/>
        <v>NO</v>
      </c>
      <c r="F669">
        <f t="shared" si="30"/>
        <v>0.45846463164335605</v>
      </c>
    </row>
    <row r="670" spans="1:6" x14ac:dyDescent="0.25">
      <c r="A670">
        <v>36166</v>
      </c>
      <c r="B670">
        <v>-3.8671875</v>
      </c>
      <c r="C670">
        <v>-17.578125</v>
      </c>
      <c r="D670" t="str">
        <f t="shared" si="31"/>
        <v>NO</v>
      </c>
      <c r="E670" t="str">
        <f t="shared" si="32"/>
        <v>NO</v>
      </c>
      <c r="F670">
        <f t="shared" si="30"/>
        <v>0.39402814566854033</v>
      </c>
    </row>
    <row r="671" spans="1:6" x14ac:dyDescent="0.25">
      <c r="A671">
        <v>36176</v>
      </c>
      <c r="B671">
        <v>-3.9550781000000002</v>
      </c>
      <c r="C671">
        <v>-7.9900570000000002</v>
      </c>
      <c r="D671" t="str">
        <f t="shared" si="31"/>
        <v>NO</v>
      </c>
      <c r="E671" t="str">
        <f t="shared" si="32"/>
        <v>NO</v>
      </c>
      <c r="F671">
        <f t="shared" si="30"/>
        <v>0.32885661665292171</v>
      </c>
    </row>
    <row r="672" spans="1:6" x14ac:dyDescent="0.25">
      <c r="A672">
        <v>36187</v>
      </c>
      <c r="B672">
        <v>-4.1308594000000003</v>
      </c>
      <c r="C672">
        <v>-17.578125</v>
      </c>
      <c r="D672" t="str">
        <f t="shared" si="31"/>
        <v>NO</v>
      </c>
      <c r="E672" t="str">
        <f t="shared" si="32"/>
        <v>NO</v>
      </c>
      <c r="F672">
        <f t="shared" si="30"/>
        <v>0.24897557112132784</v>
      </c>
    </row>
    <row r="673" spans="1:6" x14ac:dyDescent="0.25">
      <c r="A673">
        <v>36197</v>
      </c>
      <c r="B673">
        <v>-4.21875</v>
      </c>
      <c r="C673">
        <v>-7.9900570000000002</v>
      </c>
      <c r="D673" t="str">
        <f t="shared" si="31"/>
        <v>NO</v>
      </c>
      <c r="E673" t="str">
        <f t="shared" si="32"/>
        <v>YES</v>
      </c>
      <c r="F673">
        <f t="shared" si="30"/>
        <v>0.18059808181414444</v>
      </c>
    </row>
    <row r="674" spans="1:6" x14ac:dyDescent="0.25">
      <c r="A674">
        <v>36208</v>
      </c>
      <c r="B674">
        <v>-4.21875</v>
      </c>
      <c r="C674">
        <v>0</v>
      </c>
      <c r="D674" t="str">
        <f t="shared" si="31"/>
        <v>NO</v>
      </c>
      <c r="E674" t="str">
        <f t="shared" si="32"/>
        <v>YES</v>
      </c>
      <c r="F674">
        <f t="shared" si="30"/>
        <v>0.13101961551018906</v>
      </c>
    </row>
    <row r="675" spans="1:6" x14ac:dyDescent="0.25">
      <c r="A675">
        <v>36218</v>
      </c>
      <c r="B675">
        <v>-4.21875</v>
      </c>
      <c r="C675">
        <v>0</v>
      </c>
      <c r="D675" t="str">
        <f t="shared" si="31"/>
        <v>NO</v>
      </c>
      <c r="E675" t="str">
        <f t="shared" si="32"/>
        <v>YES</v>
      </c>
      <c r="F675">
        <f t="shared" si="30"/>
        <v>0.15002237861133164</v>
      </c>
    </row>
    <row r="676" spans="1:6" x14ac:dyDescent="0.25">
      <c r="A676">
        <v>36229</v>
      </c>
      <c r="B676">
        <v>-4.21875</v>
      </c>
      <c r="C676">
        <v>0</v>
      </c>
      <c r="D676" t="str">
        <f t="shared" si="31"/>
        <v>NO</v>
      </c>
      <c r="E676" t="str">
        <f t="shared" si="32"/>
        <v>YES</v>
      </c>
      <c r="F676">
        <f t="shared" si="30"/>
        <v>0.21306078909102588</v>
      </c>
    </row>
    <row r="677" spans="1:6" x14ac:dyDescent="0.25">
      <c r="A677">
        <v>36239</v>
      </c>
      <c r="B677">
        <v>-4.1308594000000003</v>
      </c>
      <c r="C677">
        <v>8.7890625</v>
      </c>
      <c r="D677" t="str">
        <f t="shared" si="31"/>
        <v>NO</v>
      </c>
      <c r="E677" t="str">
        <f t="shared" si="32"/>
        <v>NO</v>
      </c>
      <c r="F677">
        <f t="shared" si="30"/>
        <v>0.30571241063537735</v>
      </c>
    </row>
    <row r="678" spans="1:6" x14ac:dyDescent="0.25">
      <c r="A678">
        <v>36249</v>
      </c>
      <c r="B678">
        <v>-3.9550781000000002</v>
      </c>
      <c r="C678">
        <v>15.980114</v>
      </c>
      <c r="D678" t="str">
        <f t="shared" si="31"/>
        <v>NO</v>
      </c>
      <c r="E678" t="str">
        <f t="shared" si="32"/>
        <v>NO</v>
      </c>
      <c r="F678">
        <f t="shared" si="30"/>
        <v>0.39740213761928161</v>
      </c>
    </row>
    <row r="679" spans="1:6" x14ac:dyDescent="0.25">
      <c r="A679">
        <v>36260</v>
      </c>
      <c r="B679">
        <v>-3.7792968999999998</v>
      </c>
      <c r="C679">
        <v>17.578125</v>
      </c>
      <c r="D679" t="str">
        <f t="shared" si="31"/>
        <v>NO</v>
      </c>
      <c r="E679" t="str">
        <f t="shared" si="32"/>
        <v>NO</v>
      </c>
      <c r="F679">
        <f t="shared" si="30"/>
        <v>0.48396529514113024</v>
      </c>
    </row>
    <row r="680" spans="1:6" x14ac:dyDescent="0.25">
      <c r="A680">
        <v>36270</v>
      </c>
      <c r="B680">
        <v>-3.6035156000000002</v>
      </c>
      <c r="C680">
        <v>15.980114</v>
      </c>
      <c r="D680" t="str">
        <f t="shared" si="31"/>
        <v>NO</v>
      </c>
      <c r="E680" t="str">
        <f t="shared" si="32"/>
        <v>NO</v>
      </c>
      <c r="F680">
        <f t="shared" si="30"/>
        <v>0.57409915676377454</v>
      </c>
    </row>
    <row r="681" spans="1:6" x14ac:dyDescent="0.25">
      <c r="A681">
        <v>36281</v>
      </c>
      <c r="B681">
        <v>-3.3398438000000001</v>
      </c>
      <c r="C681">
        <v>26.3671875</v>
      </c>
      <c r="D681" t="str">
        <f t="shared" si="31"/>
        <v>NO</v>
      </c>
      <c r="E681" t="str">
        <f t="shared" si="32"/>
        <v>NO</v>
      </c>
      <c r="F681">
        <f t="shared" si="30"/>
        <v>0.6524723877658547</v>
      </c>
    </row>
    <row r="682" spans="1:6" x14ac:dyDescent="0.25">
      <c r="A682">
        <v>36291</v>
      </c>
      <c r="B682">
        <v>-3.0761718999999998</v>
      </c>
      <c r="C682">
        <v>23.970171000000001</v>
      </c>
      <c r="D682" t="str">
        <f t="shared" si="31"/>
        <v>NO</v>
      </c>
      <c r="E682" t="str">
        <f t="shared" si="32"/>
        <v>NO</v>
      </c>
      <c r="F682">
        <f t="shared" si="30"/>
        <v>0.72001205434245164</v>
      </c>
    </row>
    <row r="683" spans="1:6" x14ac:dyDescent="0.25">
      <c r="A683">
        <v>36302</v>
      </c>
      <c r="B683">
        <v>-2.8125</v>
      </c>
      <c r="C683">
        <v>26.3671875</v>
      </c>
      <c r="D683" t="str">
        <f t="shared" si="31"/>
        <v>NO</v>
      </c>
      <c r="E683" t="str">
        <f t="shared" si="32"/>
        <v>NO</v>
      </c>
      <c r="F683">
        <f t="shared" si="30"/>
        <v>0.78259162791793124</v>
      </c>
    </row>
    <row r="684" spans="1:6" x14ac:dyDescent="0.25">
      <c r="A684">
        <v>36312</v>
      </c>
      <c r="B684">
        <v>-2.4609375</v>
      </c>
      <c r="C684">
        <v>35.15625</v>
      </c>
      <c r="D684" t="str">
        <f t="shared" si="31"/>
        <v>NO</v>
      </c>
      <c r="E684" t="str">
        <f t="shared" si="32"/>
        <v>NO</v>
      </c>
      <c r="F684">
        <f t="shared" si="30"/>
        <v>0.84988994988796873</v>
      </c>
    </row>
    <row r="685" spans="1:6" x14ac:dyDescent="0.25">
      <c r="A685">
        <v>36322</v>
      </c>
      <c r="B685">
        <v>-2.109375</v>
      </c>
      <c r="C685">
        <v>31.960228000000001</v>
      </c>
      <c r="D685" t="str">
        <f t="shared" si="31"/>
        <v>NO</v>
      </c>
      <c r="E685" t="str">
        <f t="shared" si="32"/>
        <v>NO</v>
      </c>
      <c r="F685">
        <f t="shared" si="30"/>
        <v>0.89450140146101143</v>
      </c>
    </row>
    <row r="686" spans="1:6" x14ac:dyDescent="0.25">
      <c r="A686">
        <v>36333</v>
      </c>
      <c r="B686">
        <v>-1.7578125</v>
      </c>
      <c r="C686">
        <v>35.15625</v>
      </c>
      <c r="D686" t="str">
        <f t="shared" si="31"/>
        <v>NO</v>
      </c>
      <c r="E686" t="str">
        <f t="shared" si="32"/>
        <v>NO</v>
      </c>
      <c r="F686">
        <f t="shared" si="30"/>
        <v>0.94307830105028501</v>
      </c>
    </row>
    <row r="687" spans="1:6" x14ac:dyDescent="0.25">
      <c r="A687">
        <v>36343</v>
      </c>
      <c r="B687">
        <v>-1.40625</v>
      </c>
      <c r="C687">
        <v>31.960228000000001</v>
      </c>
      <c r="D687" t="str">
        <f t="shared" si="31"/>
        <v>NO</v>
      </c>
      <c r="E687" t="str">
        <f t="shared" si="32"/>
        <v>NO</v>
      </c>
      <c r="F687">
        <f t="shared" si="30"/>
        <v>0.97255034672790741</v>
      </c>
    </row>
    <row r="688" spans="1:6" x14ac:dyDescent="0.25">
      <c r="A688">
        <v>36354</v>
      </c>
      <c r="B688">
        <v>-0.96679689999999996</v>
      </c>
      <c r="C688">
        <v>43.9453125</v>
      </c>
      <c r="D688" t="str">
        <f t="shared" si="31"/>
        <v>NO</v>
      </c>
      <c r="E688" t="str">
        <f t="shared" si="32"/>
        <v>NO</v>
      </c>
      <c r="F688">
        <f t="shared" si="30"/>
        <v>0.97997451362945254</v>
      </c>
    </row>
    <row r="689" spans="1:6" x14ac:dyDescent="0.25">
      <c r="A689">
        <v>36364</v>
      </c>
      <c r="B689">
        <v>-0.61523439999999996</v>
      </c>
      <c r="C689">
        <v>35.15625</v>
      </c>
      <c r="D689" t="str">
        <f t="shared" si="31"/>
        <v>NO</v>
      </c>
      <c r="E689" t="str">
        <f t="shared" si="32"/>
        <v>NO</v>
      </c>
      <c r="F689">
        <f t="shared" si="30"/>
        <v>0.96546428198310741</v>
      </c>
    </row>
    <row r="690" spans="1:6" x14ac:dyDescent="0.25">
      <c r="A690">
        <v>36375</v>
      </c>
      <c r="B690">
        <v>-0.1757812</v>
      </c>
      <c r="C690">
        <v>39.9502831</v>
      </c>
      <c r="D690" t="str">
        <f t="shared" si="31"/>
        <v>NO</v>
      </c>
      <c r="E690" t="str">
        <f t="shared" si="32"/>
        <v>NO</v>
      </c>
      <c r="F690">
        <f t="shared" si="30"/>
        <v>0.9470138986980382</v>
      </c>
    </row>
    <row r="691" spans="1:6" x14ac:dyDescent="0.25">
      <c r="A691">
        <v>36385</v>
      </c>
      <c r="B691">
        <v>0.1757812</v>
      </c>
      <c r="C691">
        <v>35.15625</v>
      </c>
      <c r="D691" t="str">
        <f t="shared" si="31"/>
        <v>NO</v>
      </c>
      <c r="E691" t="str">
        <f t="shared" si="32"/>
        <v>NO</v>
      </c>
      <c r="F691">
        <f t="shared" si="30"/>
        <v>0.9100388878791158</v>
      </c>
    </row>
    <row r="692" spans="1:6" x14ac:dyDescent="0.25">
      <c r="A692">
        <v>36395</v>
      </c>
      <c r="B692">
        <v>0.52734380000000003</v>
      </c>
      <c r="C692">
        <v>31.960228000000001</v>
      </c>
      <c r="D692" t="str">
        <f t="shared" si="31"/>
        <v>NO</v>
      </c>
      <c r="E692" t="str">
        <f t="shared" si="32"/>
        <v>NO</v>
      </c>
      <c r="F692">
        <f t="shared" si="30"/>
        <v>0.85715267314412913</v>
      </c>
    </row>
    <row r="693" spans="1:6" x14ac:dyDescent="0.25">
      <c r="A693">
        <v>36406</v>
      </c>
      <c r="B693">
        <v>0.79101560000000004</v>
      </c>
      <c r="C693">
        <v>26.3671875</v>
      </c>
      <c r="D693" t="str">
        <f t="shared" si="31"/>
        <v>NO</v>
      </c>
      <c r="E693" t="str">
        <f t="shared" si="32"/>
        <v>NO</v>
      </c>
      <c r="F693">
        <f t="shared" si="30"/>
        <v>0.81189882647229183</v>
      </c>
    </row>
    <row r="694" spans="1:6" x14ac:dyDescent="0.25">
      <c r="A694">
        <v>36416</v>
      </c>
      <c r="B694">
        <v>1.1425780999999999</v>
      </c>
      <c r="C694">
        <v>31.960228000000001</v>
      </c>
      <c r="D694" t="str">
        <f t="shared" si="31"/>
        <v>NO</v>
      </c>
      <c r="E694" t="str">
        <f t="shared" si="32"/>
        <v>NO</v>
      </c>
      <c r="F694">
        <f t="shared" si="30"/>
        <v>0.74743723400868489</v>
      </c>
    </row>
    <row r="695" spans="1:6" x14ac:dyDescent="0.25">
      <c r="A695">
        <v>36427</v>
      </c>
      <c r="B695">
        <v>1.40625</v>
      </c>
      <c r="C695">
        <v>26.3671875</v>
      </c>
      <c r="D695" t="str">
        <f t="shared" si="31"/>
        <v>NO</v>
      </c>
      <c r="E695" t="str">
        <f t="shared" si="32"/>
        <v>NO</v>
      </c>
      <c r="F695">
        <f t="shared" si="30"/>
        <v>0.69177581479879702</v>
      </c>
    </row>
    <row r="696" spans="1:6" x14ac:dyDescent="0.25">
      <c r="A696">
        <v>36437</v>
      </c>
      <c r="B696">
        <v>1.6699219000000001</v>
      </c>
      <c r="C696">
        <v>26.3671875</v>
      </c>
      <c r="D696" t="str">
        <f t="shared" si="31"/>
        <v>NO</v>
      </c>
      <c r="E696" t="str">
        <f t="shared" si="32"/>
        <v>NO</v>
      </c>
      <c r="F696">
        <f t="shared" si="30"/>
        <v>0.63574143088046042</v>
      </c>
    </row>
    <row r="697" spans="1:6" x14ac:dyDescent="0.25">
      <c r="A697">
        <v>36447</v>
      </c>
      <c r="B697">
        <v>1.9335937999999999</v>
      </c>
      <c r="C697">
        <v>23.970171000000001</v>
      </c>
      <c r="D697" t="str">
        <f t="shared" si="31"/>
        <v>NO</v>
      </c>
      <c r="E697" t="str">
        <f t="shared" si="32"/>
        <v>NO</v>
      </c>
      <c r="F697">
        <f t="shared" si="30"/>
        <v>0.60104229536723441</v>
      </c>
    </row>
    <row r="698" spans="1:6" x14ac:dyDescent="0.25">
      <c r="A698">
        <v>36458</v>
      </c>
      <c r="B698">
        <v>2.109375</v>
      </c>
      <c r="C698">
        <v>17.578125</v>
      </c>
      <c r="D698" t="str">
        <f t="shared" si="31"/>
        <v>NO</v>
      </c>
      <c r="E698" t="str">
        <f t="shared" si="32"/>
        <v>NO</v>
      </c>
      <c r="F698">
        <f t="shared" si="30"/>
        <v>0.54355156695140794</v>
      </c>
    </row>
    <row r="699" spans="1:6" x14ac:dyDescent="0.25">
      <c r="A699">
        <v>36468</v>
      </c>
      <c r="B699">
        <v>2.2851561999999999</v>
      </c>
      <c r="C699">
        <v>15.980114</v>
      </c>
      <c r="D699" t="str">
        <f t="shared" si="31"/>
        <v>NO</v>
      </c>
      <c r="E699" t="str">
        <f t="shared" si="32"/>
        <v>NO</v>
      </c>
      <c r="F699">
        <f t="shared" si="30"/>
        <v>0.49197818383123909</v>
      </c>
    </row>
    <row r="700" spans="1:6" x14ac:dyDescent="0.25">
      <c r="A700">
        <v>36479</v>
      </c>
      <c r="B700">
        <v>2.4609375</v>
      </c>
      <c r="C700">
        <v>17.578125</v>
      </c>
      <c r="D700" t="str">
        <f t="shared" si="31"/>
        <v>NO</v>
      </c>
      <c r="E700" t="str">
        <f t="shared" si="32"/>
        <v>NO</v>
      </c>
      <c r="F700">
        <f t="shared" si="30"/>
        <v>0.43651358869855228</v>
      </c>
    </row>
    <row r="701" spans="1:6" x14ac:dyDescent="0.25">
      <c r="A701">
        <v>36489</v>
      </c>
      <c r="B701">
        <v>2.7246093999999998</v>
      </c>
      <c r="C701">
        <v>23.970171000000001</v>
      </c>
      <c r="D701" t="str">
        <f t="shared" si="31"/>
        <v>NO</v>
      </c>
      <c r="E701" t="str">
        <f t="shared" si="32"/>
        <v>NO</v>
      </c>
      <c r="F701">
        <f t="shared" si="30"/>
        <v>0.38447303211544848</v>
      </c>
    </row>
    <row r="702" spans="1:6" x14ac:dyDescent="0.25">
      <c r="A702">
        <v>36500</v>
      </c>
      <c r="B702">
        <v>2.8125</v>
      </c>
      <c r="C702">
        <v>8.7890625</v>
      </c>
      <c r="D702" t="str">
        <f t="shared" si="31"/>
        <v>NO</v>
      </c>
      <c r="E702" t="str">
        <f t="shared" si="32"/>
        <v>NO</v>
      </c>
      <c r="F702">
        <f t="shared" si="30"/>
        <v>0.34416035946538587</v>
      </c>
    </row>
    <row r="703" spans="1:6" x14ac:dyDescent="0.25">
      <c r="A703">
        <v>36510</v>
      </c>
      <c r="B703">
        <v>2.9003906000000002</v>
      </c>
      <c r="C703">
        <v>8.7890625</v>
      </c>
      <c r="D703" t="str">
        <f t="shared" si="31"/>
        <v>NO</v>
      </c>
      <c r="E703" t="str">
        <f t="shared" si="32"/>
        <v>NO</v>
      </c>
      <c r="F703">
        <f t="shared" si="30"/>
        <v>0.2803261845569634</v>
      </c>
    </row>
    <row r="704" spans="1:6" x14ac:dyDescent="0.25">
      <c r="A704">
        <v>36520</v>
      </c>
      <c r="B704">
        <v>2.9882811999999999</v>
      </c>
      <c r="C704">
        <v>7.9900570000000002</v>
      </c>
      <c r="D704" t="str">
        <f t="shared" si="31"/>
        <v>NO</v>
      </c>
      <c r="E704" t="str">
        <f t="shared" si="32"/>
        <v>NO</v>
      </c>
      <c r="F704">
        <f t="shared" si="30"/>
        <v>0.21035800234197452</v>
      </c>
    </row>
    <row r="705" spans="1:6" x14ac:dyDescent="0.25">
      <c r="A705">
        <v>36531</v>
      </c>
      <c r="B705">
        <v>3.0761718999999998</v>
      </c>
      <c r="C705">
        <v>8.7890625</v>
      </c>
      <c r="D705" t="str">
        <f t="shared" si="31"/>
        <v>NO</v>
      </c>
      <c r="E705" t="str">
        <f t="shared" si="32"/>
        <v>NO</v>
      </c>
      <c r="F705">
        <f t="shared" si="30"/>
        <v>0.13741452776692467</v>
      </c>
    </row>
    <row r="706" spans="1:6" x14ac:dyDescent="0.25">
      <c r="A706">
        <v>36541</v>
      </c>
      <c r="B706">
        <v>3.1640625</v>
      </c>
      <c r="C706">
        <v>7.9900570000000002</v>
      </c>
      <c r="D706" t="str">
        <f t="shared" si="31"/>
        <v>YES</v>
      </c>
      <c r="E706" t="str">
        <f t="shared" si="32"/>
        <v>NO</v>
      </c>
      <c r="F706">
        <f t="shared" si="30"/>
        <v>0.10148736483599845</v>
      </c>
    </row>
    <row r="707" spans="1:6" x14ac:dyDescent="0.25">
      <c r="A707">
        <v>36552</v>
      </c>
      <c r="B707">
        <v>3.0761718999999998</v>
      </c>
      <c r="C707">
        <v>-8.7890625</v>
      </c>
      <c r="D707" t="str">
        <f t="shared" si="31"/>
        <v>NO</v>
      </c>
      <c r="E707" t="str">
        <f t="shared" si="32"/>
        <v>NO</v>
      </c>
      <c r="F707">
        <f t="shared" si="30"/>
        <v>8.4007102706392972E-2</v>
      </c>
    </row>
    <row r="708" spans="1:6" x14ac:dyDescent="0.25">
      <c r="A708">
        <v>36562</v>
      </c>
      <c r="B708">
        <v>3.0761718999999998</v>
      </c>
      <c r="C708">
        <v>0</v>
      </c>
      <c r="D708" t="str">
        <f t="shared" si="31"/>
        <v>NO</v>
      </c>
      <c r="E708" t="str">
        <f t="shared" si="32"/>
        <v>NO</v>
      </c>
      <c r="F708">
        <f t="shared" si="30"/>
        <v>0.1227520068095924</v>
      </c>
    </row>
    <row r="709" spans="1:6" x14ac:dyDescent="0.25">
      <c r="A709">
        <v>36573</v>
      </c>
      <c r="B709">
        <v>3.0761718999999998</v>
      </c>
      <c r="C709">
        <v>0</v>
      </c>
      <c r="D709" t="str">
        <f t="shared" si="31"/>
        <v>NO</v>
      </c>
      <c r="E709" t="str">
        <f t="shared" si="32"/>
        <v>NO</v>
      </c>
      <c r="F709">
        <f t="shared" si="30"/>
        <v>0.18986545957831863</v>
      </c>
    </row>
    <row r="710" spans="1:6" x14ac:dyDescent="0.25">
      <c r="A710">
        <v>36583</v>
      </c>
      <c r="B710">
        <v>2.9882811999999999</v>
      </c>
      <c r="C710">
        <v>-8.7890625</v>
      </c>
      <c r="D710" t="str">
        <f t="shared" si="31"/>
        <v>NO</v>
      </c>
      <c r="E710" t="str">
        <f t="shared" si="32"/>
        <v>NO</v>
      </c>
      <c r="F710">
        <f t="shared" ref="F710:F773" si="33">_xlfn.STDEV.P(B706:B714)</f>
        <v>0.25800478172635471</v>
      </c>
    </row>
    <row r="711" spans="1:6" x14ac:dyDescent="0.25">
      <c r="A711">
        <v>36593</v>
      </c>
      <c r="B711">
        <v>2.9003906000000002</v>
      </c>
      <c r="C711">
        <v>-7.9900570000000002</v>
      </c>
      <c r="D711" t="str">
        <f t="shared" ref="D711:D774" si="34">IF(AND(B711=MAX(B707:B715), _xlfn.STDEV.P(B707:B715)&gt;$G$5),"YES","NO")</f>
        <v>NO</v>
      </c>
      <c r="E711" t="str">
        <f t="shared" ref="E711:E774" si="35">IF(AND(B711=MIN(B707:B715), _xlfn.STDEV.P(B707:B715)&gt;$G$5),"YES","NO")</f>
        <v>NO</v>
      </c>
      <c r="F711">
        <f t="shared" si="33"/>
        <v>0.31310976291520226</v>
      </c>
    </row>
    <row r="712" spans="1:6" x14ac:dyDescent="0.25">
      <c r="A712">
        <v>36604</v>
      </c>
      <c r="B712">
        <v>2.7246093999999998</v>
      </c>
      <c r="C712">
        <v>-17.578125</v>
      </c>
      <c r="D712" t="str">
        <f t="shared" si="34"/>
        <v>NO</v>
      </c>
      <c r="E712" t="str">
        <f t="shared" si="35"/>
        <v>NO</v>
      </c>
      <c r="F712">
        <f t="shared" si="33"/>
        <v>0.37006435910907859</v>
      </c>
    </row>
    <row r="713" spans="1:6" x14ac:dyDescent="0.25">
      <c r="A713">
        <v>36614</v>
      </c>
      <c r="B713">
        <v>2.5488281000000002</v>
      </c>
      <c r="C713">
        <v>-15.980114</v>
      </c>
      <c r="D713" t="str">
        <f t="shared" si="34"/>
        <v>NO</v>
      </c>
      <c r="E713" t="str">
        <f t="shared" si="35"/>
        <v>NO</v>
      </c>
      <c r="F713">
        <f t="shared" si="33"/>
        <v>0.43079579486438019</v>
      </c>
    </row>
    <row r="714" spans="1:6" x14ac:dyDescent="0.25">
      <c r="A714">
        <v>36625</v>
      </c>
      <c r="B714">
        <v>2.3730468999999998</v>
      </c>
      <c r="C714">
        <v>-17.578125</v>
      </c>
      <c r="D714" t="str">
        <f t="shared" si="34"/>
        <v>NO</v>
      </c>
      <c r="E714" t="str">
        <f t="shared" si="35"/>
        <v>NO</v>
      </c>
      <c r="F714">
        <f t="shared" si="33"/>
        <v>0.48337377047754437</v>
      </c>
    </row>
    <row r="715" spans="1:6" x14ac:dyDescent="0.25">
      <c r="A715">
        <v>36635</v>
      </c>
      <c r="B715">
        <v>2.1972656000000002</v>
      </c>
      <c r="C715">
        <v>-15.980114</v>
      </c>
      <c r="D715" t="str">
        <f t="shared" si="34"/>
        <v>NO</v>
      </c>
      <c r="E715" t="str">
        <f t="shared" si="35"/>
        <v>NO</v>
      </c>
      <c r="F715">
        <f t="shared" si="33"/>
        <v>0.53220415493732454</v>
      </c>
    </row>
    <row r="716" spans="1:6" x14ac:dyDescent="0.25">
      <c r="A716">
        <v>36646</v>
      </c>
      <c r="B716">
        <v>2.0214843999999998</v>
      </c>
      <c r="C716">
        <v>-17.578125</v>
      </c>
      <c r="D716" t="str">
        <f t="shared" si="34"/>
        <v>NO</v>
      </c>
      <c r="E716" t="str">
        <f t="shared" si="35"/>
        <v>NO</v>
      </c>
      <c r="F716">
        <f t="shared" si="33"/>
        <v>0.57026566945285262</v>
      </c>
    </row>
    <row r="717" spans="1:6" x14ac:dyDescent="0.25">
      <c r="A717">
        <v>36656</v>
      </c>
      <c r="B717">
        <v>1.7578125</v>
      </c>
      <c r="C717">
        <v>-26.3671875</v>
      </c>
      <c r="D717" t="str">
        <f t="shared" si="34"/>
        <v>NO</v>
      </c>
      <c r="E717" t="str">
        <f t="shared" si="35"/>
        <v>NO</v>
      </c>
      <c r="F717">
        <f t="shared" si="33"/>
        <v>0.60751292196798057</v>
      </c>
    </row>
    <row r="718" spans="1:6" x14ac:dyDescent="0.25">
      <c r="A718">
        <v>36666</v>
      </c>
      <c r="B718">
        <v>1.4941405999999999</v>
      </c>
      <c r="C718">
        <v>-23.970171000000001</v>
      </c>
      <c r="D718" t="str">
        <f t="shared" si="34"/>
        <v>NO</v>
      </c>
      <c r="E718" t="str">
        <f t="shared" si="35"/>
        <v>NO</v>
      </c>
      <c r="F718">
        <f t="shared" si="33"/>
        <v>0.65655219877290938</v>
      </c>
    </row>
    <row r="719" spans="1:6" x14ac:dyDescent="0.25">
      <c r="A719">
        <v>36677</v>
      </c>
      <c r="B719">
        <v>1.2304687999999999</v>
      </c>
      <c r="C719">
        <v>-26.3671875</v>
      </c>
      <c r="D719" t="str">
        <f t="shared" si="34"/>
        <v>NO</v>
      </c>
      <c r="E719" t="str">
        <f t="shared" si="35"/>
        <v>NO</v>
      </c>
      <c r="F719">
        <f t="shared" si="33"/>
        <v>0.69329060146010735</v>
      </c>
    </row>
    <row r="720" spans="1:6" x14ac:dyDescent="0.25">
      <c r="A720">
        <v>36687</v>
      </c>
      <c r="B720">
        <v>0.96679689999999996</v>
      </c>
      <c r="C720">
        <v>-23.970171000000001</v>
      </c>
      <c r="D720" t="str">
        <f t="shared" si="34"/>
        <v>NO</v>
      </c>
      <c r="E720" t="str">
        <f t="shared" si="35"/>
        <v>NO</v>
      </c>
      <c r="F720">
        <f t="shared" si="33"/>
        <v>0.73079247052952023</v>
      </c>
    </row>
    <row r="721" spans="1:6" x14ac:dyDescent="0.25">
      <c r="A721">
        <v>36698</v>
      </c>
      <c r="B721">
        <v>0.703125</v>
      </c>
      <c r="C721">
        <v>-26.3671875</v>
      </c>
      <c r="D721" t="str">
        <f t="shared" si="34"/>
        <v>NO</v>
      </c>
      <c r="E721" t="str">
        <f t="shared" si="35"/>
        <v>NO</v>
      </c>
      <c r="F721">
        <f t="shared" si="33"/>
        <v>0.74577669986914263</v>
      </c>
    </row>
    <row r="722" spans="1:6" x14ac:dyDescent="0.25">
      <c r="A722">
        <v>36708</v>
      </c>
      <c r="B722">
        <v>0.3515625</v>
      </c>
      <c r="C722">
        <v>-31.960228000000001</v>
      </c>
      <c r="D722" t="str">
        <f t="shared" si="34"/>
        <v>NO</v>
      </c>
      <c r="E722" t="str">
        <f t="shared" si="35"/>
        <v>NO</v>
      </c>
      <c r="F722">
        <f t="shared" si="33"/>
        <v>0.76844983214992713</v>
      </c>
    </row>
    <row r="723" spans="1:6" x14ac:dyDescent="0.25">
      <c r="A723">
        <v>36719</v>
      </c>
      <c r="B723">
        <v>8.7890599999999999E-2</v>
      </c>
      <c r="C723">
        <v>-26.3671875</v>
      </c>
      <c r="D723" t="str">
        <f t="shared" si="34"/>
        <v>NO</v>
      </c>
      <c r="E723" t="str">
        <f t="shared" si="35"/>
        <v>NO</v>
      </c>
      <c r="F723">
        <f t="shared" si="33"/>
        <v>0.79492429331805303</v>
      </c>
    </row>
    <row r="724" spans="1:6" x14ac:dyDescent="0.25">
      <c r="A724">
        <v>36729</v>
      </c>
      <c r="B724">
        <v>-0.26367190000000001</v>
      </c>
      <c r="C724">
        <v>-35.15625</v>
      </c>
      <c r="D724" t="str">
        <f t="shared" si="34"/>
        <v>NO</v>
      </c>
      <c r="E724" t="str">
        <f t="shared" si="35"/>
        <v>NO</v>
      </c>
      <c r="F724">
        <f t="shared" si="33"/>
        <v>0.80600431098552938</v>
      </c>
    </row>
    <row r="725" spans="1:6" x14ac:dyDescent="0.25">
      <c r="A725">
        <v>36739</v>
      </c>
      <c r="B725">
        <v>-0.52734380000000003</v>
      </c>
      <c r="C725">
        <v>-23.970171000000001</v>
      </c>
      <c r="D725" t="str">
        <f t="shared" si="34"/>
        <v>NO</v>
      </c>
      <c r="E725" t="str">
        <f t="shared" si="35"/>
        <v>NO</v>
      </c>
      <c r="F725">
        <f t="shared" si="33"/>
        <v>0.81728420828071535</v>
      </c>
    </row>
    <row r="726" spans="1:6" x14ac:dyDescent="0.25">
      <c r="A726">
        <v>36750</v>
      </c>
      <c r="B726">
        <v>-0.87890619999999997</v>
      </c>
      <c r="C726">
        <v>-35.15625</v>
      </c>
      <c r="D726" t="str">
        <f t="shared" si="34"/>
        <v>NO</v>
      </c>
      <c r="E726" t="str">
        <f t="shared" si="35"/>
        <v>NO</v>
      </c>
      <c r="F726">
        <f t="shared" si="33"/>
        <v>0.8097817251474706</v>
      </c>
    </row>
    <row r="727" spans="1:6" x14ac:dyDescent="0.25">
      <c r="A727">
        <v>36760</v>
      </c>
      <c r="B727">
        <v>-1.2304687999999999</v>
      </c>
      <c r="C727">
        <v>-31.960228000000001</v>
      </c>
      <c r="D727" t="str">
        <f t="shared" si="34"/>
        <v>NO</v>
      </c>
      <c r="E727" t="str">
        <f t="shared" si="35"/>
        <v>NO</v>
      </c>
      <c r="F727">
        <f t="shared" si="33"/>
        <v>0.81728420403222724</v>
      </c>
    </row>
    <row r="728" spans="1:6" x14ac:dyDescent="0.25">
      <c r="A728">
        <v>36771</v>
      </c>
      <c r="B728">
        <v>-1.4941405999999999</v>
      </c>
      <c r="C728">
        <v>-26.3671875</v>
      </c>
      <c r="D728" t="str">
        <f t="shared" si="34"/>
        <v>NO</v>
      </c>
      <c r="E728" t="str">
        <f t="shared" si="35"/>
        <v>NO</v>
      </c>
      <c r="F728">
        <f t="shared" si="33"/>
        <v>0.791557971944709</v>
      </c>
    </row>
    <row r="729" spans="1:6" x14ac:dyDescent="0.25">
      <c r="A729">
        <v>36781</v>
      </c>
      <c r="B729">
        <v>-1.8457030999999999</v>
      </c>
      <c r="C729">
        <v>-31.960228000000001</v>
      </c>
      <c r="D729" t="str">
        <f t="shared" si="34"/>
        <v>NO</v>
      </c>
      <c r="E729" t="str">
        <f t="shared" si="35"/>
        <v>NO</v>
      </c>
      <c r="F729">
        <f t="shared" si="33"/>
        <v>0.76956594581259141</v>
      </c>
    </row>
    <row r="730" spans="1:6" x14ac:dyDescent="0.25">
      <c r="A730">
        <v>36792</v>
      </c>
      <c r="B730">
        <v>-2.109375</v>
      </c>
      <c r="C730">
        <v>-26.3671875</v>
      </c>
      <c r="D730" t="str">
        <f t="shared" si="34"/>
        <v>NO</v>
      </c>
      <c r="E730" t="str">
        <f t="shared" si="35"/>
        <v>NO</v>
      </c>
      <c r="F730">
        <f t="shared" si="33"/>
        <v>0.72133537460480268</v>
      </c>
    </row>
    <row r="731" spans="1:6" x14ac:dyDescent="0.25">
      <c r="A731">
        <v>36802</v>
      </c>
      <c r="B731">
        <v>-2.4609375</v>
      </c>
      <c r="C731">
        <v>-35.15625</v>
      </c>
      <c r="D731" t="str">
        <f t="shared" si="34"/>
        <v>NO</v>
      </c>
      <c r="E731" t="str">
        <f t="shared" si="35"/>
        <v>NO</v>
      </c>
      <c r="F731">
        <f t="shared" si="33"/>
        <v>0.68331468279934293</v>
      </c>
    </row>
    <row r="732" spans="1:6" x14ac:dyDescent="0.25">
      <c r="A732">
        <v>36812</v>
      </c>
      <c r="B732">
        <v>-2.6367188000000001</v>
      </c>
      <c r="C732">
        <v>-15.980114</v>
      </c>
      <c r="D732" t="str">
        <f t="shared" si="34"/>
        <v>NO</v>
      </c>
      <c r="E732" t="str">
        <f t="shared" si="35"/>
        <v>NO</v>
      </c>
      <c r="F732">
        <f t="shared" si="33"/>
        <v>0.64600921109892329</v>
      </c>
    </row>
    <row r="733" spans="1:6" x14ac:dyDescent="0.25">
      <c r="A733">
        <v>36823</v>
      </c>
      <c r="B733">
        <v>-2.9003906000000002</v>
      </c>
      <c r="C733">
        <v>-26.3671875</v>
      </c>
      <c r="D733" t="str">
        <f t="shared" si="34"/>
        <v>NO</v>
      </c>
      <c r="E733" t="str">
        <f t="shared" si="35"/>
        <v>NO</v>
      </c>
      <c r="F733">
        <f t="shared" si="33"/>
        <v>0.59610322144616079</v>
      </c>
    </row>
    <row r="734" spans="1:6" x14ac:dyDescent="0.25">
      <c r="A734">
        <v>36833</v>
      </c>
      <c r="B734">
        <v>-3.0761718999999998</v>
      </c>
      <c r="C734">
        <v>-15.980114</v>
      </c>
      <c r="D734" t="str">
        <f t="shared" si="34"/>
        <v>NO</v>
      </c>
      <c r="E734" t="str">
        <f t="shared" si="35"/>
        <v>NO</v>
      </c>
      <c r="F734">
        <f t="shared" si="33"/>
        <v>0.54460325818123623</v>
      </c>
    </row>
    <row r="735" spans="1:6" x14ac:dyDescent="0.25">
      <c r="A735">
        <v>36844</v>
      </c>
      <c r="B735">
        <v>-3.3398438000000001</v>
      </c>
      <c r="C735">
        <v>-26.3671875</v>
      </c>
      <c r="D735" t="str">
        <f t="shared" si="34"/>
        <v>NO</v>
      </c>
      <c r="E735" t="str">
        <f t="shared" si="35"/>
        <v>NO</v>
      </c>
      <c r="F735">
        <f t="shared" si="33"/>
        <v>0.4813967719571704</v>
      </c>
    </row>
    <row r="736" spans="1:6" x14ac:dyDescent="0.25">
      <c r="A736">
        <v>36854</v>
      </c>
      <c r="B736">
        <v>-3.515625</v>
      </c>
      <c r="C736">
        <v>-15.980114</v>
      </c>
      <c r="D736" t="str">
        <f t="shared" si="34"/>
        <v>NO</v>
      </c>
      <c r="E736" t="str">
        <f t="shared" si="35"/>
        <v>NO</v>
      </c>
      <c r="F736">
        <f t="shared" si="33"/>
        <v>0.43541984510901582</v>
      </c>
    </row>
    <row r="737" spans="1:6" x14ac:dyDescent="0.25">
      <c r="A737">
        <v>36865</v>
      </c>
      <c r="B737">
        <v>-3.6914061999999999</v>
      </c>
      <c r="C737">
        <v>-17.578125</v>
      </c>
      <c r="D737" t="str">
        <f t="shared" si="34"/>
        <v>NO</v>
      </c>
      <c r="E737" t="str">
        <f t="shared" si="35"/>
        <v>NO</v>
      </c>
      <c r="F737">
        <f t="shared" si="33"/>
        <v>0.36382686684850152</v>
      </c>
    </row>
    <row r="738" spans="1:6" x14ac:dyDescent="0.25">
      <c r="A738">
        <v>36875</v>
      </c>
      <c r="B738">
        <v>-3.7792968999999998</v>
      </c>
      <c r="C738">
        <v>-8.7890625</v>
      </c>
      <c r="D738" t="str">
        <f t="shared" si="34"/>
        <v>NO</v>
      </c>
      <c r="E738" t="str">
        <f t="shared" si="35"/>
        <v>NO</v>
      </c>
      <c r="F738">
        <f t="shared" si="33"/>
        <v>0.29426793342966578</v>
      </c>
    </row>
    <row r="739" spans="1:6" x14ac:dyDescent="0.25">
      <c r="A739">
        <v>36885</v>
      </c>
      <c r="B739">
        <v>-3.8671875</v>
      </c>
      <c r="C739">
        <v>-7.9900570000000002</v>
      </c>
      <c r="D739" t="str">
        <f t="shared" si="34"/>
        <v>NO</v>
      </c>
      <c r="E739" t="str">
        <f t="shared" si="35"/>
        <v>NO</v>
      </c>
      <c r="F739">
        <f t="shared" si="33"/>
        <v>0.20484546120778796</v>
      </c>
    </row>
    <row r="740" spans="1:6" x14ac:dyDescent="0.25">
      <c r="A740">
        <v>36896</v>
      </c>
      <c r="B740">
        <v>-3.9550781000000002</v>
      </c>
      <c r="C740">
        <v>-8.7890625</v>
      </c>
      <c r="D740" t="str">
        <f t="shared" si="34"/>
        <v>NO</v>
      </c>
      <c r="E740" t="str">
        <f t="shared" si="35"/>
        <v>YES</v>
      </c>
      <c r="F740">
        <f t="shared" si="33"/>
        <v>0.13810678848645436</v>
      </c>
    </row>
    <row r="741" spans="1:6" x14ac:dyDescent="0.25">
      <c r="A741">
        <v>36906</v>
      </c>
      <c r="B741">
        <v>-3.9550781000000002</v>
      </c>
      <c r="C741">
        <v>0</v>
      </c>
      <c r="D741" t="str">
        <f t="shared" si="34"/>
        <v>NO</v>
      </c>
      <c r="E741" t="str">
        <f t="shared" si="35"/>
        <v>YES</v>
      </c>
      <c r="F741">
        <f t="shared" si="33"/>
        <v>0.10148735521349397</v>
      </c>
    </row>
    <row r="742" spans="1:6" x14ac:dyDescent="0.25">
      <c r="A742">
        <v>36917</v>
      </c>
      <c r="B742">
        <v>-3.9550781000000002</v>
      </c>
      <c r="C742">
        <v>0</v>
      </c>
      <c r="D742" t="str">
        <f t="shared" si="34"/>
        <v>NO</v>
      </c>
      <c r="E742" t="str">
        <f t="shared" si="35"/>
        <v>YES</v>
      </c>
      <c r="F742">
        <f t="shared" si="33"/>
        <v>0.11799849629566803</v>
      </c>
    </row>
    <row r="743" spans="1:6" x14ac:dyDescent="0.25">
      <c r="A743">
        <v>36927</v>
      </c>
      <c r="B743">
        <v>-3.8671875</v>
      </c>
      <c r="C743">
        <v>7.9900570000000002</v>
      </c>
      <c r="D743" t="str">
        <f t="shared" si="34"/>
        <v>NO</v>
      </c>
      <c r="E743" t="str">
        <f t="shared" si="35"/>
        <v>NO</v>
      </c>
      <c r="F743">
        <f t="shared" si="33"/>
        <v>0.19433346873432103</v>
      </c>
    </row>
    <row r="744" spans="1:6" x14ac:dyDescent="0.25">
      <c r="A744">
        <v>36938</v>
      </c>
      <c r="B744">
        <v>-3.7792968999999998</v>
      </c>
      <c r="C744">
        <v>8.7890625</v>
      </c>
      <c r="D744" t="str">
        <f t="shared" si="34"/>
        <v>NO</v>
      </c>
      <c r="E744" t="str">
        <f t="shared" si="35"/>
        <v>NO</v>
      </c>
      <c r="F744">
        <f t="shared" si="33"/>
        <v>0.29002424720158265</v>
      </c>
    </row>
    <row r="745" spans="1:6" x14ac:dyDescent="0.25">
      <c r="A745">
        <v>36948</v>
      </c>
      <c r="B745">
        <v>-3.6914061999999999</v>
      </c>
      <c r="C745">
        <v>8.7890625</v>
      </c>
      <c r="D745" t="str">
        <f t="shared" si="34"/>
        <v>NO</v>
      </c>
      <c r="E745" t="str">
        <f t="shared" si="35"/>
        <v>NO</v>
      </c>
      <c r="F745">
        <f t="shared" si="33"/>
        <v>0.36356464909147623</v>
      </c>
    </row>
    <row r="746" spans="1:6" x14ac:dyDescent="0.25">
      <c r="A746">
        <v>36958</v>
      </c>
      <c r="B746">
        <v>-3.6035156000000002</v>
      </c>
      <c r="C746">
        <v>7.9900570000000002</v>
      </c>
      <c r="D746" t="str">
        <f t="shared" si="34"/>
        <v>NO</v>
      </c>
      <c r="E746" t="str">
        <f t="shared" si="35"/>
        <v>NO</v>
      </c>
      <c r="F746">
        <f t="shared" si="33"/>
        <v>0.45658866111402557</v>
      </c>
    </row>
    <row r="747" spans="1:6" x14ac:dyDescent="0.25">
      <c r="A747">
        <v>36969</v>
      </c>
      <c r="B747">
        <v>-3.3398438000000001</v>
      </c>
      <c r="C747">
        <v>26.3671875</v>
      </c>
      <c r="D747" t="str">
        <f t="shared" si="34"/>
        <v>NO</v>
      </c>
      <c r="E747" t="str">
        <f t="shared" si="35"/>
        <v>NO</v>
      </c>
      <c r="F747">
        <f t="shared" si="33"/>
        <v>0.53345705392788345</v>
      </c>
    </row>
    <row r="748" spans="1:6" x14ac:dyDescent="0.25">
      <c r="A748">
        <v>36979</v>
      </c>
      <c r="B748">
        <v>-3.0761718999999998</v>
      </c>
      <c r="C748">
        <v>23.970171000000001</v>
      </c>
      <c r="D748" t="str">
        <f t="shared" si="34"/>
        <v>NO</v>
      </c>
      <c r="E748" t="str">
        <f t="shared" si="35"/>
        <v>NO</v>
      </c>
      <c r="F748">
        <f t="shared" si="33"/>
        <v>0.61732345944466438</v>
      </c>
    </row>
    <row r="749" spans="1:6" x14ac:dyDescent="0.25">
      <c r="A749">
        <v>36990</v>
      </c>
      <c r="B749">
        <v>-2.9003906000000002</v>
      </c>
      <c r="C749">
        <v>17.578125</v>
      </c>
      <c r="D749" t="str">
        <f t="shared" si="34"/>
        <v>NO</v>
      </c>
      <c r="E749" t="str">
        <f t="shared" si="35"/>
        <v>NO</v>
      </c>
      <c r="F749">
        <f t="shared" si="33"/>
        <v>0.6971315763030822</v>
      </c>
    </row>
    <row r="750" spans="1:6" x14ac:dyDescent="0.25">
      <c r="A750">
        <v>37000</v>
      </c>
      <c r="B750">
        <v>-2.5488281000000002</v>
      </c>
      <c r="C750">
        <v>31.960228000000001</v>
      </c>
      <c r="D750" t="str">
        <f t="shared" si="34"/>
        <v>NO</v>
      </c>
      <c r="E750" t="str">
        <f t="shared" si="35"/>
        <v>NO</v>
      </c>
      <c r="F750">
        <f t="shared" si="33"/>
        <v>0.76296972340200109</v>
      </c>
    </row>
    <row r="751" spans="1:6" x14ac:dyDescent="0.25">
      <c r="A751">
        <v>37011</v>
      </c>
      <c r="B751">
        <v>-2.2851561999999999</v>
      </c>
      <c r="C751">
        <v>26.3671875</v>
      </c>
      <c r="D751" t="str">
        <f t="shared" si="34"/>
        <v>NO</v>
      </c>
      <c r="E751" t="str">
        <f t="shared" si="35"/>
        <v>NO</v>
      </c>
      <c r="F751">
        <f t="shared" si="33"/>
        <v>0.80446467272837519</v>
      </c>
    </row>
    <row r="752" spans="1:6" x14ac:dyDescent="0.25">
      <c r="A752">
        <v>37021</v>
      </c>
      <c r="B752">
        <v>-1.9335937999999999</v>
      </c>
      <c r="C752">
        <v>35.15625</v>
      </c>
      <c r="D752" t="str">
        <f t="shared" si="34"/>
        <v>NO</v>
      </c>
      <c r="E752" t="str">
        <f t="shared" si="35"/>
        <v>NO</v>
      </c>
      <c r="F752">
        <f t="shared" si="33"/>
        <v>0.84516391815839997</v>
      </c>
    </row>
    <row r="753" spans="1:6" x14ac:dyDescent="0.25">
      <c r="A753">
        <v>37031</v>
      </c>
      <c r="B753">
        <v>-1.5820312000000001</v>
      </c>
      <c r="C753">
        <v>31.960228000000001</v>
      </c>
      <c r="D753" t="str">
        <f t="shared" si="34"/>
        <v>NO</v>
      </c>
      <c r="E753" t="str">
        <f t="shared" si="35"/>
        <v>NO</v>
      </c>
      <c r="F753">
        <f t="shared" si="33"/>
        <v>0.88161474502642345</v>
      </c>
    </row>
    <row r="754" spans="1:6" x14ac:dyDescent="0.25">
      <c r="A754">
        <v>37042</v>
      </c>
      <c r="B754">
        <v>-1.2304687999999999</v>
      </c>
      <c r="C754">
        <v>35.15625</v>
      </c>
      <c r="D754" t="str">
        <f t="shared" si="34"/>
        <v>NO</v>
      </c>
      <c r="E754" t="str">
        <f t="shared" si="35"/>
        <v>NO</v>
      </c>
      <c r="F754">
        <f t="shared" si="33"/>
        <v>0.8929007254516903</v>
      </c>
    </row>
    <row r="755" spans="1:6" x14ac:dyDescent="0.25">
      <c r="A755">
        <v>37052</v>
      </c>
      <c r="B755">
        <v>-0.87890619999999997</v>
      </c>
      <c r="C755">
        <v>31.960228000000001</v>
      </c>
      <c r="D755" t="str">
        <f t="shared" si="34"/>
        <v>NO</v>
      </c>
      <c r="E755" t="str">
        <f t="shared" si="35"/>
        <v>NO</v>
      </c>
      <c r="F755">
        <f t="shared" si="33"/>
        <v>0.89290072545169052</v>
      </c>
    </row>
    <row r="756" spans="1:6" x14ac:dyDescent="0.25">
      <c r="A756">
        <v>37063</v>
      </c>
      <c r="B756">
        <v>-0.52734380000000003</v>
      </c>
      <c r="C756">
        <v>35.15625</v>
      </c>
      <c r="D756" t="str">
        <f t="shared" si="34"/>
        <v>NO</v>
      </c>
      <c r="E756" t="str">
        <f t="shared" si="35"/>
        <v>NO</v>
      </c>
      <c r="F756">
        <f t="shared" si="33"/>
        <v>0.88161474502642334</v>
      </c>
    </row>
    <row r="757" spans="1:6" x14ac:dyDescent="0.25">
      <c r="A757">
        <v>37073</v>
      </c>
      <c r="B757">
        <v>-0.1757812</v>
      </c>
      <c r="C757">
        <v>31.960228000000001</v>
      </c>
      <c r="D757" t="str">
        <f t="shared" si="34"/>
        <v>NO</v>
      </c>
      <c r="E757" t="str">
        <f t="shared" si="35"/>
        <v>NO</v>
      </c>
      <c r="F757">
        <f t="shared" si="33"/>
        <v>0.85926400763669852</v>
      </c>
    </row>
    <row r="758" spans="1:6" x14ac:dyDescent="0.25">
      <c r="A758">
        <v>37084</v>
      </c>
      <c r="B758">
        <v>0.1757812</v>
      </c>
      <c r="C758">
        <v>35.15625</v>
      </c>
      <c r="D758" t="str">
        <f t="shared" si="34"/>
        <v>NO</v>
      </c>
      <c r="E758" t="str">
        <f t="shared" si="35"/>
        <v>NO</v>
      </c>
      <c r="F758">
        <f t="shared" si="33"/>
        <v>0.8294459958270286</v>
      </c>
    </row>
    <row r="759" spans="1:6" x14ac:dyDescent="0.25">
      <c r="A759">
        <v>37094</v>
      </c>
      <c r="B759">
        <v>0.43945309999999999</v>
      </c>
      <c r="C759">
        <v>26.3671875</v>
      </c>
      <c r="D759" t="str">
        <f t="shared" si="34"/>
        <v>NO</v>
      </c>
      <c r="E759" t="str">
        <f t="shared" si="35"/>
        <v>NO</v>
      </c>
      <c r="F759">
        <f t="shared" si="33"/>
        <v>0.79564376031413986</v>
      </c>
    </row>
    <row r="760" spans="1:6" x14ac:dyDescent="0.25">
      <c r="A760">
        <v>37104</v>
      </c>
      <c r="B760">
        <v>0.79101560000000004</v>
      </c>
      <c r="C760">
        <v>31.960228000000001</v>
      </c>
      <c r="D760" t="str">
        <f t="shared" si="34"/>
        <v>NO</v>
      </c>
      <c r="E760" t="str">
        <f t="shared" si="35"/>
        <v>NO</v>
      </c>
      <c r="F760">
        <f t="shared" si="33"/>
        <v>0.74743723429902864</v>
      </c>
    </row>
    <row r="761" spans="1:6" x14ac:dyDescent="0.25">
      <c r="A761">
        <v>37115</v>
      </c>
      <c r="B761">
        <v>1.0546875</v>
      </c>
      <c r="C761">
        <v>26.3671875</v>
      </c>
      <c r="D761" t="str">
        <f t="shared" si="34"/>
        <v>NO</v>
      </c>
      <c r="E761" t="str">
        <f t="shared" si="35"/>
        <v>NO</v>
      </c>
      <c r="F761">
        <f t="shared" si="33"/>
        <v>0.69177581479879668</v>
      </c>
    </row>
    <row r="762" spans="1:6" x14ac:dyDescent="0.25">
      <c r="A762">
        <v>37125</v>
      </c>
      <c r="B762">
        <v>1.3183594000000001</v>
      </c>
      <c r="C762">
        <v>23.970171000000001</v>
      </c>
      <c r="D762" t="str">
        <f t="shared" si="34"/>
        <v>NO</v>
      </c>
      <c r="E762" t="str">
        <f t="shared" si="35"/>
        <v>NO</v>
      </c>
      <c r="F762">
        <f t="shared" si="33"/>
        <v>0.64954255872135047</v>
      </c>
    </row>
    <row r="763" spans="1:6" x14ac:dyDescent="0.25">
      <c r="A763">
        <v>37136</v>
      </c>
      <c r="B763">
        <v>1.5820312000000001</v>
      </c>
      <c r="C763">
        <v>26.3671875</v>
      </c>
      <c r="D763" t="str">
        <f t="shared" si="34"/>
        <v>NO</v>
      </c>
      <c r="E763" t="str">
        <f t="shared" si="35"/>
        <v>NO</v>
      </c>
      <c r="F763">
        <f t="shared" si="33"/>
        <v>0.61173672068111762</v>
      </c>
    </row>
    <row r="764" spans="1:6" x14ac:dyDescent="0.25">
      <c r="A764">
        <v>37146</v>
      </c>
      <c r="B764">
        <v>1.7578125</v>
      </c>
      <c r="C764">
        <v>17.578125</v>
      </c>
      <c r="D764" t="str">
        <f t="shared" si="34"/>
        <v>NO</v>
      </c>
      <c r="E764" t="str">
        <f t="shared" si="35"/>
        <v>NO</v>
      </c>
      <c r="F764">
        <f t="shared" si="33"/>
        <v>0.56505766465735374</v>
      </c>
    </row>
    <row r="765" spans="1:6" x14ac:dyDescent="0.25">
      <c r="A765">
        <v>37157</v>
      </c>
      <c r="B765">
        <v>1.9335937999999999</v>
      </c>
      <c r="C765">
        <v>15.980114</v>
      </c>
      <c r="D765" t="str">
        <f t="shared" si="34"/>
        <v>NO</v>
      </c>
      <c r="E765" t="str">
        <f t="shared" si="35"/>
        <v>NO</v>
      </c>
      <c r="F765">
        <f t="shared" si="33"/>
        <v>0.52079264726502583</v>
      </c>
    </row>
    <row r="766" spans="1:6" x14ac:dyDescent="0.25">
      <c r="A766">
        <v>37167</v>
      </c>
      <c r="B766">
        <v>2.1972656000000002</v>
      </c>
      <c r="C766">
        <v>26.3671875</v>
      </c>
      <c r="D766" t="str">
        <f t="shared" si="34"/>
        <v>NO</v>
      </c>
      <c r="E766" t="str">
        <f t="shared" si="35"/>
        <v>NO</v>
      </c>
      <c r="F766">
        <f t="shared" si="33"/>
        <v>0.48278153094223097</v>
      </c>
    </row>
    <row r="767" spans="1:6" x14ac:dyDescent="0.25">
      <c r="A767">
        <v>37177</v>
      </c>
      <c r="B767">
        <v>2.3730468999999998</v>
      </c>
      <c r="C767">
        <v>15.980114</v>
      </c>
      <c r="D767" t="str">
        <f t="shared" si="34"/>
        <v>NO</v>
      </c>
      <c r="E767" t="str">
        <f t="shared" si="35"/>
        <v>NO</v>
      </c>
      <c r="F767">
        <f t="shared" si="33"/>
        <v>0.44194174266101149</v>
      </c>
    </row>
    <row r="768" spans="1:6" x14ac:dyDescent="0.25">
      <c r="A768">
        <v>37188</v>
      </c>
      <c r="B768">
        <v>2.5488281000000002</v>
      </c>
      <c r="C768">
        <v>17.578125</v>
      </c>
      <c r="D768" t="str">
        <f t="shared" si="34"/>
        <v>NO</v>
      </c>
      <c r="E768" t="str">
        <f t="shared" si="35"/>
        <v>NO</v>
      </c>
      <c r="F768">
        <f t="shared" si="33"/>
        <v>0.39402813410263993</v>
      </c>
    </row>
    <row r="769" spans="1:6" x14ac:dyDescent="0.25">
      <c r="A769">
        <v>37198</v>
      </c>
      <c r="B769">
        <v>2.6367188000000001</v>
      </c>
      <c r="C769">
        <v>7.9900570000000002</v>
      </c>
      <c r="D769" t="str">
        <f t="shared" si="34"/>
        <v>NO</v>
      </c>
      <c r="E769" t="str">
        <f t="shared" si="35"/>
        <v>NO</v>
      </c>
      <c r="F769">
        <f t="shared" si="33"/>
        <v>0.33941691762051857</v>
      </c>
    </row>
    <row r="770" spans="1:6" x14ac:dyDescent="0.25">
      <c r="A770">
        <v>37209</v>
      </c>
      <c r="B770">
        <v>2.8125</v>
      </c>
      <c r="C770">
        <v>17.578125</v>
      </c>
      <c r="D770" t="str">
        <f t="shared" si="34"/>
        <v>NO</v>
      </c>
      <c r="E770" t="str">
        <f t="shared" si="35"/>
        <v>NO</v>
      </c>
      <c r="F770">
        <f t="shared" si="33"/>
        <v>0.26779899405202912</v>
      </c>
    </row>
    <row r="771" spans="1:6" x14ac:dyDescent="0.25">
      <c r="A771">
        <v>37219</v>
      </c>
      <c r="B771">
        <v>2.9003906000000002</v>
      </c>
      <c r="C771">
        <v>8.7890625</v>
      </c>
      <c r="D771" t="str">
        <f t="shared" si="34"/>
        <v>NO</v>
      </c>
      <c r="E771" t="str">
        <f t="shared" si="35"/>
        <v>NO</v>
      </c>
      <c r="F771">
        <f t="shared" si="33"/>
        <v>0.20297468155946852</v>
      </c>
    </row>
    <row r="772" spans="1:6" x14ac:dyDescent="0.25">
      <c r="A772">
        <v>37229</v>
      </c>
      <c r="B772">
        <v>2.9003906000000002</v>
      </c>
      <c r="C772">
        <v>0</v>
      </c>
      <c r="D772" t="str">
        <f t="shared" si="34"/>
        <v>NO</v>
      </c>
      <c r="E772" t="str">
        <f t="shared" si="35"/>
        <v>NO</v>
      </c>
      <c r="F772">
        <f t="shared" si="33"/>
        <v>0.14352477147183498</v>
      </c>
    </row>
    <row r="773" spans="1:6" x14ac:dyDescent="0.25">
      <c r="A773">
        <v>37240</v>
      </c>
      <c r="B773">
        <v>2.9882811999999999</v>
      </c>
      <c r="C773">
        <v>8.7890625</v>
      </c>
      <c r="D773" t="str">
        <f t="shared" si="34"/>
        <v>YES</v>
      </c>
      <c r="E773" t="str">
        <f t="shared" si="35"/>
        <v>NO</v>
      </c>
      <c r="F773">
        <f t="shared" si="33"/>
        <v>0.1014873231384754</v>
      </c>
    </row>
    <row r="774" spans="1:6" x14ac:dyDescent="0.25">
      <c r="A774">
        <v>37250</v>
      </c>
      <c r="B774">
        <v>2.9882811999999999</v>
      </c>
      <c r="C774">
        <v>0</v>
      </c>
      <c r="D774" t="str">
        <f t="shared" si="34"/>
        <v>NO</v>
      </c>
      <c r="E774" t="str">
        <f t="shared" si="35"/>
        <v>NO</v>
      </c>
      <c r="F774">
        <f t="shared" ref="F774:F837" si="36">_xlfn.STDEV.P(B770:B778)</f>
        <v>8.0529383844202579E-2</v>
      </c>
    </row>
    <row r="775" spans="1:6" x14ac:dyDescent="0.25">
      <c r="A775">
        <v>37261</v>
      </c>
      <c r="B775">
        <v>2.9003906000000002</v>
      </c>
      <c r="C775">
        <v>-8.7890625</v>
      </c>
      <c r="D775" t="str">
        <f t="shared" ref="D775:D838" si="37">IF(AND(B775=MAX(B771:B779), _xlfn.STDEV.P(B771:B779)&gt;$G$5),"YES","NO")</f>
        <v>NO</v>
      </c>
      <c r="E775" t="str">
        <f t="shared" ref="E775:E838" si="38">IF(AND(B775=MIN(B771:B779), _xlfn.STDEV.P(B771:B779)&gt;$G$5),"YES","NO")</f>
        <v>NO</v>
      </c>
      <c r="F775">
        <f t="shared" si="36"/>
        <v>0.13174547207358905</v>
      </c>
    </row>
    <row r="776" spans="1:6" x14ac:dyDescent="0.25">
      <c r="A776">
        <v>37271</v>
      </c>
      <c r="B776">
        <v>2.9003906000000002</v>
      </c>
      <c r="C776">
        <v>0</v>
      </c>
      <c r="D776" t="str">
        <f t="shared" si="37"/>
        <v>NO</v>
      </c>
      <c r="E776" t="str">
        <f t="shared" si="38"/>
        <v>NO</v>
      </c>
      <c r="F776">
        <f t="shared" si="36"/>
        <v>0.17793814242703127</v>
      </c>
    </row>
    <row r="777" spans="1:6" x14ac:dyDescent="0.25">
      <c r="A777">
        <v>37282</v>
      </c>
      <c r="B777">
        <v>2.8125</v>
      </c>
      <c r="C777">
        <v>-8.7890625</v>
      </c>
      <c r="D777" t="str">
        <f t="shared" si="37"/>
        <v>NO</v>
      </c>
      <c r="E777" t="str">
        <f t="shared" si="38"/>
        <v>NO</v>
      </c>
      <c r="F777">
        <f t="shared" si="36"/>
        <v>0.23599698845330294</v>
      </c>
    </row>
    <row r="778" spans="1:6" x14ac:dyDescent="0.25">
      <c r="A778">
        <v>37292</v>
      </c>
      <c r="B778">
        <v>2.7246093999999998</v>
      </c>
      <c r="C778">
        <v>-8.7890625</v>
      </c>
      <c r="D778" t="str">
        <f t="shared" si="37"/>
        <v>NO</v>
      </c>
      <c r="E778" t="str">
        <f t="shared" si="38"/>
        <v>NO</v>
      </c>
      <c r="F778">
        <f t="shared" si="36"/>
        <v>0.3057124095705831</v>
      </c>
    </row>
    <row r="779" spans="1:6" x14ac:dyDescent="0.25">
      <c r="A779">
        <v>37302</v>
      </c>
      <c r="B779">
        <v>2.5488281000000002</v>
      </c>
      <c r="C779">
        <v>-15.980114</v>
      </c>
      <c r="D779" t="str">
        <f t="shared" si="37"/>
        <v>NO</v>
      </c>
      <c r="E779" t="str">
        <f t="shared" si="38"/>
        <v>NO</v>
      </c>
      <c r="F779">
        <f t="shared" si="36"/>
        <v>0.36146006866478531</v>
      </c>
    </row>
    <row r="780" spans="1:6" x14ac:dyDescent="0.25">
      <c r="A780">
        <v>37313</v>
      </c>
      <c r="B780">
        <v>2.4609375</v>
      </c>
      <c r="C780">
        <v>-8.7890625</v>
      </c>
      <c r="D780" t="str">
        <f t="shared" si="37"/>
        <v>NO</v>
      </c>
      <c r="E780" t="str">
        <f t="shared" si="38"/>
        <v>NO</v>
      </c>
      <c r="F780">
        <f t="shared" si="36"/>
        <v>0.41316788188575693</v>
      </c>
    </row>
    <row r="781" spans="1:6" x14ac:dyDescent="0.25">
      <c r="A781">
        <v>37323</v>
      </c>
      <c r="B781">
        <v>2.2851561999999999</v>
      </c>
      <c r="C781">
        <v>-15.980114</v>
      </c>
      <c r="D781" t="str">
        <f t="shared" si="37"/>
        <v>NO</v>
      </c>
      <c r="E781" t="str">
        <f t="shared" si="38"/>
        <v>NO</v>
      </c>
      <c r="F781">
        <f t="shared" si="36"/>
        <v>0.46136764675121289</v>
      </c>
    </row>
    <row r="782" spans="1:6" x14ac:dyDescent="0.25">
      <c r="A782">
        <v>37334</v>
      </c>
      <c r="B782">
        <v>2.0214843999999998</v>
      </c>
      <c r="C782">
        <v>-26.3671875</v>
      </c>
      <c r="D782" t="str">
        <f t="shared" si="37"/>
        <v>NO</v>
      </c>
      <c r="E782" t="str">
        <f t="shared" si="38"/>
        <v>NO</v>
      </c>
      <c r="F782">
        <f t="shared" si="36"/>
        <v>0.50987412220759065</v>
      </c>
    </row>
    <row r="783" spans="1:6" x14ac:dyDescent="0.25">
      <c r="A783">
        <v>37344</v>
      </c>
      <c r="B783">
        <v>1.8457030999999999</v>
      </c>
      <c r="C783">
        <v>-15.980114</v>
      </c>
      <c r="D783" t="str">
        <f t="shared" si="37"/>
        <v>NO</v>
      </c>
      <c r="E783" t="str">
        <f t="shared" si="38"/>
        <v>NO</v>
      </c>
      <c r="F783">
        <f t="shared" si="36"/>
        <v>0.55139040329390809</v>
      </c>
    </row>
    <row r="784" spans="1:6" x14ac:dyDescent="0.25">
      <c r="A784">
        <v>37355</v>
      </c>
      <c r="B784">
        <v>1.6699219000000001</v>
      </c>
      <c r="C784">
        <v>-17.578125</v>
      </c>
      <c r="D784" t="str">
        <f t="shared" si="37"/>
        <v>NO</v>
      </c>
      <c r="E784" t="str">
        <f t="shared" si="38"/>
        <v>NO</v>
      </c>
      <c r="F784">
        <f t="shared" si="36"/>
        <v>0.59530275883325101</v>
      </c>
    </row>
    <row r="785" spans="1:6" x14ac:dyDescent="0.25">
      <c r="A785">
        <v>37365</v>
      </c>
      <c r="B785">
        <v>1.40625</v>
      </c>
      <c r="C785">
        <v>-26.3671875</v>
      </c>
      <c r="D785" t="str">
        <f t="shared" si="37"/>
        <v>NO</v>
      </c>
      <c r="E785" t="str">
        <f t="shared" si="38"/>
        <v>NO</v>
      </c>
      <c r="F785">
        <f t="shared" si="36"/>
        <v>0.62163399826544252</v>
      </c>
    </row>
    <row r="786" spans="1:6" x14ac:dyDescent="0.25">
      <c r="A786">
        <v>37375</v>
      </c>
      <c r="B786">
        <v>1.1425780999999999</v>
      </c>
      <c r="C786">
        <v>-23.970171000000001</v>
      </c>
      <c r="D786" t="str">
        <f t="shared" si="37"/>
        <v>NO</v>
      </c>
      <c r="E786" t="str">
        <f t="shared" si="38"/>
        <v>NO</v>
      </c>
      <c r="F786">
        <f t="shared" si="36"/>
        <v>0.65655220257406888</v>
      </c>
    </row>
    <row r="787" spans="1:6" x14ac:dyDescent="0.25">
      <c r="A787">
        <v>37386</v>
      </c>
      <c r="B787">
        <v>0.87890619999999997</v>
      </c>
      <c r="C787">
        <v>-26.3671875</v>
      </c>
      <c r="D787" t="str">
        <f t="shared" si="37"/>
        <v>NO</v>
      </c>
      <c r="E787" t="str">
        <f t="shared" si="38"/>
        <v>NO</v>
      </c>
      <c r="F787">
        <f t="shared" si="36"/>
        <v>0.69329060099057693</v>
      </c>
    </row>
    <row r="788" spans="1:6" x14ac:dyDescent="0.25">
      <c r="A788">
        <v>37396</v>
      </c>
      <c r="B788">
        <v>0.61523439999999996</v>
      </c>
      <c r="C788">
        <v>-23.970171000000001</v>
      </c>
      <c r="D788" t="str">
        <f t="shared" si="37"/>
        <v>NO</v>
      </c>
      <c r="E788" t="str">
        <f t="shared" si="38"/>
        <v>NO</v>
      </c>
      <c r="F788">
        <f t="shared" si="36"/>
        <v>0.73079246592668767</v>
      </c>
    </row>
    <row r="789" spans="1:6" x14ac:dyDescent="0.25">
      <c r="A789">
        <v>37407</v>
      </c>
      <c r="B789">
        <v>0.3515625</v>
      </c>
      <c r="C789">
        <v>-26.3671875</v>
      </c>
      <c r="D789" t="str">
        <f t="shared" si="37"/>
        <v>NO</v>
      </c>
      <c r="E789" t="str">
        <f t="shared" si="38"/>
        <v>NO</v>
      </c>
      <c r="F789">
        <f t="shared" si="36"/>
        <v>0.74577667368000267</v>
      </c>
    </row>
    <row r="790" spans="1:6" x14ac:dyDescent="0.25">
      <c r="A790">
        <v>37417</v>
      </c>
      <c r="B790">
        <v>0</v>
      </c>
      <c r="C790">
        <v>-31.960228000000001</v>
      </c>
      <c r="D790" t="str">
        <f t="shared" si="37"/>
        <v>NO</v>
      </c>
      <c r="E790" t="str">
        <f t="shared" si="38"/>
        <v>NO</v>
      </c>
      <c r="F790">
        <f t="shared" si="36"/>
        <v>0.75315699527184277</v>
      </c>
    </row>
    <row r="791" spans="1:6" x14ac:dyDescent="0.25">
      <c r="A791">
        <v>37428</v>
      </c>
      <c r="B791">
        <v>-0.26367190000000001</v>
      </c>
      <c r="C791">
        <v>-26.3671875</v>
      </c>
      <c r="D791" t="str">
        <f t="shared" si="37"/>
        <v>NO</v>
      </c>
      <c r="E791" t="str">
        <f t="shared" si="38"/>
        <v>NO</v>
      </c>
      <c r="F791">
        <f t="shared" si="36"/>
        <v>0.76820156384026761</v>
      </c>
    </row>
    <row r="792" spans="1:6" x14ac:dyDescent="0.25">
      <c r="A792">
        <v>37438</v>
      </c>
      <c r="B792">
        <v>-0.61523439999999996</v>
      </c>
      <c r="C792">
        <v>-35.15625</v>
      </c>
      <c r="D792" t="str">
        <f t="shared" si="37"/>
        <v>NO</v>
      </c>
      <c r="E792" t="str">
        <f t="shared" si="38"/>
        <v>NO</v>
      </c>
      <c r="F792">
        <f t="shared" si="36"/>
        <v>0.7719169038052015</v>
      </c>
    </row>
    <row r="793" spans="1:6" x14ac:dyDescent="0.25">
      <c r="A793">
        <v>37448</v>
      </c>
      <c r="B793">
        <v>-0.87890619999999997</v>
      </c>
      <c r="C793">
        <v>-23.970171000000001</v>
      </c>
      <c r="D793" t="str">
        <f t="shared" si="37"/>
        <v>NO</v>
      </c>
      <c r="E793" t="str">
        <f t="shared" si="38"/>
        <v>NO</v>
      </c>
      <c r="F793">
        <f t="shared" si="36"/>
        <v>0.76446819268137511</v>
      </c>
    </row>
    <row r="794" spans="1:6" x14ac:dyDescent="0.25">
      <c r="A794">
        <v>37459</v>
      </c>
      <c r="B794">
        <v>-1.1425780999999999</v>
      </c>
      <c r="C794">
        <v>-26.3671875</v>
      </c>
      <c r="D794" t="str">
        <f t="shared" si="37"/>
        <v>NO</v>
      </c>
      <c r="E794" t="str">
        <f t="shared" si="38"/>
        <v>NO</v>
      </c>
      <c r="F794">
        <f t="shared" si="36"/>
        <v>0.74552087648747045</v>
      </c>
    </row>
    <row r="795" spans="1:6" x14ac:dyDescent="0.25">
      <c r="A795">
        <v>37469</v>
      </c>
      <c r="B795">
        <v>-1.4941405999999999</v>
      </c>
      <c r="C795">
        <v>-31.960228000000001</v>
      </c>
      <c r="D795" t="str">
        <f t="shared" si="37"/>
        <v>NO</v>
      </c>
      <c r="E795" t="str">
        <f t="shared" si="38"/>
        <v>NO</v>
      </c>
      <c r="F795">
        <f t="shared" si="36"/>
        <v>0.73430745792385066</v>
      </c>
    </row>
    <row r="796" spans="1:6" x14ac:dyDescent="0.25">
      <c r="A796">
        <v>37480</v>
      </c>
      <c r="B796">
        <v>-1.7578125</v>
      </c>
      <c r="C796">
        <v>-26.3671875</v>
      </c>
      <c r="D796" t="str">
        <f t="shared" si="37"/>
        <v>NO</v>
      </c>
      <c r="E796" t="str">
        <f t="shared" si="38"/>
        <v>NO</v>
      </c>
      <c r="F796">
        <f t="shared" si="36"/>
        <v>0.70081543716157968</v>
      </c>
    </row>
    <row r="797" spans="1:6" x14ac:dyDescent="0.25">
      <c r="A797">
        <v>37490</v>
      </c>
      <c r="B797">
        <v>-2.0214843999999998</v>
      </c>
      <c r="C797">
        <v>-23.970171000000001</v>
      </c>
      <c r="D797" t="str">
        <f t="shared" si="37"/>
        <v>NO</v>
      </c>
      <c r="E797" t="str">
        <f t="shared" si="38"/>
        <v>NO</v>
      </c>
      <c r="F797">
        <f t="shared" si="36"/>
        <v>0.6821972388537304</v>
      </c>
    </row>
    <row r="798" spans="1:6" x14ac:dyDescent="0.25">
      <c r="A798">
        <v>37501</v>
      </c>
      <c r="B798">
        <v>-2.2851561999999999</v>
      </c>
      <c r="C798">
        <v>-26.3671875</v>
      </c>
      <c r="D798" t="str">
        <f t="shared" si="37"/>
        <v>NO</v>
      </c>
      <c r="E798" t="str">
        <f t="shared" si="38"/>
        <v>NO</v>
      </c>
      <c r="F798">
        <f t="shared" si="36"/>
        <v>0.63514111925909766</v>
      </c>
    </row>
    <row r="799" spans="1:6" x14ac:dyDescent="0.25">
      <c r="A799">
        <v>37511</v>
      </c>
      <c r="B799">
        <v>-2.5488281000000002</v>
      </c>
      <c r="C799">
        <v>-26.3671875</v>
      </c>
      <c r="D799" t="str">
        <f t="shared" si="37"/>
        <v>NO</v>
      </c>
      <c r="E799" t="str">
        <f t="shared" si="38"/>
        <v>NO</v>
      </c>
      <c r="F799">
        <f t="shared" si="36"/>
        <v>0.57856692273412325</v>
      </c>
    </row>
    <row r="800" spans="1:6" x14ac:dyDescent="0.25">
      <c r="A800">
        <v>37521</v>
      </c>
      <c r="B800">
        <v>-2.7246093999999998</v>
      </c>
      <c r="C800">
        <v>-15.980114</v>
      </c>
      <c r="D800" t="str">
        <f t="shared" si="37"/>
        <v>NO</v>
      </c>
      <c r="E800" t="str">
        <f t="shared" si="38"/>
        <v>NO</v>
      </c>
      <c r="F800">
        <f t="shared" si="36"/>
        <v>0.53719814738616001</v>
      </c>
    </row>
    <row r="801" spans="1:6" x14ac:dyDescent="0.25">
      <c r="A801">
        <v>37532</v>
      </c>
      <c r="B801">
        <v>-2.9882811999999999</v>
      </c>
      <c r="C801">
        <v>-26.3671875</v>
      </c>
      <c r="D801" t="str">
        <f t="shared" si="37"/>
        <v>NO</v>
      </c>
      <c r="E801" t="str">
        <f t="shared" si="38"/>
        <v>NO</v>
      </c>
      <c r="F801">
        <f t="shared" si="36"/>
        <v>0.48494957470494909</v>
      </c>
    </row>
    <row r="802" spans="1:6" x14ac:dyDescent="0.25">
      <c r="A802">
        <v>37542</v>
      </c>
      <c r="B802">
        <v>-3.0761718999999998</v>
      </c>
      <c r="C802">
        <v>-7.9900570000000002</v>
      </c>
      <c r="D802" t="str">
        <f t="shared" si="37"/>
        <v>NO</v>
      </c>
      <c r="E802" t="str">
        <f t="shared" si="38"/>
        <v>NO</v>
      </c>
      <c r="F802">
        <f t="shared" si="36"/>
        <v>0.42857634264838534</v>
      </c>
    </row>
    <row r="803" spans="1:6" x14ac:dyDescent="0.25">
      <c r="A803">
        <v>37553</v>
      </c>
      <c r="B803">
        <v>-3.2519531000000002</v>
      </c>
      <c r="C803">
        <v>-17.578125</v>
      </c>
      <c r="D803" t="str">
        <f t="shared" si="37"/>
        <v>NO</v>
      </c>
      <c r="E803" t="str">
        <f t="shared" si="38"/>
        <v>NO</v>
      </c>
      <c r="F803">
        <f t="shared" si="36"/>
        <v>0.37543715845676107</v>
      </c>
    </row>
    <row r="804" spans="1:6" x14ac:dyDescent="0.25">
      <c r="A804">
        <v>37563</v>
      </c>
      <c r="B804">
        <v>-3.4277343999999998</v>
      </c>
      <c r="C804">
        <v>-15.980114</v>
      </c>
      <c r="D804" t="str">
        <f t="shared" si="37"/>
        <v>NO</v>
      </c>
      <c r="E804" t="str">
        <f t="shared" si="38"/>
        <v>NO</v>
      </c>
      <c r="F804">
        <f t="shared" si="36"/>
        <v>0.32211761217975943</v>
      </c>
    </row>
    <row r="805" spans="1:6" x14ac:dyDescent="0.25">
      <c r="A805">
        <v>37574</v>
      </c>
      <c r="B805">
        <v>-3.515625</v>
      </c>
      <c r="C805">
        <v>-8.7890625</v>
      </c>
      <c r="D805" t="str">
        <f t="shared" si="37"/>
        <v>NO</v>
      </c>
      <c r="E805" t="str">
        <f t="shared" si="38"/>
        <v>NO</v>
      </c>
      <c r="F805">
        <f t="shared" si="36"/>
        <v>0.25689347455699646</v>
      </c>
    </row>
    <row r="806" spans="1:6" x14ac:dyDescent="0.25">
      <c r="A806">
        <v>37584</v>
      </c>
      <c r="B806">
        <v>-3.6035156000000002</v>
      </c>
      <c r="C806">
        <v>-8.7890625</v>
      </c>
      <c r="D806" t="str">
        <f t="shared" si="37"/>
        <v>NO</v>
      </c>
      <c r="E806" t="str">
        <f t="shared" si="38"/>
        <v>NO</v>
      </c>
      <c r="F806">
        <f t="shared" si="36"/>
        <v>0.20484545697017603</v>
      </c>
    </row>
    <row r="807" spans="1:6" x14ac:dyDescent="0.25">
      <c r="A807">
        <v>37594</v>
      </c>
      <c r="B807">
        <v>-3.6914061999999999</v>
      </c>
      <c r="C807">
        <v>-7.9900570000000002</v>
      </c>
      <c r="D807" t="str">
        <f t="shared" si="37"/>
        <v>NO</v>
      </c>
      <c r="E807" t="str">
        <f t="shared" si="38"/>
        <v>YES</v>
      </c>
      <c r="F807">
        <f t="shared" si="36"/>
        <v>0.13810677827268913</v>
      </c>
    </row>
    <row r="808" spans="1:6" x14ac:dyDescent="0.25">
      <c r="A808">
        <v>37605</v>
      </c>
      <c r="B808">
        <v>-3.6914061999999999</v>
      </c>
      <c r="C808">
        <v>0</v>
      </c>
      <c r="D808" t="str">
        <f t="shared" si="37"/>
        <v>NO</v>
      </c>
      <c r="E808" t="str">
        <f t="shared" si="38"/>
        <v>YES</v>
      </c>
      <c r="F808">
        <f t="shared" si="36"/>
        <v>0.10148732313847546</v>
      </c>
    </row>
    <row r="809" spans="1:6" x14ac:dyDescent="0.25">
      <c r="A809">
        <v>37615</v>
      </c>
      <c r="B809">
        <v>-3.6914061999999999</v>
      </c>
      <c r="C809">
        <v>0</v>
      </c>
      <c r="D809" t="str">
        <f t="shared" si="37"/>
        <v>NO</v>
      </c>
      <c r="E809" t="str">
        <f t="shared" si="38"/>
        <v>YES</v>
      </c>
      <c r="F809">
        <f t="shared" si="36"/>
        <v>0.13810677827268911</v>
      </c>
    </row>
    <row r="810" spans="1:6" x14ac:dyDescent="0.25">
      <c r="A810">
        <v>37626</v>
      </c>
      <c r="B810">
        <v>-3.6035156000000002</v>
      </c>
      <c r="C810">
        <v>8.7890625</v>
      </c>
      <c r="D810" t="str">
        <f t="shared" si="37"/>
        <v>NO</v>
      </c>
      <c r="E810" t="str">
        <f t="shared" si="38"/>
        <v>NO</v>
      </c>
      <c r="F810">
        <f t="shared" si="36"/>
        <v>0.20484545697017603</v>
      </c>
    </row>
    <row r="811" spans="1:6" x14ac:dyDescent="0.25">
      <c r="A811">
        <v>37636</v>
      </c>
      <c r="B811">
        <v>-3.515625</v>
      </c>
      <c r="C811">
        <v>7.9900570000000002</v>
      </c>
      <c r="D811" t="str">
        <f t="shared" si="37"/>
        <v>NO</v>
      </c>
      <c r="E811" t="str">
        <f t="shared" si="38"/>
        <v>NO</v>
      </c>
      <c r="F811">
        <f t="shared" si="36"/>
        <v>0.27482903421377403</v>
      </c>
    </row>
    <row r="812" spans="1:6" x14ac:dyDescent="0.25">
      <c r="A812">
        <v>37647</v>
      </c>
      <c r="B812">
        <v>-3.4277343999999998</v>
      </c>
      <c r="C812">
        <v>8.7890625</v>
      </c>
      <c r="D812" t="str">
        <f t="shared" si="37"/>
        <v>NO</v>
      </c>
      <c r="E812" t="str">
        <f t="shared" si="38"/>
        <v>NO</v>
      </c>
      <c r="F812">
        <f t="shared" si="36"/>
        <v>0.35156247777777955</v>
      </c>
    </row>
    <row r="813" spans="1:6" x14ac:dyDescent="0.25">
      <c r="A813">
        <v>37657</v>
      </c>
      <c r="B813">
        <v>-3.2519531000000002</v>
      </c>
      <c r="C813">
        <v>17.578125</v>
      </c>
      <c r="D813" t="str">
        <f t="shared" si="37"/>
        <v>NO</v>
      </c>
      <c r="E813" t="str">
        <f t="shared" si="38"/>
        <v>NO</v>
      </c>
      <c r="F813">
        <f t="shared" si="36"/>
        <v>0.41108524263759605</v>
      </c>
    </row>
    <row r="814" spans="1:6" x14ac:dyDescent="0.25">
      <c r="A814">
        <v>37667</v>
      </c>
      <c r="B814">
        <v>-3.0761718999999998</v>
      </c>
      <c r="C814">
        <v>15.980114</v>
      </c>
      <c r="D814" t="str">
        <f t="shared" si="37"/>
        <v>NO</v>
      </c>
      <c r="E814" t="str">
        <f t="shared" si="38"/>
        <v>NO</v>
      </c>
      <c r="F814">
        <f t="shared" si="36"/>
        <v>0.48396529491692458</v>
      </c>
    </row>
    <row r="815" spans="1:6" x14ac:dyDescent="0.25">
      <c r="A815">
        <v>37678</v>
      </c>
      <c r="B815">
        <v>-2.9003906000000002</v>
      </c>
      <c r="C815">
        <v>17.578125</v>
      </c>
      <c r="D815" t="str">
        <f t="shared" si="37"/>
        <v>NO</v>
      </c>
      <c r="E815" t="str">
        <f t="shared" si="38"/>
        <v>NO</v>
      </c>
      <c r="F815">
        <f t="shared" si="36"/>
        <v>0.55035167694481502</v>
      </c>
    </row>
    <row r="816" spans="1:6" x14ac:dyDescent="0.25">
      <c r="A816">
        <v>37688</v>
      </c>
      <c r="B816">
        <v>-2.6367188000000001</v>
      </c>
      <c r="C816">
        <v>23.970171000000001</v>
      </c>
      <c r="D816" t="str">
        <f t="shared" si="37"/>
        <v>NO</v>
      </c>
      <c r="E816" t="str">
        <f t="shared" si="38"/>
        <v>NO</v>
      </c>
      <c r="F816">
        <f t="shared" si="36"/>
        <v>0.62148057961600345</v>
      </c>
    </row>
    <row r="817" spans="1:6" x14ac:dyDescent="0.25">
      <c r="A817">
        <v>37699</v>
      </c>
      <c r="B817">
        <v>-2.4609375</v>
      </c>
      <c r="C817">
        <v>17.578125</v>
      </c>
      <c r="D817" t="str">
        <f t="shared" si="37"/>
        <v>NO</v>
      </c>
      <c r="E817" t="str">
        <f t="shared" si="38"/>
        <v>NO</v>
      </c>
      <c r="F817">
        <f t="shared" si="36"/>
        <v>0.68596131147768302</v>
      </c>
    </row>
    <row r="818" spans="1:6" x14ac:dyDescent="0.25">
      <c r="A818">
        <v>37709</v>
      </c>
      <c r="B818">
        <v>-2.109375</v>
      </c>
      <c r="C818">
        <v>31.960228000000001</v>
      </c>
      <c r="D818" t="str">
        <f t="shared" si="37"/>
        <v>NO</v>
      </c>
      <c r="E818" t="str">
        <f t="shared" si="38"/>
        <v>NO</v>
      </c>
      <c r="F818">
        <f t="shared" si="36"/>
        <v>0.74922141346850113</v>
      </c>
    </row>
    <row r="819" spans="1:6" x14ac:dyDescent="0.25">
      <c r="A819">
        <v>37720</v>
      </c>
      <c r="B819">
        <v>-1.8457030999999999</v>
      </c>
      <c r="C819">
        <v>26.3671875</v>
      </c>
      <c r="D819" t="str">
        <f t="shared" si="37"/>
        <v>NO</v>
      </c>
      <c r="E819" t="str">
        <f t="shared" si="38"/>
        <v>NO</v>
      </c>
      <c r="F819">
        <f t="shared" si="36"/>
        <v>0.80446467394230214</v>
      </c>
    </row>
    <row r="820" spans="1:6" x14ac:dyDescent="0.25">
      <c r="A820">
        <v>37730</v>
      </c>
      <c r="B820">
        <v>-1.4941405999999999</v>
      </c>
      <c r="C820">
        <v>35.15625</v>
      </c>
      <c r="D820" t="str">
        <f t="shared" si="37"/>
        <v>NO</v>
      </c>
      <c r="E820" t="str">
        <f t="shared" si="38"/>
        <v>NO</v>
      </c>
      <c r="F820">
        <f t="shared" si="36"/>
        <v>0.84516394396392147</v>
      </c>
    </row>
    <row r="821" spans="1:6" x14ac:dyDescent="0.25">
      <c r="A821">
        <v>37740</v>
      </c>
      <c r="B821">
        <v>-1.1425780999999999</v>
      </c>
      <c r="C821">
        <v>31.960228000000001</v>
      </c>
      <c r="D821" t="str">
        <f t="shared" si="37"/>
        <v>NO</v>
      </c>
      <c r="E821" t="str">
        <f t="shared" si="38"/>
        <v>NO</v>
      </c>
      <c r="F821">
        <f t="shared" si="36"/>
        <v>0.86655821947068612</v>
      </c>
    </row>
    <row r="822" spans="1:6" x14ac:dyDescent="0.25">
      <c r="A822">
        <v>37751</v>
      </c>
      <c r="B822">
        <v>-0.79101560000000004</v>
      </c>
      <c r="C822">
        <v>35.15625</v>
      </c>
      <c r="D822" t="str">
        <f t="shared" si="37"/>
        <v>NO</v>
      </c>
      <c r="E822" t="str">
        <f t="shared" si="38"/>
        <v>NO</v>
      </c>
      <c r="F822">
        <f t="shared" si="36"/>
        <v>0.86655822372802971</v>
      </c>
    </row>
    <row r="823" spans="1:6" x14ac:dyDescent="0.25">
      <c r="A823">
        <v>37761</v>
      </c>
      <c r="B823">
        <v>-0.43945309999999999</v>
      </c>
      <c r="C823">
        <v>31.960228000000001</v>
      </c>
      <c r="D823" t="str">
        <f t="shared" si="37"/>
        <v>NO</v>
      </c>
      <c r="E823" t="str">
        <f t="shared" si="38"/>
        <v>NO</v>
      </c>
      <c r="F823">
        <f t="shared" si="36"/>
        <v>0.85926400852065044</v>
      </c>
    </row>
    <row r="824" spans="1:6" x14ac:dyDescent="0.25">
      <c r="A824">
        <v>37772</v>
      </c>
      <c r="B824">
        <v>-8.7890599999999999E-2</v>
      </c>
      <c r="C824">
        <v>35.15625</v>
      </c>
      <c r="D824" t="str">
        <f t="shared" si="37"/>
        <v>NO</v>
      </c>
      <c r="E824" t="str">
        <f t="shared" si="38"/>
        <v>NO</v>
      </c>
      <c r="F824">
        <f t="shared" si="36"/>
        <v>0.829445979474706</v>
      </c>
    </row>
    <row r="825" spans="1:6" x14ac:dyDescent="0.25">
      <c r="A825">
        <v>37782</v>
      </c>
      <c r="B825">
        <v>0.1757812</v>
      </c>
      <c r="C825">
        <v>26.3671875</v>
      </c>
      <c r="D825" t="str">
        <f t="shared" si="37"/>
        <v>NO</v>
      </c>
      <c r="E825" t="str">
        <f t="shared" si="38"/>
        <v>NO</v>
      </c>
      <c r="F825">
        <f t="shared" si="36"/>
        <v>0.78173812584255753</v>
      </c>
    </row>
    <row r="826" spans="1:6" x14ac:dyDescent="0.25">
      <c r="A826">
        <v>37793</v>
      </c>
      <c r="B826">
        <v>0.52734380000000003</v>
      </c>
      <c r="C826">
        <v>31.960228000000001</v>
      </c>
      <c r="D826" t="str">
        <f t="shared" si="37"/>
        <v>NO</v>
      </c>
      <c r="E826" t="str">
        <f t="shared" si="38"/>
        <v>NO</v>
      </c>
      <c r="F826">
        <f t="shared" si="36"/>
        <v>0.73651201036116931</v>
      </c>
    </row>
    <row r="827" spans="1:6" x14ac:dyDescent="0.25">
      <c r="A827">
        <v>37803</v>
      </c>
      <c r="B827">
        <v>0.79101560000000004</v>
      </c>
      <c r="C827">
        <v>26.3671875</v>
      </c>
      <c r="D827" t="str">
        <f t="shared" si="37"/>
        <v>NO</v>
      </c>
      <c r="E827" t="str">
        <f t="shared" si="38"/>
        <v>NO</v>
      </c>
      <c r="F827">
        <f t="shared" si="36"/>
        <v>0.68387271046195741</v>
      </c>
    </row>
    <row r="828" spans="1:6" x14ac:dyDescent="0.25">
      <c r="A828">
        <v>37813</v>
      </c>
      <c r="B828">
        <v>1.0546875</v>
      </c>
      <c r="C828">
        <v>23.970171000000001</v>
      </c>
      <c r="D828" t="str">
        <f t="shared" si="37"/>
        <v>NO</v>
      </c>
      <c r="E828" t="str">
        <f t="shared" si="38"/>
        <v>NO</v>
      </c>
      <c r="F828">
        <f t="shared" si="36"/>
        <v>0.64512284499508299</v>
      </c>
    </row>
    <row r="829" spans="1:6" x14ac:dyDescent="0.25">
      <c r="A829">
        <v>37824</v>
      </c>
      <c r="B829">
        <v>1.2304687999999999</v>
      </c>
      <c r="C829">
        <v>17.578125</v>
      </c>
      <c r="D829" t="str">
        <f t="shared" si="37"/>
        <v>NO</v>
      </c>
      <c r="E829" t="str">
        <f t="shared" si="38"/>
        <v>NO</v>
      </c>
      <c r="F829">
        <f t="shared" si="36"/>
        <v>0.61095674375596043</v>
      </c>
    </row>
    <row r="830" spans="1:6" x14ac:dyDescent="0.25">
      <c r="A830">
        <v>37834</v>
      </c>
      <c r="B830">
        <v>1.4941405999999999</v>
      </c>
      <c r="C830">
        <v>23.970171000000001</v>
      </c>
      <c r="D830" t="str">
        <f t="shared" si="37"/>
        <v>NO</v>
      </c>
      <c r="E830" t="str">
        <f t="shared" si="38"/>
        <v>NO</v>
      </c>
      <c r="F830">
        <f t="shared" si="36"/>
        <v>0.56825532244835741</v>
      </c>
    </row>
    <row r="831" spans="1:6" x14ac:dyDescent="0.25">
      <c r="A831">
        <v>37845</v>
      </c>
      <c r="B831">
        <v>1.6699219000000001</v>
      </c>
      <c r="C831">
        <v>17.578125</v>
      </c>
      <c r="D831" t="str">
        <f t="shared" si="37"/>
        <v>NO</v>
      </c>
      <c r="E831" t="str">
        <f t="shared" si="38"/>
        <v>NO</v>
      </c>
      <c r="F831">
        <f t="shared" si="36"/>
        <v>0.52806663519129649</v>
      </c>
    </row>
    <row r="832" spans="1:6" x14ac:dyDescent="0.25">
      <c r="A832">
        <v>37855</v>
      </c>
      <c r="B832">
        <v>1.9335937999999999</v>
      </c>
      <c r="C832">
        <v>26.3671875</v>
      </c>
      <c r="D832" t="str">
        <f t="shared" si="37"/>
        <v>NO</v>
      </c>
      <c r="E832" t="str">
        <f t="shared" si="38"/>
        <v>NO</v>
      </c>
      <c r="F832">
        <f t="shared" si="36"/>
        <v>0.48139677195716823</v>
      </c>
    </row>
    <row r="833" spans="1:6" x14ac:dyDescent="0.25">
      <c r="A833">
        <v>37866</v>
      </c>
      <c r="B833">
        <v>2.109375</v>
      </c>
      <c r="C833">
        <v>15.980114</v>
      </c>
      <c r="D833" t="str">
        <f t="shared" si="37"/>
        <v>NO</v>
      </c>
      <c r="E833" t="str">
        <f t="shared" si="38"/>
        <v>NO</v>
      </c>
      <c r="F833">
        <f t="shared" si="36"/>
        <v>0.44815600866826455</v>
      </c>
    </row>
    <row r="834" spans="1:6" x14ac:dyDescent="0.25">
      <c r="A834">
        <v>37876</v>
      </c>
      <c r="B834">
        <v>2.2851561999999999</v>
      </c>
      <c r="C834">
        <v>17.578125</v>
      </c>
      <c r="D834" t="str">
        <f t="shared" si="37"/>
        <v>NO</v>
      </c>
      <c r="E834" t="str">
        <f t="shared" si="38"/>
        <v>NO</v>
      </c>
      <c r="F834">
        <f t="shared" si="36"/>
        <v>0.38595846483487328</v>
      </c>
    </row>
    <row r="835" spans="1:6" x14ac:dyDescent="0.25">
      <c r="A835">
        <v>37886</v>
      </c>
      <c r="B835">
        <v>2.3730468999999998</v>
      </c>
      <c r="C835">
        <v>7.9900570000000002</v>
      </c>
      <c r="D835" t="str">
        <f t="shared" si="37"/>
        <v>NO</v>
      </c>
      <c r="E835" t="str">
        <f t="shared" si="38"/>
        <v>NO</v>
      </c>
      <c r="F835">
        <f t="shared" si="36"/>
        <v>0.33403577248279609</v>
      </c>
    </row>
    <row r="836" spans="1:6" x14ac:dyDescent="0.25">
      <c r="A836">
        <v>37897</v>
      </c>
      <c r="B836">
        <v>2.4609375</v>
      </c>
      <c r="C836">
        <v>8.7890625</v>
      </c>
      <c r="D836" t="str">
        <f t="shared" si="37"/>
        <v>NO</v>
      </c>
      <c r="E836" t="str">
        <f t="shared" si="38"/>
        <v>NO</v>
      </c>
      <c r="F836">
        <f t="shared" si="36"/>
        <v>0.27724745540752899</v>
      </c>
    </row>
    <row r="837" spans="1:6" x14ac:dyDescent="0.25">
      <c r="A837">
        <v>37907</v>
      </c>
      <c r="B837">
        <v>2.6367188000000001</v>
      </c>
      <c r="C837">
        <v>15.980114</v>
      </c>
      <c r="D837" t="str">
        <f t="shared" si="37"/>
        <v>NO</v>
      </c>
      <c r="E837" t="str">
        <f t="shared" si="38"/>
        <v>NO</v>
      </c>
      <c r="F837">
        <f t="shared" si="36"/>
        <v>0.23233159795520927</v>
      </c>
    </row>
    <row r="838" spans="1:6" x14ac:dyDescent="0.25">
      <c r="A838">
        <v>37918</v>
      </c>
      <c r="B838">
        <v>2.6367188000000001</v>
      </c>
      <c r="C838">
        <v>0</v>
      </c>
      <c r="D838" t="str">
        <f t="shared" si="37"/>
        <v>NO</v>
      </c>
      <c r="E838" t="str">
        <f t="shared" si="38"/>
        <v>NO</v>
      </c>
      <c r="F838">
        <f t="shared" ref="F838:F901" si="39">_xlfn.STDEV.P(B834:B842)</f>
        <v>0.18059807820922524</v>
      </c>
    </row>
    <row r="839" spans="1:6" x14ac:dyDescent="0.25">
      <c r="A839">
        <v>37928</v>
      </c>
      <c r="B839">
        <v>2.7246093999999998</v>
      </c>
      <c r="C839">
        <v>8.7890625</v>
      </c>
      <c r="D839" t="str">
        <f t="shared" ref="D839:D902" si="40">IF(AND(B839=MAX(B835:B843), _xlfn.STDEV.P(B835:B843)&gt;$G$5),"YES","NO")</f>
        <v>NO</v>
      </c>
      <c r="E839" t="str">
        <f t="shared" ref="E839:E902" si="41">IF(AND(B839=MIN(B835:B843), _xlfn.STDEV.P(B835:B843)&gt;$G$5),"YES","NO")</f>
        <v>NO</v>
      </c>
      <c r="F839">
        <f t="shared" si="39"/>
        <v>0.1401630833757829</v>
      </c>
    </row>
    <row r="840" spans="1:6" x14ac:dyDescent="0.25">
      <c r="A840">
        <v>37938</v>
      </c>
      <c r="B840">
        <v>2.8125</v>
      </c>
      <c r="C840">
        <v>7.9900570000000002</v>
      </c>
      <c r="D840" t="str">
        <f t="shared" si="40"/>
        <v>YES</v>
      </c>
      <c r="E840" t="str">
        <f t="shared" si="41"/>
        <v>NO</v>
      </c>
      <c r="F840">
        <f t="shared" si="39"/>
        <v>0.10242273325240268</v>
      </c>
    </row>
    <row r="841" spans="1:6" x14ac:dyDescent="0.25">
      <c r="A841">
        <v>37949</v>
      </c>
      <c r="B841">
        <v>2.8125</v>
      </c>
      <c r="C841">
        <v>0</v>
      </c>
      <c r="D841" t="str">
        <f t="shared" si="40"/>
        <v>YES</v>
      </c>
      <c r="E841" t="str">
        <f t="shared" si="41"/>
        <v>NO</v>
      </c>
      <c r="F841">
        <f t="shared" si="39"/>
        <v>0.10242273325240266</v>
      </c>
    </row>
    <row r="842" spans="1:6" x14ac:dyDescent="0.25">
      <c r="A842">
        <v>37959</v>
      </c>
      <c r="B842">
        <v>2.7246093999999998</v>
      </c>
      <c r="C842">
        <v>-7.9900570000000002</v>
      </c>
      <c r="D842" t="str">
        <f t="shared" si="40"/>
        <v>NO</v>
      </c>
      <c r="E842" t="str">
        <f t="shared" si="41"/>
        <v>NO</v>
      </c>
      <c r="F842">
        <f t="shared" si="39"/>
        <v>0.14016308337578293</v>
      </c>
    </row>
    <row r="843" spans="1:6" x14ac:dyDescent="0.25">
      <c r="A843">
        <v>37970</v>
      </c>
      <c r="B843">
        <v>2.6367188000000001</v>
      </c>
      <c r="C843">
        <v>-8.7890625</v>
      </c>
      <c r="D843" t="str">
        <f t="shared" si="40"/>
        <v>NO</v>
      </c>
      <c r="E843" t="str">
        <f t="shared" si="41"/>
        <v>NO</v>
      </c>
      <c r="F843">
        <f t="shared" si="39"/>
        <v>0.18059807820922527</v>
      </c>
    </row>
    <row r="844" spans="1:6" x14ac:dyDescent="0.25">
      <c r="A844">
        <v>37980</v>
      </c>
      <c r="B844">
        <v>2.6367188000000001</v>
      </c>
      <c r="C844">
        <v>0</v>
      </c>
      <c r="D844" t="str">
        <f t="shared" si="40"/>
        <v>NO</v>
      </c>
      <c r="E844" t="str">
        <f t="shared" si="41"/>
        <v>NO</v>
      </c>
      <c r="F844">
        <f t="shared" si="39"/>
        <v>0.23233159795520927</v>
      </c>
    </row>
    <row r="845" spans="1:6" x14ac:dyDescent="0.25">
      <c r="A845">
        <v>37991</v>
      </c>
      <c r="B845">
        <v>2.4609375</v>
      </c>
      <c r="C845">
        <v>-17.578125</v>
      </c>
      <c r="D845" t="str">
        <f t="shared" si="40"/>
        <v>NO</v>
      </c>
      <c r="E845" t="str">
        <f t="shared" si="41"/>
        <v>NO</v>
      </c>
      <c r="F845">
        <f t="shared" si="39"/>
        <v>0.27724745540752521</v>
      </c>
    </row>
    <row r="846" spans="1:6" x14ac:dyDescent="0.25">
      <c r="A846">
        <v>38001</v>
      </c>
      <c r="B846">
        <v>2.3730468999999998</v>
      </c>
      <c r="C846">
        <v>-8.7890625</v>
      </c>
      <c r="D846" t="str">
        <f t="shared" si="40"/>
        <v>NO</v>
      </c>
      <c r="E846" t="str">
        <f t="shared" si="41"/>
        <v>NO</v>
      </c>
      <c r="F846">
        <f t="shared" si="39"/>
        <v>0.31583910307298546</v>
      </c>
    </row>
    <row r="847" spans="1:6" x14ac:dyDescent="0.25">
      <c r="A847">
        <v>38011</v>
      </c>
      <c r="B847">
        <v>2.2851561999999999</v>
      </c>
      <c r="C847">
        <v>-7.9900570000000002</v>
      </c>
      <c r="D847" t="str">
        <f t="shared" si="40"/>
        <v>NO</v>
      </c>
      <c r="E847" t="str">
        <f t="shared" si="41"/>
        <v>NO</v>
      </c>
      <c r="F847">
        <f t="shared" si="39"/>
        <v>0.37390997010558247</v>
      </c>
    </row>
    <row r="848" spans="1:6" x14ac:dyDescent="0.25">
      <c r="A848">
        <v>38022</v>
      </c>
      <c r="B848">
        <v>2.109375</v>
      </c>
      <c r="C848">
        <v>-17.578125</v>
      </c>
      <c r="D848" t="str">
        <f t="shared" si="40"/>
        <v>NO</v>
      </c>
      <c r="E848" t="str">
        <f t="shared" si="41"/>
        <v>NO</v>
      </c>
      <c r="F848">
        <f t="shared" si="39"/>
        <v>0.42410255794435997</v>
      </c>
    </row>
    <row r="849" spans="1:6" x14ac:dyDescent="0.25">
      <c r="A849">
        <v>38032</v>
      </c>
      <c r="B849">
        <v>1.9335937999999999</v>
      </c>
      <c r="C849">
        <v>-15.980114</v>
      </c>
      <c r="D849" t="str">
        <f t="shared" si="40"/>
        <v>NO</v>
      </c>
      <c r="E849" t="str">
        <f t="shared" si="41"/>
        <v>NO</v>
      </c>
      <c r="F849">
        <f t="shared" si="39"/>
        <v>0.46650667405973384</v>
      </c>
    </row>
    <row r="850" spans="1:6" x14ac:dyDescent="0.25">
      <c r="A850">
        <v>38043</v>
      </c>
      <c r="B850">
        <v>1.7578125</v>
      </c>
      <c r="C850">
        <v>-17.578125</v>
      </c>
      <c r="D850" t="str">
        <f t="shared" si="40"/>
        <v>NO</v>
      </c>
      <c r="E850" t="str">
        <f t="shared" si="41"/>
        <v>NO</v>
      </c>
      <c r="F850">
        <f t="shared" si="39"/>
        <v>0.52152461010513507</v>
      </c>
    </row>
    <row r="851" spans="1:6" x14ac:dyDescent="0.25">
      <c r="A851">
        <v>38053</v>
      </c>
      <c r="B851">
        <v>1.4941405999999999</v>
      </c>
      <c r="C851">
        <v>-23.970171000000001</v>
      </c>
      <c r="D851" t="str">
        <f t="shared" si="40"/>
        <v>NO</v>
      </c>
      <c r="E851" t="str">
        <f t="shared" si="41"/>
        <v>NO</v>
      </c>
      <c r="F851">
        <f t="shared" si="39"/>
        <v>0.56926138205977139</v>
      </c>
    </row>
    <row r="852" spans="1:6" x14ac:dyDescent="0.25">
      <c r="A852">
        <v>38064</v>
      </c>
      <c r="B852">
        <v>1.3183594000000001</v>
      </c>
      <c r="C852">
        <v>-17.578125</v>
      </c>
      <c r="D852" t="str">
        <f t="shared" si="40"/>
        <v>NO</v>
      </c>
      <c r="E852" t="str">
        <f t="shared" si="41"/>
        <v>NO</v>
      </c>
      <c r="F852">
        <f t="shared" si="39"/>
        <v>0.60294331829267811</v>
      </c>
    </row>
    <row r="853" spans="1:6" x14ac:dyDescent="0.25">
      <c r="A853">
        <v>38074</v>
      </c>
      <c r="B853">
        <v>1.0546875</v>
      </c>
      <c r="C853">
        <v>-26.3671875</v>
      </c>
      <c r="D853" t="str">
        <f t="shared" si="40"/>
        <v>NO</v>
      </c>
      <c r="E853" t="str">
        <f t="shared" si="41"/>
        <v>NO</v>
      </c>
      <c r="F853">
        <f t="shared" si="39"/>
        <v>0.63258338899477795</v>
      </c>
    </row>
    <row r="854" spans="1:6" x14ac:dyDescent="0.25">
      <c r="A854">
        <v>38084</v>
      </c>
      <c r="B854">
        <v>0.79101560000000004</v>
      </c>
      <c r="C854">
        <v>-23.970171000000001</v>
      </c>
      <c r="D854" t="str">
        <f t="shared" si="40"/>
        <v>NO</v>
      </c>
      <c r="E854" t="str">
        <f t="shared" si="41"/>
        <v>NO</v>
      </c>
      <c r="F854">
        <f t="shared" si="39"/>
        <v>0.67063611676286217</v>
      </c>
    </row>
    <row r="855" spans="1:6" x14ac:dyDescent="0.25">
      <c r="A855">
        <v>38095</v>
      </c>
      <c r="B855">
        <v>0.52734380000000003</v>
      </c>
      <c r="C855">
        <v>-26.3671875</v>
      </c>
      <c r="D855" t="str">
        <f t="shared" si="40"/>
        <v>NO</v>
      </c>
      <c r="E855" t="str">
        <f t="shared" si="41"/>
        <v>NO</v>
      </c>
      <c r="F855">
        <f t="shared" si="39"/>
        <v>0.69329060146010735</v>
      </c>
    </row>
    <row r="856" spans="1:6" x14ac:dyDescent="0.25">
      <c r="A856">
        <v>38105</v>
      </c>
      <c r="B856">
        <v>0.26367190000000001</v>
      </c>
      <c r="C856">
        <v>-23.970171000000001</v>
      </c>
      <c r="D856" t="str">
        <f t="shared" si="40"/>
        <v>NO</v>
      </c>
      <c r="E856" t="str">
        <f t="shared" si="41"/>
        <v>NO</v>
      </c>
      <c r="F856">
        <f t="shared" si="39"/>
        <v>0.71522786719913933</v>
      </c>
    </row>
    <row r="857" spans="1:6" x14ac:dyDescent="0.25">
      <c r="A857">
        <v>38116</v>
      </c>
      <c r="B857">
        <v>0</v>
      </c>
      <c r="C857">
        <v>-26.3671875</v>
      </c>
      <c r="D857" t="str">
        <f t="shared" si="40"/>
        <v>NO</v>
      </c>
      <c r="E857" t="str">
        <f t="shared" si="41"/>
        <v>NO</v>
      </c>
      <c r="F857">
        <f t="shared" si="39"/>
        <v>0.71895164691001212</v>
      </c>
    </row>
    <row r="858" spans="1:6" x14ac:dyDescent="0.25">
      <c r="A858">
        <v>38126</v>
      </c>
      <c r="B858">
        <v>-0.3515625</v>
      </c>
      <c r="C858">
        <v>-31.960228000000001</v>
      </c>
      <c r="D858" t="str">
        <f t="shared" si="40"/>
        <v>NO</v>
      </c>
      <c r="E858" t="str">
        <f t="shared" si="41"/>
        <v>NO</v>
      </c>
      <c r="F858">
        <f t="shared" si="39"/>
        <v>0.71895165113587967</v>
      </c>
    </row>
    <row r="859" spans="1:6" x14ac:dyDescent="0.25">
      <c r="A859">
        <v>38137</v>
      </c>
      <c r="B859">
        <v>-0.61523439999999996</v>
      </c>
      <c r="C859">
        <v>-26.3671875</v>
      </c>
      <c r="D859" t="str">
        <f t="shared" si="40"/>
        <v>NO</v>
      </c>
      <c r="E859" t="str">
        <f t="shared" si="41"/>
        <v>NO</v>
      </c>
      <c r="F859">
        <f t="shared" si="39"/>
        <v>0.71522787994274706</v>
      </c>
    </row>
    <row r="860" spans="1:6" x14ac:dyDescent="0.25">
      <c r="A860">
        <v>38147</v>
      </c>
      <c r="B860">
        <v>-0.87890619999999997</v>
      </c>
      <c r="C860">
        <v>-26.3671875</v>
      </c>
      <c r="D860" t="str">
        <f t="shared" si="40"/>
        <v>NO</v>
      </c>
      <c r="E860" t="str">
        <f t="shared" si="41"/>
        <v>NO</v>
      </c>
      <c r="F860">
        <f t="shared" si="39"/>
        <v>0.70772153457967713</v>
      </c>
    </row>
    <row r="861" spans="1:6" x14ac:dyDescent="0.25">
      <c r="A861">
        <v>38157</v>
      </c>
      <c r="B861">
        <v>-1.1425780999999999</v>
      </c>
      <c r="C861">
        <v>-23.970171000000001</v>
      </c>
      <c r="D861" t="str">
        <f t="shared" si="40"/>
        <v>NO</v>
      </c>
      <c r="E861" t="str">
        <f t="shared" si="41"/>
        <v>NO</v>
      </c>
      <c r="F861">
        <f t="shared" si="39"/>
        <v>0.69631029600337901</v>
      </c>
    </row>
    <row r="862" spans="1:6" x14ac:dyDescent="0.25">
      <c r="A862">
        <v>38168</v>
      </c>
      <c r="B862">
        <v>-1.40625</v>
      </c>
      <c r="C862">
        <v>-26.3671875</v>
      </c>
      <c r="D862" t="str">
        <f t="shared" si="40"/>
        <v>NO</v>
      </c>
      <c r="E862" t="str">
        <f t="shared" si="41"/>
        <v>NO</v>
      </c>
      <c r="F862">
        <f t="shared" si="39"/>
        <v>0.68079785812883786</v>
      </c>
    </row>
    <row r="863" spans="1:6" x14ac:dyDescent="0.25">
      <c r="A863">
        <v>38178</v>
      </c>
      <c r="B863">
        <v>-1.6699219000000001</v>
      </c>
      <c r="C863">
        <v>-23.970171000000001</v>
      </c>
      <c r="D863" t="str">
        <f t="shared" si="40"/>
        <v>NO</v>
      </c>
      <c r="E863" t="str">
        <f t="shared" si="41"/>
        <v>NO</v>
      </c>
      <c r="F863">
        <f t="shared" si="39"/>
        <v>0.66607004789455737</v>
      </c>
    </row>
    <row r="864" spans="1:6" x14ac:dyDescent="0.25">
      <c r="A864">
        <v>38189</v>
      </c>
      <c r="B864">
        <v>-1.9335937999999999</v>
      </c>
      <c r="C864">
        <v>-26.3671875</v>
      </c>
      <c r="D864" t="str">
        <f t="shared" si="40"/>
        <v>NO</v>
      </c>
      <c r="E864" t="str">
        <f t="shared" si="41"/>
        <v>NO</v>
      </c>
      <c r="F864">
        <f t="shared" si="39"/>
        <v>0.64052377947803418</v>
      </c>
    </row>
    <row r="865" spans="1:6" x14ac:dyDescent="0.25">
      <c r="A865">
        <v>38199</v>
      </c>
      <c r="B865">
        <v>-2.1972656000000002</v>
      </c>
      <c r="C865">
        <v>-23.970171000000001</v>
      </c>
      <c r="D865" t="str">
        <f t="shared" si="40"/>
        <v>NO</v>
      </c>
      <c r="E865" t="str">
        <f t="shared" si="41"/>
        <v>NO</v>
      </c>
      <c r="F865">
        <f t="shared" si="39"/>
        <v>0.6075129273262343</v>
      </c>
    </row>
    <row r="866" spans="1:6" x14ac:dyDescent="0.25">
      <c r="A866">
        <v>38210</v>
      </c>
      <c r="B866">
        <v>-2.4609375</v>
      </c>
      <c r="C866">
        <v>-26.3671875</v>
      </c>
      <c r="D866" t="str">
        <f t="shared" si="40"/>
        <v>NO</v>
      </c>
      <c r="E866" t="str">
        <f t="shared" si="41"/>
        <v>NO</v>
      </c>
      <c r="F866">
        <f t="shared" si="39"/>
        <v>0.55706877050469794</v>
      </c>
    </row>
    <row r="867" spans="1:6" x14ac:dyDescent="0.25">
      <c r="A867">
        <v>38220</v>
      </c>
      <c r="B867">
        <v>-2.6367188000000001</v>
      </c>
      <c r="C867">
        <v>-17.578125</v>
      </c>
      <c r="D867" t="str">
        <f t="shared" si="40"/>
        <v>NO</v>
      </c>
      <c r="E867" t="str">
        <f t="shared" si="41"/>
        <v>NO</v>
      </c>
      <c r="F867">
        <f t="shared" si="39"/>
        <v>0.50818794763932507</v>
      </c>
    </row>
    <row r="868" spans="1:6" x14ac:dyDescent="0.25">
      <c r="A868">
        <v>38230</v>
      </c>
      <c r="B868">
        <v>-2.8125</v>
      </c>
      <c r="C868">
        <v>-15.980114</v>
      </c>
      <c r="D868" t="str">
        <f t="shared" si="40"/>
        <v>NO</v>
      </c>
      <c r="E868" t="str">
        <f t="shared" si="41"/>
        <v>NO</v>
      </c>
      <c r="F868">
        <f t="shared" si="39"/>
        <v>0.45154796491168631</v>
      </c>
    </row>
    <row r="869" spans="1:6" x14ac:dyDescent="0.25">
      <c r="A869">
        <v>38241</v>
      </c>
      <c r="B869">
        <v>-2.9882811999999999</v>
      </c>
      <c r="C869">
        <v>-17.578125</v>
      </c>
      <c r="D869" t="str">
        <f t="shared" si="40"/>
        <v>NO</v>
      </c>
      <c r="E869" t="str">
        <f t="shared" si="41"/>
        <v>NO</v>
      </c>
      <c r="F869">
        <f t="shared" si="39"/>
        <v>0.39402815310376915</v>
      </c>
    </row>
    <row r="870" spans="1:6" x14ac:dyDescent="0.25">
      <c r="A870">
        <v>38251</v>
      </c>
      <c r="B870">
        <v>-3.0761718999999998</v>
      </c>
      <c r="C870">
        <v>-7.9900570000000002</v>
      </c>
      <c r="D870" t="str">
        <f t="shared" si="40"/>
        <v>NO</v>
      </c>
      <c r="E870" t="str">
        <f t="shared" si="41"/>
        <v>NO</v>
      </c>
      <c r="F870">
        <f t="shared" si="39"/>
        <v>0.33145630760956751</v>
      </c>
    </row>
    <row r="871" spans="1:6" x14ac:dyDescent="0.25">
      <c r="A871">
        <v>38262</v>
      </c>
      <c r="B871">
        <v>-3.2519531000000002</v>
      </c>
      <c r="C871">
        <v>-17.578125</v>
      </c>
      <c r="D871" t="str">
        <f t="shared" si="40"/>
        <v>NO</v>
      </c>
      <c r="E871" t="str">
        <f t="shared" si="41"/>
        <v>NO</v>
      </c>
      <c r="F871">
        <f t="shared" si="39"/>
        <v>0.27621358954369368</v>
      </c>
    </row>
    <row r="872" spans="1:6" x14ac:dyDescent="0.25">
      <c r="A872">
        <v>38272</v>
      </c>
      <c r="B872">
        <v>-3.3398438000000001</v>
      </c>
      <c r="C872">
        <v>-7.9900570000000002</v>
      </c>
      <c r="D872" t="str">
        <f t="shared" si="40"/>
        <v>NO</v>
      </c>
      <c r="E872" t="str">
        <f t="shared" si="41"/>
        <v>NO</v>
      </c>
      <c r="F872">
        <f t="shared" si="39"/>
        <v>0.217051879244159</v>
      </c>
    </row>
    <row r="873" spans="1:6" x14ac:dyDescent="0.25">
      <c r="A873">
        <v>38283</v>
      </c>
      <c r="B873">
        <v>-3.4277343999999998</v>
      </c>
      <c r="C873">
        <v>-8.7890625</v>
      </c>
      <c r="D873" t="str">
        <f t="shared" si="40"/>
        <v>NO</v>
      </c>
      <c r="E873" t="str">
        <f t="shared" si="41"/>
        <v>YES</v>
      </c>
      <c r="F873">
        <f t="shared" si="39"/>
        <v>0.15563847153456487</v>
      </c>
    </row>
    <row r="874" spans="1:6" x14ac:dyDescent="0.25">
      <c r="A874">
        <v>38293</v>
      </c>
      <c r="B874">
        <v>-3.4277343999999998</v>
      </c>
      <c r="C874">
        <v>0</v>
      </c>
      <c r="D874" t="str">
        <f t="shared" si="40"/>
        <v>NO</v>
      </c>
      <c r="E874" t="str">
        <f t="shared" si="41"/>
        <v>YES</v>
      </c>
      <c r="F874">
        <f t="shared" si="39"/>
        <v>0.11304529041257073</v>
      </c>
    </row>
    <row r="875" spans="1:6" x14ac:dyDescent="0.25">
      <c r="A875">
        <v>38303</v>
      </c>
      <c r="B875">
        <v>-3.4277343999999998</v>
      </c>
      <c r="C875">
        <v>0</v>
      </c>
      <c r="D875" t="str">
        <f t="shared" si="40"/>
        <v>NO</v>
      </c>
      <c r="E875" t="str">
        <f t="shared" si="41"/>
        <v>NO</v>
      </c>
      <c r="F875">
        <f t="shared" si="39"/>
        <v>9.2644869136636082E-2</v>
      </c>
    </row>
    <row r="876" spans="1:6" x14ac:dyDescent="0.25">
      <c r="A876">
        <v>38314</v>
      </c>
      <c r="B876">
        <v>-3.4277343999999998</v>
      </c>
      <c r="C876">
        <v>0</v>
      </c>
      <c r="D876" t="str">
        <f t="shared" si="40"/>
        <v>NO</v>
      </c>
      <c r="E876" t="str">
        <f t="shared" si="41"/>
        <v>YES</v>
      </c>
      <c r="F876">
        <f t="shared" si="39"/>
        <v>0.12275201034540036</v>
      </c>
    </row>
    <row r="877" spans="1:6" x14ac:dyDescent="0.25">
      <c r="A877">
        <v>38324</v>
      </c>
      <c r="B877">
        <v>-3.3398438000000001</v>
      </c>
      <c r="C877">
        <v>7.9900570000000002</v>
      </c>
      <c r="D877" t="str">
        <f t="shared" si="40"/>
        <v>NO</v>
      </c>
      <c r="E877" t="str">
        <f t="shared" si="41"/>
        <v>NO</v>
      </c>
      <c r="F877">
        <f t="shared" si="39"/>
        <v>0.1795388459675846</v>
      </c>
    </row>
    <row r="878" spans="1:6" x14ac:dyDescent="0.25">
      <c r="A878">
        <v>38335</v>
      </c>
      <c r="B878">
        <v>-3.2519531000000002</v>
      </c>
      <c r="C878">
        <v>8.7890625</v>
      </c>
      <c r="D878" t="str">
        <f t="shared" si="40"/>
        <v>NO</v>
      </c>
      <c r="E878" t="str">
        <f t="shared" si="41"/>
        <v>NO</v>
      </c>
      <c r="F878">
        <f t="shared" si="39"/>
        <v>0.2580047821469163</v>
      </c>
    </row>
    <row r="879" spans="1:6" x14ac:dyDescent="0.25">
      <c r="A879">
        <v>38345</v>
      </c>
      <c r="B879">
        <v>-3.1640625</v>
      </c>
      <c r="C879">
        <v>7.9900570000000002</v>
      </c>
      <c r="D879" t="str">
        <f t="shared" si="40"/>
        <v>NO</v>
      </c>
      <c r="E879" t="str">
        <f t="shared" si="41"/>
        <v>NO</v>
      </c>
      <c r="F879">
        <f t="shared" si="39"/>
        <v>0.3262361961279967</v>
      </c>
    </row>
    <row r="880" spans="1:6" x14ac:dyDescent="0.25">
      <c r="A880">
        <v>38356</v>
      </c>
      <c r="B880">
        <v>-3.0761718999999998</v>
      </c>
      <c r="C880">
        <v>8.7890625</v>
      </c>
      <c r="D880" t="str">
        <f t="shared" si="40"/>
        <v>NO</v>
      </c>
      <c r="E880" t="str">
        <f t="shared" si="41"/>
        <v>NO</v>
      </c>
      <c r="F880">
        <f t="shared" si="39"/>
        <v>0.39979472556694096</v>
      </c>
    </row>
    <row r="881" spans="1:6" x14ac:dyDescent="0.25">
      <c r="A881">
        <v>38366</v>
      </c>
      <c r="B881">
        <v>-2.9003906000000002</v>
      </c>
      <c r="C881">
        <v>17.578125</v>
      </c>
      <c r="D881" t="str">
        <f t="shared" si="40"/>
        <v>NO</v>
      </c>
      <c r="E881" t="str">
        <f t="shared" si="41"/>
        <v>NO</v>
      </c>
      <c r="F881">
        <f t="shared" si="39"/>
        <v>0.46711955702534835</v>
      </c>
    </row>
    <row r="882" spans="1:6" x14ac:dyDescent="0.25">
      <c r="A882">
        <v>38376</v>
      </c>
      <c r="B882">
        <v>-2.6367188000000001</v>
      </c>
      <c r="C882">
        <v>23.970171000000001</v>
      </c>
      <c r="D882" t="str">
        <f t="shared" si="40"/>
        <v>NO</v>
      </c>
      <c r="E882" t="str">
        <f t="shared" si="41"/>
        <v>NO</v>
      </c>
      <c r="F882">
        <f t="shared" si="39"/>
        <v>0.54965810040765495</v>
      </c>
    </row>
    <row r="883" spans="1:6" x14ac:dyDescent="0.25">
      <c r="A883">
        <v>38387</v>
      </c>
      <c r="B883">
        <v>-2.4609375</v>
      </c>
      <c r="C883">
        <v>17.578125</v>
      </c>
      <c r="D883" t="str">
        <f t="shared" si="40"/>
        <v>NO</v>
      </c>
      <c r="E883" t="str">
        <f t="shared" si="41"/>
        <v>NO</v>
      </c>
      <c r="F883">
        <f t="shared" si="39"/>
        <v>0.63484073792767226</v>
      </c>
    </row>
    <row r="884" spans="1:6" x14ac:dyDescent="0.25">
      <c r="A884">
        <v>38397</v>
      </c>
      <c r="B884">
        <v>-2.1972656000000002</v>
      </c>
      <c r="C884">
        <v>23.970171000000001</v>
      </c>
      <c r="D884" t="str">
        <f t="shared" si="40"/>
        <v>NO</v>
      </c>
      <c r="E884" t="str">
        <f t="shared" si="41"/>
        <v>NO</v>
      </c>
      <c r="F884">
        <f t="shared" si="39"/>
        <v>0.69576222745161909</v>
      </c>
    </row>
    <row r="885" spans="1:6" x14ac:dyDescent="0.25">
      <c r="A885">
        <v>38408</v>
      </c>
      <c r="B885">
        <v>-1.9335937999999999</v>
      </c>
      <c r="C885">
        <v>26.3671875</v>
      </c>
      <c r="D885" t="str">
        <f t="shared" si="40"/>
        <v>NO</v>
      </c>
      <c r="E885" t="str">
        <f t="shared" si="41"/>
        <v>NO</v>
      </c>
      <c r="F885">
        <f t="shared" si="39"/>
        <v>0.72830875866573097</v>
      </c>
    </row>
    <row r="886" spans="1:6" x14ac:dyDescent="0.25">
      <c r="A886">
        <v>38418</v>
      </c>
      <c r="B886">
        <v>-1.5820312000000001</v>
      </c>
      <c r="C886">
        <v>31.960228000000001</v>
      </c>
      <c r="D886" t="str">
        <f t="shared" si="40"/>
        <v>NO</v>
      </c>
      <c r="E886" t="str">
        <f t="shared" si="41"/>
        <v>NO</v>
      </c>
      <c r="F886">
        <f t="shared" si="39"/>
        <v>0.75807924940816551</v>
      </c>
    </row>
    <row r="887" spans="1:6" x14ac:dyDescent="0.25">
      <c r="A887">
        <v>38429</v>
      </c>
      <c r="B887">
        <v>-1.2304687999999999</v>
      </c>
      <c r="C887">
        <v>35.15625</v>
      </c>
      <c r="D887" t="str">
        <f t="shared" si="40"/>
        <v>NO</v>
      </c>
      <c r="E887" t="str">
        <f t="shared" si="41"/>
        <v>NO</v>
      </c>
      <c r="F887">
        <f t="shared" si="39"/>
        <v>0.77966147296377719</v>
      </c>
    </row>
    <row r="888" spans="1:6" x14ac:dyDescent="0.25">
      <c r="A888">
        <v>38439</v>
      </c>
      <c r="B888">
        <v>-0.96679689999999996</v>
      </c>
      <c r="C888">
        <v>26.3671875</v>
      </c>
      <c r="D888" t="str">
        <f t="shared" si="40"/>
        <v>NO</v>
      </c>
      <c r="E888" t="str">
        <f t="shared" si="41"/>
        <v>NO</v>
      </c>
      <c r="F888">
        <f t="shared" si="39"/>
        <v>0.77598321840158802</v>
      </c>
    </row>
    <row r="889" spans="1:6" x14ac:dyDescent="0.25">
      <c r="A889">
        <v>38449</v>
      </c>
      <c r="B889">
        <v>-0.703125</v>
      </c>
      <c r="C889">
        <v>23.970171000000001</v>
      </c>
      <c r="D889" t="str">
        <f t="shared" si="40"/>
        <v>NO</v>
      </c>
      <c r="E889" t="str">
        <f t="shared" si="41"/>
        <v>NO</v>
      </c>
      <c r="F889">
        <f t="shared" si="39"/>
        <v>0.76109249016895519</v>
      </c>
    </row>
    <row r="890" spans="1:6" x14ac:dyDescent="0.25">
      <c r="A890">
        <v>38460</v>
      </c>
      <c r="B890">
        <v>-0.3515625</v>
      </c>
      <c r="C890">
        <v>35.15625</v>
      </c>
      <c r="D890" t="str">
        <f t="shared" si="40"/>
        <v>NO</v>
      </c>
      <c r="E890" t="str">
        <f t="shared" si="41"/>
        <v>NO</v>
      </c>
      <c r="F890">
        <f t="shared" si="39"/>
        <v>0.73430746176581163</v>
      </c>
    </row>
    <row r="891" spans="1:6" x14ac:dyDescent="0.25">
      <c r="A891">
        <v>38470</v>
      </c>
      <c r="B891">
        <v>-8.7890599999999999E-2</v>
      </c>
      <c r="C891">
        <v>23.970171000000001</v>
      </c>
      <c r="D891" t="str">
        <f t="shared" si="40"/>
        <v>NO</v>
      </c>
      <c r="E891" t="str">
        <f t="shared" si="41"/>
        <v>NO</v>
      </c>
      <c r="F891">
        <f t="shared" si="39"/>
        <v>0.71522787994274706</v>
      </c>
    </row>
    <row r="892" spans="1:6" x14ac:dyDescent="0.25">
      <c r="A892">
        <v>38481</v>
      </c>
      <c r="B892">
        <v>0.1757812</v>
      </c>
      <c r="C892">
        <v>26.3671875</v>
      </c>
      <c r="D892" t="str">
        <f t="shared" si="40"/>
        <v>NO</v>
      </c>
      <c r="E892" t="str">
        <f t="shared" si="41"/>
        <v>NO</v>
      </c>
      <c r="F892">
        <f t="shared" si="39"/>
        <v>0.70772153457967724</v>
      </c>
    </row>
    <row r="893" spans="1:6" x14ac:dyDescent="0.25">
      <c r="A893">
        <v>38491</v>
      </c>
      <c r="B893">
        <v>0.43945309999999999</v>
      </c>
      <c r="C893">
        <v>23.970171000000001</v>
      </c>
      <c r="D893" t="str">
        <f t="shared" si="40"/>
        <v>NO</v>
      </c>
      <c r="E893" t="str">
        <f t="shared" si="41"/>
        <v>NO</v>
      </c>
      <c r="F893">
        <f t="shared" si="39"/>
        <v>0.68177773038114398</v>
      </c>
    </row>
    <row r="894" spans="1:6" x14ac:dyDescent="0.25">
      <c r="A894">
        <v>38502</v>
      </c>
      <c r="B894">
        <v>0.703125</v>
      </c>
      <c r="C894">
        <v>26.3671875</v>
      </c>
      <c r="D894" t="str">
        <f t="shared" si="40"/>
        <v>NO</v>
      </c>
      <c r="E894" t="str">
        <f t="shared" si="41"/>
        <v>NO</v>
      </c>
      <c r="F894">
        <f t="shared" si="39"/>
        <v>0.65480683296546682</v>
      </c>
    </row>
    <row r="895" spans="1:6" x14ac:dyDescent="0.25">
      <c r="A895">
        <v>38512</v>
      </c>
      <c r="B895">
        <v>0.96679689999999996</v>
      </c>
      <c r="C895">
        <v>26.3671875</v>
      </c>
      <c r="D895" t="str">
        <f t="shared" si="40"/>
        <v>NO</v>
      </c>
      <c r="E895" t="str">
        <f t="shared" si="41"/>
        <v>NO</v>
      </c>
      <c r="F895">
        <f t="shared" si="39"/>
        <v>0.6325833946552637</v>
      </c>
    </row>
    <row r="896" spans="1:6" x14ac:dyDescent="0.25">
      <c r="A896">
        <v>38522</v>
      </c>
      <c r="B896">
        <v>1.2304687999999999</v>
      </c>
      <c r="C896">
        <v>23.970171000000001</v>
      </c>
      <c r="D896" t="str">
        <f t="shared" si="40"/>
        <v>NO</v>
      </c>
      <c r="E896" t="str">
        <f t="shared" si="41"/>
        <v>NO</v>
      </c>
      <c r="F896">
        <f t="shared" si="39"/>
        <v>0.60294333718869764</v>
      </c>
    </row>
    <row r="897" spans="1:6" x14ac:dyDescent="0.25">
      <c r="A897">
        <v>38533</v>
      </c>
      <c r="B897">
        <v>1.40625</v>
      </c>
      <c r="C897">
        <v>17.578125</v>
      </c>
      <c r="D897" t="str">
        <f t="shared" si="40"/>
        <v>NO</v>
      </c>
      <c r="E897" t="str">
        <f t="shared" si="41"/>
        <v>NO</v>
      </c>
      <c r="F897">
        <f t="shared" si="39"/>
        <v>0.55586912346511475</v>
      </c>
    </row>
    <row r="898" spans="1:6" x14ac:dyDescent="0.25">
      <c r="A898">
        <v>38543</v>
      </c>
      <c r="B898">
        <v>1.6699219000000001</v>
      </c>
      <c r="C898">
        <v>23.970171000000001</v>
      </c>
      <c r="D898" t="str">
        <f t="shared" si="40"/>
        <v>NO</v>
      </c>
      <c r="E898" t="str">
        <f t="shared" si="41"/>
        <v>NO</v>
      </c>
      <c r="F898">
        <f t="shared" si="39"/>
        <v>0.5108084565635892</v>
      </c>
    </row>
    <row r="899" spans="1:6" x14ac:dyDescent="0.25">
      <c r="A899">
        <v>38554</v>
      </c>
      <c r="B899">
        <v>1.8457030999999999</v>
      </c>
      <c r="C899">
        <v>17.578125</v>
      </c>
      <c r="D899" t="str">
        <f t="shared" si="40"/>
        <v>NO</v>
      </c>
      <c r="E899" t="str">
        <f t="shared" si="41"/>
        <v>NO</v>
      </c>
      <c r="F899">
        <f t="shared" si="39"/>
        <v>0.45846461909960629</v>
      </c>
    </row>
    <row r="900" spans="1:6" x14ac:dyDescent="0.25">
      <c r="A900">
        <v>38564</v>
      </c>
      <c r="B900">
        <v>2.0214843999999998</v>
      </c>
      <c r="C900">
        <v>17.578125</v>
      </c>
      <c r="D900" t="str">
        <f t="shared" si="40"/>
        <v>NO</v>
      </c>
      <c r="E900" t="str">
        <f t="shared" si="41"/>
        <v>NO</v>
      </c>
      <c r="F900">
        <f t="shared" si="39"/>
        <v>0.40594939599582747</v>
      </c>
    </row>
    <row r="901" spans="1:6" x14ac:dyDescent="0.25">
      <c r="A901">
        <v>38575</v>
      </c>
      <c r="B901">
        <v>2.109375</v>
      </c>
      <c r="C901">
        <v>7.9900570000000002</v>
      </c>
      <c r="D901" t="str">
        <f t="shared" si="40"/>
        <v>NO</v>
      </c>
      <c r="E901" t="str">
        <f t="shared" si="41"/>
        <v>NO</v>
      </c>
      <c r="F901">
        <f t="shared" si="39"/>
        <v>0.34938561868925694</v>
      </c>
    </row>
    <row r="902" spans="1:6" x14ac:dyDescent="0.25">
      <c r="A902">
        <v>38585</v>
      </c>
      <c r="B902">
        <v>2.2851561999999999</v>
      </c>
      <c r="C902">
        <v>17.578125</v>
      </c>
      <c r="D902" t="str">
        <f t="shared" si="40"/>
        <v>NO</v>
      </c>
      <c r="E902" t="str">
        <f t="shared" si="41"/>
        <v>NO</v>
      </c>
      <c r="F902">
        <f t="shared" ref="F902:F965" si="42">_xlfn.STDEV.P(B898:B906)</f>
        <v>0.28704957242826618</v>
      </c>
    </row>
    <row r="903" spans="1:6" x14ac:dyDescent="0.25">
      <c r="A903">
        <v>38595</v>
      </c>
      <c r="B903">
        <v>2.3730468999999998</v>
      </c>
      <c r="C903">
        <v>7.9900570000000002</v>
      </c>
      <c r="D903" t="str">
        <f t="shared" ref="D903:D966" si="43">IF(AND(B903=MAX(B899:B907), _xlfn.STDEV.P(B899:B907)&gt;$G$5),"YES","NO")</f>
        <v>NO</v>
      </c>
      <c r="E903" t="str">
        <f t="shared" ref="E903:E966" si="44">IF(AND(B903=MIN(B899:B907), _xlfn.STDEV.P(B899:B907)&gt;$G$5),"YES","NO")</f>
        <v>NO</v>
      </c>
      <c r="F903">
        <f t="shared" si="42"/>
        <v>0.24782378796800916</v>
      </c>
    </row>
    <row r="904" spans="1:6" x14ac:dyDescent="0.25">
      <c r="A904">
        <v>38606</v>
      </c>
      <c r="B904">
        <v>2.4609375</v>
      </c>
      <c r="C904">
        <v>8.7890625</v>
      </c>
      <c r="D904" t="str">
        <f t="shared" si="43"/>
        <v>NO</v>
      </c>
      <c r="E904" t="str">
        <f t="shared" si="44"/>
        <v>NO</v>
      </c>
      <c r="F904">
        <f t="shared" si="42"/>
        <v>0.20623743135631059</v>
      </c>
    </row>
    <row r="905" spans="1:6" x14ac:dyDescent="0.25">
      <c r="A905">
        <v>38616</v>
      </c>
      <c r="B905">
        <v>2.4609375</v>
      </c>
      <c r="C905">
        <v>0</v>
      </c>
      <c r="D905" t="str">
        <f t="shared" si="43"/>
        <v>NO</v>
      </c>
      <c r="E905" t="str">
        <f t="shared" si="44"/>
        <v>NO</v>
      </c>
      <c r="F905">
        <f t="shared" si="42"/>
        <v>0.16282552147891169</v>
      </c>
    </row>
    <row r="906" spans="1:6" x14ac:dyDescent="0.25">
      <c r="A906">
        <v>38627</v>
      </c>
      <c r="B906">
        <v>2.5488281000000002</v>
      </c>
      <c r="C906">
        <v>8.7890625</v>
      </c>
      <c r="D906" t="str">
        <f t="shared" si="43"/>
        <v>NO</v>
      </c>
      <c r="E906" t="str">
        <f t="shared" si="44"/>
        <v>NO</v>
      </c>
      <c r="F906">
        <f t="shared" si="42"/>
        <v>0.10961888805534674</v>
      </c>
    </row>
    <row r="907" spans="1:6" x14ac:dyDescent="0.25">
      <c r="A907">
        <v>38637</v>
      </c>
      <c r="B907">
        <v>2.6367188000000001</v>
      </c>
      <c r="C907">
        <v>8.7890625</v>
      </c>
      <c r="D907" t="str">
        <f t="shared" si="43"/>
        <v>NO</v>
      </c>
      <c r="E907" t="str">
        <f t="shared" si="44"/>
        <v>NO</v>
      </c>
      <c r="F907">
        <f t="shared" si="42"/>
        <v>8.4007092373270045E-2</v>
      </c>
    </row>
    <row r="908" spans="1:6" x14ac:dyDescent="0.25">
      <c r="A908">
        <v>38647</v>
      </c>
      <c r="B908">
        <v>2.6367188000000001</v>
      </c>
      <c r="C908">
        <v>0</v>
      </c>
      <c r="D908" t="str">
        <f t="shared" si="43"/>
        <v>NO</v>
      </c>
      <c r="E908" t="str">
        <f t="shared" si="44"/>
        <v>NO</v>
      </c>
      <c r="F908">
        <f t="shared" si="42"/>
        <v>8.4007092373270045E-2</v>
      </c>
    </row>
    <row r="909" spans="1:6" x14ac:dyDescent="0.25">
      <c r="A909">
        <v>38658</v>
      </c>
      <c r="B909">
        <v>2.5488281000000002</v>
      </c>
      <c r="C909">
        <v>-8.7890625</v>
      </c>
      <c r="D909" t="str">
        <f t="shared" si="43"/>
        <v>NO</v>
      </c>
      <c r="E909" t="str">
        <f t="shared" si="44"/>
        <v>NO</v>
      </c>
      <c r="F909">
        <f t="shared" si="42"/>
        <v>0.12955567011129587</v>
      </c>
    </row>
    <row r="910" spans="1:6" x14ac:dyDescent="0.25">
      <c r="A910">
        <v>38668</v>
      </c>
      <c r="B910">
        <v>2.4609375</v>
      </c>
      <c r="C910">
        <v>-7.9900570000000002</v>
      </c>
      <c r="D910" t="str">
        <f t="shared" si="43"/>
        <v>NO</v>
      </c>
      <c r="E910" t="str">
        <f t="shared" si="44"/>
        <v>NO</v>
      </c>
      <c r="F910">
        <f t="shared" si="42"/>
        <v>0.17469282254364288</v>
      </c>
    </row>
    <row r="911" spans="1:6" x14ac:dyDescent="0.25">
      <c r="A911">
        <v>38679</v>
      </c>
      <c r="B911">
        <v>2.4609375</v>
      </c>
      <c r="C911">
        <v>0</v>
      </c>
      <c r="D911" t="str">
        <f t="shared" si="43"/>
        <v>NO</v>
      </c>
      <c r="E911" t="str">
        <f t="shared" si="44"/>
        <v>NO</v>
      </c>
      <c r="F911">
        <f t="shared" si="42"/>
        <v>0.23068382655061043</v>
      </c>
    </row>
    <row r="912" spans="1:6" x14ac:dyDescent="0.25">
      <c r="A912">
        <v>38689</v>
      </c>
      <c r="B912">
        <v>2.3730468999999998</v>
      </c>
      <c r="C912">
        <v>-7.9900570000000002</v>
      </c>
      <c r="D912" t="str">
        <f t="shared" si="43"/>
        <v>NO</v>
      </c>
      <c r="E912" t="str">
        <f t="shared" si="44"/>
        <v>NO</v>
      </c>
      <c r="F912">
        <f t="shared" si="42"/>
        <v>0.27930370344216965</v>
      </c>
    </row>
    <row r="913" spans="1:6" x14ac:dyDescent="0.25">
      <c r="A913">
        <v>38700</v>
      </c>
      <c r="B913">
        <v>2.1972656000000002</v>
      </c>
      <c r="C913">
        <v>-17.578125</v>
      </c>
      <c r="D913" t="str">
        <f t="shared" si="43"/>
        <v>NO</v>
      </c>
      <c r="E913" t="str">
        <f t="shared" si="44"/>
        <v>NO</v>
      </c>
      <c r="F913">
        <f t="shared" si="42"/>
        <v>0.32122821131997664</v>
      </c>
    </row>
    <row r="914" spans="1:6" x14ac:dyDescent="0.25">
      <c r="A914">
        <v>38710</v>
      </c>
      <c r="B914">
        <v>2.109375</v>
      </c>
      <c r="C914">
        <v>-8.7890625</v>
      </c>
      <c r="D914" t="str">
        <f t="shared" si="43"/>
        <v>NO</v>
      </c>
      <c r="E914" t="str">
        <f t="shared" si="44"/>
        <v>NO</v>
      </c>
      <c r="F914">
        <f t="shared" si="42"/>
        <v>0.3819845172081191</v>
      </c>
    </row>
    <row r="915" spans="1:6" x14ac:dyDescent="0.25">
      <c r="A915">
        <v>38720</v>
      </c>
      <c r="B915">
        <v>1.9335937999999999</v>
      </c>
      <c r="C915">
        <v>-15.980114</v>
      </c>
      <c r="D915" t="str">
        <f t="shared" si="43"/>
        <v>NO</v>
      </c>
      <c r="E915" t="str">
        <f t="shared" si="44"/>
        <v>NO</v>
      </c>
      <c r="F915">
        <f t="shared" si="42"/>
        <v>0.43454288684526055</v>
      </c>
    </row>
    <row r="916" spans="1:6" x14ac:dyDescent="0.25">
      <c r="A916">
        <v>38731</v>
      </c>
      <c r="B916">
        <v>1.7578125</v>
      </c>
      <c r="C916">
        <v>-17.578125</v>
      </c>
      <c r="D916" t="str">
        <f t="shared" si="43"/>
        <v>NO</v>
      </c>
      <c r="E916" t="str">
        <f t="shared" si="44"/>
        <v>NO</v>
      </c>
      <c r="F916">
        <f t="shared" si="42"/>
        <v>0.46343010022095016</v>
      </c>
    </row>
    <row r="917" spans="1:6" x14ac:dyDescent="0.25">
      <c r="A917">
        <v>38741</v>
      </c>
      <c r="B917">
        <v>1.5820312000000001</v>
      </c>
      <c r="C917">
        <v>-15.980114</v>
      </c>
      <c r="D917" t="str">
        <f t="shared" si="43"/>
        <v>NO</v>
      </c>
      <c r="E917" t="str">
        <f t="shared" si="44"/>
        <v>NO</v>
      </c>
      <c r="F917">
        <f t="shared" si="42"/>
        <v>0.49371971129408415</v>
      </c>
    </row>
    <row r="918" spans="1:6" x14ac:dyDescent="0.25">
      <c r="A918">
        <v>38752</v>
      </c>
      <c r="B918">
        <v>1.3183594000000001</v>
      </c>
      <c r="C918">
        <v>-26.3671875</v>
      </c>
      <c r="D918" t="str">
        <f t="shared" si="43"/>
        <v>NO</v>
      </c>
      <c r="E918" t="str">
        <f t="shared" si="44"/>
        <v>NO</v>
      </c>
      <c r="F918">
        <f t="shared" si="42"/>
        <v>0.53452860822206116</v>
      </c>
    </row>
    <row r="919" spans="1:6" x14ac:dyDescent="0.25">
      <c r="A919">
        <v>38762</v>
      </c>
      <c r="B919">
        <v>1.1425780999999999</v>
      </c>
      <c r="C919">
        <v>-15.980114</v>
      </c>
      <c r="D919" t="str">
        <f t="shared" si="43"/>
        <v>NO</v>
      </c>
      <c r="E919" t="str">
        <f t="shared" si="44"/>
        <v>NO</v>
      </c>
      <c r="F919">
        <f t="shared" si="42"/>
        <v>0.56505767790729156</v>
      </c>
    </row>
    <row r="920" spans="1:6" x14ac:dyDescent="0.25">
      <c r="A920">
        <v>38773</v>
      </c>
      <c r="B920">
        <v>0.96679689999999996</v>
      </c>
      <c r="C920">
        <v>-17.578125</v>
      </c>
      <c r="D920" t="str">
        <f t="shared" si="43"/>
        <v>NO</v>
      </c>
      <c r="E920" t="str">
        <f t="shared" si="44"/>
        <v>NO</v>
      </c>
      <c r="F920">
        <f t="shared" si="42"/>
        <v>0.59530275883325112</v>
      </c>
    </row>
    <row r="921" spans="1:6" x14ac:dyDescent="0.25">
      <c r="A921">
        <v>38783</v>
      </c>
      <c r="B921">
        <v>0.703125</v>
      </c>
      <c r="C921">
        <v>-26.3671875</v>
      </c>
      <c r="D921" t="str">
        <f t="shared" si="43"/>
        <v>NO</v>
      </c>
      <c r="E921" t="str">
        <f t="shared" si="44"/>
        <v>NO</v>
      </c>
      <c r="F921">
        <f t="shared" si="42"/>
        <v>0.62163399826544219</v>
      </c>
    </row>
    <row r="922" spans="1:6" x14ac:dyDescent="0.25">
      <c r="A922">
        <v>38793</v>
      </c>
      <c r="B922">
        <v>0.43945309999999999</v>
      </c>
      <c r="C922">
        <v>-23.970171000000001</v>
      </c>
      <c r="D922" t="str">
        <f t="shared" si="43"/>
        <v>NO</v>
      </c>
      <c r="E922" t="str">
        <f t="shared" si="44"/>
        <v>NO</v>
      </c>
      <c r="F922">
        <f t="shared" si="42"/>
        <v>0.64052377033024588</v>
      </c>
    </row>
    <row r="923" spans="1:6" x14ac:dyDescent="0.25">
      <c r="A923">
        <v>38804</v>
      </c>
      <c r="B923">
        <v>0.1757812</v>
      </c>
      <c r="C923">
        <v>-26.3671875</v>
      </c>
      <c r="D923" t="str">
        <f t="shared" si="43"/>
        <v>NO</v>
      </c>
      <c r="E923" t="str">
        <f t="shared" si="44"/>
        <v>NO</v>
      </c>
      <c r="F923">
        <f t="shared" si="42"/>
        <v>0.66607002687965633</v>
      </c>
    </row>
    <row r="924" spans="1:6" x14ac:dyDescent="0.25">
      <c r="A924">
        <v>38814</v>
      </c>
      <c r="B924">
        <v>-8.7890599999999999E-2</v>
      </c>
      <c r="C924">
        <v>-23.970171000000001</v>
      </c>
      <c r="D924" t="str">
        <f t="shared" si="43"/>
        <v>NO</v>
      </c>
      <c r="E924" t="str">
        <f t="shared" si="44"/>
        <v>NO</v>
      </c>
      <c r="F924">
        <f t="shared" si="42"/>
        <v>0.68079784521889342</v>
      </c>
    </row>
    <row r="925" spans="1:6" x14ac:dyDescent="0.25">
      <c r="A925">
        <v>38825</v>
      </c>
      <c r="B925">
        <v>-0.3515625</v>
      </c>
      <c r="C925">
        <v>-26.3671875</v>
      </c>
      <c r="D925" t="str">
        <f t="shared" si="43"/>
        <v>NO</v>
      </c>
      <c r="E925" t="str">
        <f t="shared" si="44"/>
        <v>NO</v>
      </c>
      <c r="F925">
        <f t="shared" si="42"/>
        <v>0.68079784091557838</v>
      </c>
    </row>
    <row r="926" spans="1:6" x14ac:dyDescent="0.25">
      <c r="A926">
        <v>38835</v>
      </c>
      <c r="B926">
        <v>-0.61523439999999996</v>
      </c>
      <c r="C926">
        <v>-23.970171000000001</v>
      </c>
      <c r="D926" t="str">
        <f t="shared" si="43"/>
        <v>NO</v>
      </c>
      <c r="E926" t="str">
        <f t="shared" si="44"/>
        <v>NO</v>
      </c>
      <c r="F926">
        <f t="shared" si="42"/>
        <v>0.6807978452188933</v>
      </c>
    </row>
    <row r="927" spans="1:6" x14ac:dyDescent="0.25">
      <c r="A927">
        <v>38846</v>
      </c>
      <c r="B927">
        <v>-0.87890619999999997</v>
      </c>
      <c r="C927">
        <v>-26.3671875</v>
      </c>
      <c r="D927" t="str">
        <f t="shared" si="43"/>
        <v>NO</v>
      </c>
      <c r="E927" t="str">
        <f t="shared" si="44"/>
        <v>NO</v>
      </c>
      <c r="F927">
        <f t="shared" si="42"/>
        <v>0.68079785812883797</v>
      </c>
    </row>
    <row r="928" spans="1:6" x14ac:dyDescent="0.25">
      <c r="A928">
        <v>38856</v>
      </c>
      <c r="B928">
        <v>-1.1425780999999999</v>
      </c>
      <c r="C928">
        <v>-26.3671875</v>
      </c>
      <c r="D928" t="str">
        <f t="shared" si="43"/>
        <v>NO</v>
      </c>
      <c r="E928" t="str">
        <f t="shared" si="44"/>
        <v>NO</v>
      </c>
      <c r="F928">
        <f t="shared" si="42"/>
        <v>0.66607004854618213</v>
      </c>
    </row>
    <row r="929" spans="1:6" x14ac:dyDescent="0.25">
      <c r="A929">
        <v>38866</v>
      </c>
      <c r="B929">
        <v>-1.40625</v>
      </c>
      <c r="C929">
        <v>-23.970171000000001</v>
      </c>
      <c r="D929" t="str">
        <f t="shared" si="43"/>
        <v>NO</v>
      </c>
      <c r="E929" t="str">
        <f t="shared" si="44"/>
        <v>NO</v>
      </c>
      <c r="F929">
        <f t="shared" si="42"/>
        <v>0.64052376321530125</v>
      </c>
    </row>
    <row r="930" spans="1:6" x14ac:dyDescent="0.25">
      <c r="A930">
        <v>38877</v>
      </c>
      <c r="B930">
        <v>-1.6699219000000001</v>
      </c>
      <c r="C930">
        <v>-26.3671875</v>
      </c>
      <c r="D930" t="str">
        <f t="shared" si="43"/>
        <v>NO</v>
      </c>
      <c r="E930" t="str">
        <f t="shared" si="44"/>
        <v>NO</v>
      </c>
      <c r="F930">
        <f t="shared" si="42"/>
        <v>0.62163399966185273</v>
      </c>
    </row>
    <row r="931" spans="1:6" x14ac:dyDescent="0.25">
      <c r="A931">
        <v>38887</v>
      </c>
      <c r="B931">
        <v>-1.9335937999999999</v>
      </c>
      <c r="C931">
        <v>-23.970171000000001</v>
      </c>
      <c r="D931" t="str">
        <f t="shared" si="43"/>
        <v>NO</v>
      </c>
      <c r="E931" t="str">
        <f t="shared" si="44"/>
        <v>NO</v>
      </c>
      <c r="F931">
        <f t="shared" si="42"/>
        <v>0.58152637708542143</v>
      </c>
    </row>
    <row r="932" spans="1:6" x14ac:dyDescent="0.25">
      <c r="A932">
        <v>38898</v>
      </c>
      <c r="B932">
        <v>-2.109375</v>
      </c>
      <c r="C932">
        <v>-17.578125</v>
      </c>
      <c r="D932" t="str">
        <f t="shared" si="43"/>
        <v>NO</v>
      </c>
      <c r="E932" t="str">
        <f t="shared" si="44"/>
        <v>NO</v>
      </c>
      <c r="F932">
        <f t="shared" si="42"/>
        <v>0.5403841951762367</v>
      </c>
    </row>
    <row r="933" spans="1:6" x14ac:dyDescent="0.25">
      <c r="A933">
        <v>38908</v>
      </c>
      <c r="B933">
        <v>-2.2851561999999999</v>
      </c>
      <c r="C933">
        <v>-15.980114</v>
      </c>
      <c r="D933" t="str">
        <f t="shared" si="43"/>
        <v>NO</v>
      </c>
      <c r="E933" t="str">
        <f t="shared" si="44"/>
        <v>NO</v>
      </c>
      <c r="F933">
        <f t="shared" si="42"/>
        <v>0.48847651512311563</v>
      </c>
    </row>
    <row r="934" spans="1:6" x14ac:dyDescent="0.25">
      <c r="A934">
        <v>38919</v>
      </c>
      <c r="B934">
        <v>-2.5488281000000002</v>
      </c>
      <c r="C934">
        <v>-26.3671875</v>
      </c>
      <c r="D934" t="str">
        <f t="shared" si="43"/>
        <v>NO</v>
      </c>
      <c r="E934" t="str">
        <f t="shared" si="44"/>
        <v>NO</v>
      </c>
      <c r="F934">
        <f t="shared" si="42"/>
        <v>0.4325631579080999</v>
      </c>
    </row>
    <row r="935" spans="1:6" x14ac:dyDescent="0.25">
      <c r="A935">
        <v>38929</v>
      </c>
      <c r="B935">
        <v>-2.6367188000000001</v>
      </c>
      <c r="C935">
        <v>-8.7890625</v>
      </c>
      <c r="D935" t="str">
        <f t="shared" si="43"/>
        <v>NO</v>
      </c>
      <c r="E935" t="str">
        <f t="shared" si="44"/>
        <v>NO</v>
      </c>
      <c r="F935">
        <f t="shared" si="42"/>
        <v>0.37998195336750423</v>
      </c>
    </row>
    <row r="936" spans="1:6" x14ac:dyDescent="0.25">
      <c r="A936">
        <v>38939</v>
      </c>
      <c r="B936">
        <v>-2.8125</v>
      </c>
      <c r="C936">
        <v>-15.980114</v>
      </c>
      <c r="D936" t="str">
        <f t="shared" si="43"/>
        <v>NO</v>
      </c>
      <c r="E936" t="str">
        <f t="shared" si="44"/>
        <v>NO</v>
      </c>
      <c r="F936">
        <f t="shared" si="42"/>
        <v>0.33913585108078048</v>
      </c>
    </row>
    <row r="937" spans="1:6" x14ac:dyDescent="0.25">
      <c r="A937">
        <v>38950</v>
      </c>
      <c r="B937">
        <v>-2.9003906000000002</v>
      </c>
      <c r="C937">
        <v>-8.7890625</v>
      </c>
      <c r="D937" t="str">
        <f t="shared" si="43"/>
        <v>NO</v>
      </c>
      <c r="E937" t="str">
        <f t="shared" si="44"/>
        <v>NO</v>
      </c>
      <c r="F937">
        <f t="shared" si="42"/>
        <v>0.2962060767954614</v>
      </c>
    </row>
    <row r="938" spans="1:6" x14ac:dyDescent="0.25">
      <c r="A938">
        <v>38960</v>
      </c>
      <c r="B938">
        <v>-2.9882811999999999</v>
      </c>
      <c r="C938">
        <v>-7.9900570000000002</v>
      </c>
      <c r="D938" t="str">
        <f t="shared" si="43"/>
        <v>NO</v>
      </c>
      <c r="E938" t="str">
        <f t="shared" si="44"/>
        <v>NO</v>
      </c>
      <c r="F938">
        <f t="shared" si="42"/>
        <v>0.24158821216651552</v>
      </c>
    </row>
    <row r="939" spans="1:6" x14ac:dyDescent="0.25">
      <c r="A939">
        <v>38971</v>
      </c>
      <c r="B939">
        <v>-3.0761718999999998</v>
      </c>
      <c r="C939">
        <v>-8.7890625</v>
      </c>
      <c r="D939" t="str">
        <f t="shared" si="43"/>
        <v>NO</v>
      </c>
      <c r="E939" t="str">
        <f t="shared" si="44"/>
        <v>NO</v>
      </c>
      <c r="F939">
        <f t="shared" si="42"/>
        <v>0.19918043613054365</v>
      </c>
    </row>
    <row r="940" spans="1:6" x14ac:dyDescent="0.25">
      <c r="A940">
        <v>38981</v>
      </c>
      <c r="B940">
        <v>-3.1640625</v>
      </c>
      <c r="C940">
        <v>-7.9900570000000002</v>
      </c>
      <c r="D940" t="str">
        <f t="shared" si="43"/>
        <v>NO</v>
      </c>
      <c r="E940" t="str">
        <f t="shared" si="44"/>
        <v>NO</v>
      </c>
      <c r="F940">
        <f t="shared" si="42"/>
        <v>0.14352478961620382</v>
      </c>
    </row>
    <row r="941" spans="1:6" x14ac:dyDescent="0.25">
      <c r="A941">
        <v>38992</v>
      </c>
      <c r="B941">
        <v>-3.2519531000000002</v>
      </c>
      <c r="C941">
        <v>-8.7890625</v>
      </c>
      <c r="D941" t="str">
        <f t="shared" si="43"/>
        <v>NO</v>
      </c>
      <c r="E941" t="str">
        <f t="shared" si="44"/>
        <v>YES</v>
      </c>
      <c r="F941">
        <f t="shared" si="42"/>
        <v>0.10961887023793054</v>
      </c>
    </row>
    <row r="942" spans="1:6" x14ac:dyDescent="0.25">
      <c r="A942">
        <v>39002</v>
      </c>
      <c r="B942">
        <v>-3.2519531000000002</v>
      </c>
      <c r="C942">
        <v>0</v>
      </c>
      <c r="D942" t="str">
        <f t="shared" si="43"/>
        <v>NO</v>
      </c>
      <c r="E942" t="str">
        <f t="shared" si="44"/>
        <v>YES</v>
      </c>
      <c r="F942">
        <f t="shared" si="42"/>
        <v>0.10961887023793056</v>
      </c>
    </row>
    <row r="943" spans="1:6" x14ac:dyDescent="0.25">
      <c r="A943">
        <v>39012</v>
      </c>
      <c r="B943">
        <v>-3.1640625</v>
      </c>
      <c r="C943">
        <v>7.9900570000000002</v>
      </c>
      <c r="D943" t="str">
        <f t="shared" si="43"/>
        <v>NO</v>
      </c>
      <c r="E943" t="str">
        <f t="shared" si="44"/>
        <v>NO</v>
      </c>
      <c r="F943">
        <f t="shared" si="42"/>
        <v>0.14016308337578293</v>
      </c>
    </row>
    <row r="944" spans="1:6" x14ac:dyDescent="0.25">
      <c r="A944">
        <v>39023</v>
      </c>
      <c r="B944">
        <v>-3.0761718999999998</v>
      </c>
      <c r="C944">
        <v>8.7890625</v>
      </c>
      <c r="D944" t="str">
        <f t="shared" si="43"/>
        <v>NO</v>
      </c>
      <c r="E944" t="str">
        <f t="shared" si="44"/>
        <v>NO</v>
      </c>
      <c r="F944">
        <f t="shared" si="42"/>
        <v>0.19918043558577611</v>
      </c>
    </row>
    <row r="945" spans="1:6" x14ac:dyDescent="0.25">
      <c r="A945">
        <v>39033</v>
      </c>
      <c r="B945">
        <v>-3.0761718999999998</v>
      </c>
      <c r="C945">
        <v>0</v>
      </c>
      <c r="D945" t="str">
        <f t="shared" si="43"/>
        <v>NO</v>
      </c>
      <c r="E945" t="str">
        <f t="shared" si="44"/>
        <v>NO</v>
      </c>
      <c r="F945">
        <f t="shared" si="42"/>
        <v>0.28134491270802231</v>
      </c>
    </row>
    <row r="946" spans="1:6" x14ac:dyDescent="0.25">
      <c r="A946">
        <v>39044</v>
      </c>
      <c r="B946">
        <v>-2.9003906000000002</v>
      </c>
      <c r="C946">
        <v>17.578125</v>
      </c>
      <c r="D946" t="str">
        <f t="shared" si="43"/>
        <v>NO</v>
      </c>
      <c r="E946" t="str">
        <f t="shared" si="44"/>
        <v>NO</v>
      </c>
      <c r="F946">
        <f t="shared" si="42"/>
        <v>0.34360570306314286</v>
      </c>
    </row>
    <row r="947" spans="1:6" x14ac:dyDescent="0.25">
      <c r="A947">
        <v>39054</v>
      </c>
      <c r="B947">
        <v>-2.8125</v>
      </c>
      <c r="C947">
        <v>7.9900570000000002</v>
      </c>
      <c r="D947" t="str">
        <f t="shared" si="43"/>
        <v>NO</v>
      </c>
      <c r="E947" t="str">
        <f t="shared" si="44"/>
        <v>NO</v>
      </c>
      <c r="F947">
        <f t="shared" si="42"/>
        <v>0.40829188791048554</v>
      </c>
    </row>
    <row r="948" spans="1:6" x14ac:dyDescent="0.25">
      <c r="A948">
        <v>39065</v>
      </c>
      <c r="B948">
        <v>-2.6367188000000001</v>
      </c>
      <c r="C948">
        <v>17.578125</v>
      </c>
      <c r="D948" t="str">
        <f t="shared" si="43"/>
        <v>NO</v>
      </c>
      <c r="E948" t="str">
        <f t="shared" si="44"/>
        <v>NO</v>
      </c>
      <c r="F948">
        <f t="shared" si="42"/>
        <v>0.47781756609070419</v>
      </c>
    </row>
    <row r="949" spans="1:6" x14ac:dyDescent="0.25">
      <c r="A949">
        <v>39075</v>
      </c>
      <c r="B949">
        <v>-2.3730468999999998</v>
      </c>
      <c r="C949">
        <v>26.3671875</v>
      </c>
      <c r="D949" t="str">
        <f t="shared" si="43"/>
        <v>NO</v>
      </c>
      <c r="E949" t="str">
        <f t="shared" si="44"/>
        <v>NO</v>
      </c>
      <c r="F949">
        <f t="shared" si="42"/>
        <v>0.54512834651209308</v>
      </c>
    </row>
    <row r="950" spans="1:6" x14ac:dyDescent="0.25">
      <c r="A950">
        <v>39085</v>
      </c>
      <c r="B950">
        <v>-2.1972656000000002</v>
      </c>
      <c r="C950">
        <v>15.980114</v>
      </c>
      <c r="D950" t="str">
        <f t="shared" si="43"/>
        <v>NO</v>
      </c>
      <c r="E950" t="str">
        <f t="shared" si="44"/>
        <v>NO</v>
      </c>
      <c r="F950">
        <f t="shared" si="42"/>
        <v>0.58950735716668146</v>
      </c>
    </row>
    <row r="951" spans="1:6" x14ac:dyDescent="0.25">
      <c r="A951">
        <v>39096</v>
      </c>
      <c r="B951">
        <v>-1.9335937999999999</v>
      </c>
      <c r="C951">
        <v>26.3671875</v>
      </c>
      <c r="D951" t="str">
        <f t="shared" si="43"/>
        <v>NO</v>
      </c>
      <c r="E951" t="str">
        <f t="shared" si="44"/>
        <v>NO</v>
      </c>
      <c r="F951">
        <f t="shared" si="42"/>
        <v>0.63258340717694372</v>
      </c>
    </row>
    <row r="952" spans="1:6" x14ac:dyDescent="0.25">
      <c r="A952">
        <v>39106</v>
      </c>
      <c r="B952">
        <v>-1.6699219000000001</v>
      </c>
      <c r="C952">
        <v>23.970171000000001</v>
      </c>
      <c r="D952" t="str">
        <f t="shared" si="43"/>
        <v>NO</v>
      </c>
      <c r="E952" t="str">
        <f t="shared" si="44"/>
        <v>NO</v>
      </c>
      <c r="F952">
        <f t="shared" si="42"/>
        <v>0.65480683677675822</v>
      </c>
    </row>
    <row r="953" spans="1:6" x14ac:dyDescent="0.25">
      <c r="A953">
        <v>39117</v>
      </c>
      <c r="B953">
        <v>-1.40625</v>
      </c>
      <c r="C953">
        <v>26.3671875</v>
      </c>
      <c r="D953" t="str">
        <f t="shared" si="43"/>
        <v>NO</v>
      </c>
      <c r="E953" t="str">
        <f t="shared" si="44"/>
        <v>NO</v>
      </c>
      <c r="F953">
        <f t="shared" si="42"/>
        <v>0.68177772544740267</v>
      </c>
    </row>
    <row r="954" spans="1:6" x14ac:dyDescent="0.25">
      <c r="A954">
        <v>39127</v>
      </c>
      <c r="B954">
        <v>-1.1425780999999999</v>
      </c>
      <c r="C954">
        <v>23.970171000000001</v>
      </c>
      <c r="D954" t="str">
        <f t="shared" si="43"/>
        <v>NO</v>
      </c>
      <c r="E954" t="str">
        <f t="shared" si="44"/>
        <v>NO</v>
      </c>
      <c r="F954">
        <f t="shared" si="42"/>
        <v>0.70772152154758761</v>
      </c>
    </row>
    <row r="955" spans="1:6" x14ac:dyDescent="0.25">
      <c r="A955">
        <v>39138</v>
      </c>
      <c r="B955">
        <v>-0.87890619999999997</v>
      </c>
      <c r="C955">
        <v>26.3671875</v>
      </c>
      <c r="D955" t="str">
        <f t="shared" si="43"/>
        <v>NO</v>
      </c>
      <c r="E955" t="str">
        <f t="shared" si="44"/>
        <v>NO</v>
      </c>
      <c r="F955">
        <f t="shared" si="42"/>
        <v>0.70040707223748011</v>
      </c>
    </row>
    <row r="956" spans="1:6" x14ac:dyDescent="0.25">
      <c r="A956">
        <v>39148</v>
      </c>
      <c r="B956">
        <v>-0.61523439999999996</v>
      </c>
      <c r="C956">
        <v>26.3671875</v>
      </c>
      <c r="D956" t="str">
        <f t="shared" si="43"/>
        <v>NO</v>
      </c>
      <c r="E956" t="str">
        <f t="shared" si="44"/>
        <v>NO</v>
      </c>
      <c r="F956">
        <f t="shared" si="42"/>
        <v>0.70799097639465081</v>
      </c>
    </row>
    <row r="957" spans="1:6" x14ac:dyDescent="0.25">
      <c r="A957">
        <v>39158</v>
      </c>
      <c r="B957">
        <v>-0.26367190000000001</v>
      </c>
      <c r="C957">
        <v>31.960228000000001</v>
      </c>
      <c r="D957" t="str">
        <f t="shared" si="43"/>
        <v>NO</v>
      </c>
      <c r="E957" t="str">
        <f t="shared" si="44"/>
        <v>NO</v>
      </c>
      <c r="F957">
        <f t="shared" si="42"/>
        <v>0.71175261513832966</v>
      </c>
    </row>
    <row r="958" spans="1:6" x14ac:dyDescent="0.25">
      <c r="A958">
        <v>39169</v>
      </c>
      <c r="B958">
        <v>0</v>
      </c>
      <c r="C958">
        <v>26.3671875</v>
      </c>
      <c r="D958" t="str">
        <f t="shared" si="43"/>
        <v>NO</v>
      </c>
      <c r="E958" t="str">
        <f t="shared" si="44"/>
        <v>NO</v>
      </c>
      <c r="F958">
        <f t="shared" si="42"/>
        <v>0.69713156976587798</v>
      </c>
    </row>
    <row r="959" spans="1:6" x14ac:dyDescent="0.25">
      <c r="A959">
        <v>39179</v>
      </c>
      <c r="B959">
        <v>0.1757812</v>
      </c>
      <c r="C959">
        <v>15.980114</v>
      </c>
      <c r="D959" t="str">
        <f t="shared" si="43"/>
        <v>NO</v>
      </c>
      <c r="E959" t="str">
        <f t="shared" si="44"/>
        <v>NO</v>
      </c>
      <c r="F959">
        <f t="shared" si="42"/>
        <v>0.66807153424599131</v>
      </c>
    </row>
    <row r="960" spans="1:6" x14ac:dyDescent="0.25">
      <c r="A960">
        <v>39190</v>
      </c>
      <c r="B960">
        <v>0.52734380000000003</v>
      </c>
      <c r="C960">
        <v>35.15625</v>
      </c>
      <c r="D960" t="str">
        <f t="shared" si="43"/>
        <v>NO</v>
      </c>
      <c r="E960" t="str">
        <f t="shared" si="44"/>
        <v>NO</v>
      </c>
      <c r="F960">
        <f t="shared" si="42"/>
        <v>0.64156515337777398</v>
      </c>
    </row>
    <row r="961" spans="1:6" x14ac:dyDescent="0.25">
      <c r="A961">
        <v>39200</v>
      </c>
      <c r="B961">
        <v>0.79101560000000004</v>
      </c>
      <c r="C961">
        <v>23.970171000000001</v>
      </c>
      <c r="D961" t="str">
        <f t="shared" si="43"/>
        <v>NO</v>
      </c>
      <c r="E961" t="str">
        <f t="shared" si="44"/>
        <v>NO</v>
      </c>
      <c r="F961">
        <f t="shared" si="42"/>
        <v>0.60325957695464816</v>
      </c>
    </row>
    <row r="962" spans="1:6" x14ac:dyDescent="0.25">
      <c r="A962">
        <v>39211</v>
      </c>
      <c r="B962">
        <v>0.96679689999999996</v>
      </c>
      <c r="C962">
        <v>17.578125</v>
      </c>
      <c r="D962" t="str">
        <f t="shared" si="43"/>
        <v>NO</v>
      </c>
      <c r="E962" t="str">
        <f t="shared" si="44"/>
        <v>NO</v>
      </c>
      <c r="F962">
        <f t="shared" si="42"/>
        <v>0.57724674323170955</v>
      </c>
    </row>
    <row r="963" spans="1:6" x14ac:dyDescent="0.25">
      <c r="A963">
        <v>39221</v>
      </c>
      <c r="B963">
        <v>1.1425780999999999</v>
      </c>
      <c r="C963">
        <v>17.578125</v>
      </c>
      <c r="D963" t="str">
        <f t="shared" si="43"/>
        <v>NO</v>
      </c>
      <c r="E963" t="str">
        <f t="shared" si="44"/>
        <v>NO</v>
      </c>
      <c r="F963">
        <f t="shared" si="42"/>
        <v>0.55121742170952315</v>
      </c>
    </row>
    <row r="964" spans="1:6" x14ac:dyDescent="0.25">
      <c r="A964">
        <v>39231</v>
      </c>
      <c r="B964">
        <v>1.40625</v>
      </c>
      <c r="C964">
        <v>23.970171000000001</v>
      </c>
      <c r="D964" t="str">
        <f t="shared" si="43"/>
        <v>NO</v>
      </c>
      <c r="E964" t="str">
        <f t="shared" si="44"/>
        <v>NO</v>
      </c>
      <c r="F964">
        <f t="shared" si="42"/>
        <v>0.49371971393137581</v>
      </c>
    </row>
    <row r="965" spans="1:6" x14ac:dyDescent="0.25">
      <c r="A965">
        <v>39242</v>
      </c>
      <c r="B965">
        <v>1.5820312000000001</v>
      </c>
      <c r="C965">
        <v>17.578125</v>
      </c>
      <c r="D965" t="str">
        <f t="shared" si="43"/>
        <v>NO</v>
      </c>
      <c r="E965" t="str">
        <f t="shared" si="44"/>
        <v>NO</v>
      </c>
      <c r="F965">
        <f t="shared" si="42"/>
        <v>0.4500671445132528</v>
      </c>
    </row>
    <row r="966" spans="1:6" x14ac:dyDescent="0.25">
      <c r="A966">
        <v>39252</v>
      </c>
      <c r="B966">
        <v>1.7578125</v>
      </c>
      <c r="C966">
        <v>15.980114</v>
      </c>
      <c r="D966" t="str">
        <f t="shared" si="43"/>
        <v>NO</v>
      </c>
      <c r="E966" t="str">
        <f t="shared" si="44"/>
        <v>NO</v>
      </c>
      <c r="F966">
        <f t="shared" ref="F966:F1029" si="45">_xlfn.STDEV.P(B962:B970)</f>
        <v>0.42410255154809123</v>
      </c>
    </row>
    <row r="967" spans="1:6" x14ac:dyDescent="0.25">
      <c r="A967">
        <v>39263</v>
      </c>
      <c r="B967">
        <v>1.9335937999999999</v>
      </c>
      <c r="C967">
        <v>17.578125</v>
      </c>
      <c r="D967" t="str">
        <f t="shared" ref="D967:D1030" si="46">IF(AND(B967=MAX(B963:B971), _xlfn.STDEV.P(B963:B971)&gt;$G$5),"YES","NO")</f>
        <v>NO</v>
      </c>
      <c r="E967" t="str">
        <f t="shared" ref="E967:E1030" si="47">IF(AND(B967=MIN(B963:B971), _xlfn.STDEV.P(B963:B971)&gt;$G$5),"YES","NO")</f>
        <v>NO</v>
      </c>
      <c r="F967">
        <f t="shared" si="45"/>
        <v>0.386452331840756</v>
      </c>
    </row>
    <row r="968" spans="1:6" x14ac:dyDescent="0.25">
      <c r="A968">
        <v>39273</v>
      </c>
      <c r="B968">
        <v>2.0214843999999998</v>
      </c>
      <c r="C968">
        <v>8.7890625</v>
      </c>
      <c r="D968" t="str">
        <f t="shared" si="46"/>
        <v>NO</v>
      </c>
      <c r="E968" t="str">
        <f t="shared" si="47"/>
        <v>NO</v>
      </c>
      <c r="F968">
        <f t="shared" si="45"/>
        <v>0.32652839642831383</v>
      </c>
    </row>
    <row r="969" spans="1:6" x14ac:dyDescent="0.25">
      <c r="A969">
        <v>39284</v>
      </c>
      <c r="B969">
        <v>2.109375</v>
      </c>
      <c r="C969">
        <v>7.9900570000000002</v>
      </c>
      <c r="D969" t="str">
        <f t="shared" si="46"/>
        <v>NO</v>
      </c>
      <c r="E969" t="str">
        <f t="shared" si="47"/>
        <v>NO</v>
      </c>
      <c r="F969">
        <f t="shared" si="45"/>
        <v>0.28538358584522705</v>
      </c>
    </row>
    <row r="970" spans="1:6" x14ac:dyDescent="0.25">
      <c r="A970">
        <v>39294</v>
      </c>
      <c r="B970">
        <v>2.2851561999999999</v>
      </c>
      <c r="C970">
        <v>17.578125</v>
      </c>
      <c r="D970" t="str">
        <f t="shared" si="46"/>
        <v>NO</v>
      </c>
      <c r="E970" t="str">
        <f t="shared" si="47"/>
        <v>NO</v>
      </c>
      <c r="F970">
        <f t="shared" si="45"/>
        <v>0.22860741633410236</v>
      </c>
    </row>
    <row r="971" spans="1:6" x14ac:dyDescent="0.25">
      <c r="A971">
        <v>39304</v>
      </c>
      <c r="B971">
        <v>2.3730468999999998</v>
      </c>
      <c r="C971">
        <v>7.9900570000000002</v>
      </c>
      <c r="D971" t="str">
        <f t="shared" si="46"/>
        <v>NO</v>
      </c>
      <c r="E971" t="str">
        <f t="shared" si="47"/>
        <v>NO</v>
      </c>
      <c r="F971">
        <f t="shared" si="45"/>
        <v>0.17578124259259445</v>
      </c>
    </row>
    <row r="972" spans="1:6" x14ac:dyDescent="0.25">
      <c r="A972">
        <v>39315</v>
      </c>
      <c r="B972">
        <v>2.3730468999999998</v>
      </c>
      <c r="C972">
        <v>0</v>
      </c>
      <c r="D972" t="str">
        <f t="shared" si="46"/>
        <v>NO</v>
      </c>
      <c r="E972" t="str">
        <f t="shared" si="47"/>
        <v>NO</v>
      </c>
      <c r="F972">
        <f t="shared" si="45"/>
        <v>0.13601941876370646</v>
      </c>
    </row>
    <row r="973" spans="1:6" x14ac:dyDescent="0.25">
      <c r="A973">
        <v>39325</v>
      </c>
      <c r="B973">
        <v>2.4609375</v>
      </c>
      <c r="C973">
        <v>7.9900570000000002</v>
      </c>
      <c r="D973" t="str">
        <f t="shared" si="46"/>
        <v>NO</v>
      </c>
      <c r="E973" t="str">
        <f t="shared" si="47"/>
        <v>NO</v>
      </c>
      <c r="F973">
        <f t="shared" si="45"/>
        <v>9.264486210935273E-2</v>
      </c>
    </row>
    <row r="974" spans="1:6" x14ac:dyDescent="0.25">
      <c r="A974">
        <v>39336</v>
      </c>
      <c r="B974">
        <v>2.3730468999999998</v>
      </c>
      <c r="C974">
        <v>-8.7890625</v>
      </c>
      <c r="D974" t="str">
        <f t="shared" si="46"/>
        <v>NO</v>
      </c>
      <c r="E974" t="str">
        <f t="shared" si="47"/>
        <v>NO</v>
      </c>
      <c r="F974">
        <f t="shared" si="45"/>
        <v>4.9795133138582311E-2</v>
      </c>
    </row>
    <row r="975" spans="1:6" x14ac:dyDescent="0.25">
      <c r="A975">
        <v>39346</v>
      </c>
      <c r="B975">
        <v>2.3730468999999998</v>
      </c>
      <c r="C975">
        <v>0</v>
      </c>
      <c r="D975" t="str">
        <f t="shared" si="46"/>
        <v>NO</v>
      </c>
      <c r="E975" t="str">
        <f t="shared" si="47"/>
        <v>NO</v>
      </c>
      <c r="F975">
        <f t="shared" si="45"/>
        <v>6.9053413099410002E-2</v>
      </c>
    </row>
    <row r="976" spans="1:6" x14ac:dyDescent="0.25">
      <c r="A976">
        <v>39356</v>
      </c>
      <c r="B976">
        <v>2.3730468999999998</v>
      </c>
      <c r="C976">
        <v>0</v>
      </c>
      <c r="D976" t="str">
        <f t="shared" si="46"/>
        <v>NO</v>
      </c>
      <c r="E976" t="str">
        <f t="shared" si="47"/>
        <v>NO</v>
      </c>
      <c r="F976">
        <f t="shared" si="45"/>
        <v>0.12429611780882154</v>
      </c>
    </row>
    <row r="977" spans="1:6" x14ac:dyDescent="0.25">
      <c r="A977">
        <v>39367</v>
      </c>
      <c r="B977">
        <v>2.3730468999999998</v>
      </c>
      <c r="C977">
        <v>0</v>
      </c>
      <c r="D977" t="str">
        <f t="shared" si="46"/>
        <v>NO</v>
      </c>
      <c r="E977" t="str">
        <f t="shared" si="47"/>
        <v>NO</v>
      </c>
      <c r="F977">
        <f t="shared" si="45"/>
        <v>0.16970846136775231</v>
      </c>
    </row>
    <row r="978" spans="1:6" x14ac:dyDescent="0.25">
      <c r="A978">
        <v>39377</v>
      </c>
      <c r="B978">
        <v>2.2851561999999999</v>
      </c>
      <c r="C978">
        <v>-7.9900570000000002</v>
      </c>
      <c r="D978" t="str">
        <f t="shared" si="46"/>
        <v>NO</v>
      </c>
      <c r="E978" t="str">
        <f t="shared" si="47"/>
        <v>NO</v>
      </c>
      <c r="F978">
        <f t="shared" si="45"/>
        <v>0.21705186124730874</v>
      </c>
    </row>
    <row r="979" spans="1:6" x14ac:dyDescent="0.25">
      <c r="A979">
        <v>39388</v>
      </c>
      <c r="B979">
        <v>2.1972656000000002</v>
      </c>
      <c r="C979">
        <v>-8.7890625</v>
      </c>
      <c r="D979" t="str">
        <f t="shared" si="46"/>
        <v>NO</v>
      </c>
      <c r="E979" t="str">
        <f t="shared" si="47"/>
        <v>NO</v>
      </c>
      <c r="F979">
        <f t="shared" si="45"/>
        <v>0.25874298846931637</v>
      </c>
    </row>
    <row r="980" spans="1:6" x14ac:dyDescent="0.25">
      <c r="A980">
        <v>39398</v>
      </c>
      <c r="B980">
        <v>2.0214843999999998</v>
      </c>
      <c r="C980">
        <v>-15.980114</v>
      </c>
      <c r="D980" t="str">
        <f t="shared" si="46"/>
        <v>NO</v>
      </c>
      <c r="E980" t="str">
        <f t="shared" si="47"/>
        <v>NO</v>
      </c>
      <c r="F980">
        <f t="shared" si="45"/>
        <v>0.32033631364730997</v>
      </c>
    </row>
    <row r="981" spans="1:6" x14ac:dyDescent="0.25">
      <c r="A981">
        <v>39409</v>
      </c>
      <c r="B981">
        <v>1.9335937999999999</v>
      </c>
      <c r="C981">
        <v>-8.7890625</v>
      </c>
      <c r="D981" t="str">
        <f t="shared" si="46"/>
        <v>NO</v>
      </c>
      <c r="E981" t="str">
        <f t="shared" si="47"/>
        <v>NO</v>
      </c>
      <c r="F981">
        <f t="shared" si="45"/>
        <v>0.37057939924641331</v>
      </c>
    </row>
    <row r="982" spans="1:6" x14ac:dyDescent="0.25">
      <c r="A982">
        <v>39419</v>
      </c>
      <c r="B982">
        <v>1.7578125</v>
      </c>
      <c r="C982">
        <v>-17.578125</v>
      </c>
      <c r="D982" t="str">
        <f t="shared" si="46"/>
        <v>NO</v>
      </c>
      <c r="E982" t="str">
        <f t="shared" si="47"/>
        <v>NO</v>
      </c>
      <c r="F982">
        <f t="shared" si="45"/>
        <v>0.40382953998349547</v>
      </c>
    </row>
    <row r="983" spans="1:6" x14ac:dyDescent="0.25">
      <c r="A983">
        <v>39429</v>
      </c>
      <c r="B983">
        <v>1.6699219000000001</v>
      </c>
      <c r="C983">
        <v>-7.9900570000000002</v>
      </c>
      <c r="D983" t="str">
        <f t="shared" si="46"/>
        <v>NO</v>
      </c>
      <c r="E983" t="str">
        <f t="shared" si="47"/>
        <v>NO</v>
      </c>
      <c r="F983">
        <f t="shared" si="45"/>
        <v>0.44580907559104388</v>
      </c>
    </row>
    <row r="984" spans="1:6" x14ac:dyDescent="0.25">
      <c r="A984">
        <v>39440</v>
      </c>
      <c r="B984">
        <v>1.40625</v>
      </c>
      <c r="C984">
        <v>-26.3671875</v>
      </c>
      <c r="D984" t="str">
        <f t="shared" si="46"/>
        <v>NO</v>
      </c>
      <c r="E984" t="str">
        <f t="shared" si="47"/>
        <v>NO</v>
      </c>
      <c r="F984">
        <f t="shared" si="45"/>
        <v>0.47199399230926825</v>
      </c>
    </row>
    <row r="985" spans="1:6" x14ac:dyDescent="0.25">
      <c r="A985">
        <v>39450</v>
      </c>
      <c r="B985">
        <v>1.2304687999999999</v>
      </c>
      <c r="C985">
        <v>-15.980114</v>
      </c>
      <c r="D985" t="str">
        <f t="shared" si="46"/>
        <v>NO</v>
      </c>
      <c r="E985" t="str">
        <f t="shared" si="47"/>
        <v>NO</v>
      </c>
      <c r="F985">
        <f t="shared" si="45"/>
        <v>0.51248601622817747</v>
      </c>
    </row>
    <row r="986" spans="1:6" x14ac:dyDescent="0.25">
      <c r="A986">
        <v>39461</v>
      </c>
      <c r="B986">
        <v>1.0546875</v>
      </c>
      <c r="C986">
        <v>-17.578125</v>
      </c>
      <c r="D986" t="str">
        <f t="shared" si="46"/>
        <v>NO</v>
      </c>
      <c r="E986" t="str">
        <f t="shared" si="47"/>
        <v>NO</v>
      </c>
      <c r="F986">
        <f t="shared" si="45"/>
        <v>0.54652612592181249</v>
      </c>
    </row>
    <row r="987" spans="1:6" x14ac:dyDescent="0.25">
      <c r="A987">
        <v>39471</v>
      </c>
      <c r="B987">
        <v>0.79101560000000004</v>
      </c>
      <c r="C987">
        <v>-23.970171000000001</v>
      </c>
      <c r="D987" t="str">
        <f t="shared" si="46"/>
        <v>NO</v>
      </c>
      <c r="E987" t="str">
        <f t="shared" si="47"/>
        <v>NO</v>
      </c>
      <c r="F987">
        <f t="shared" si="45"/>
        <v>0.58365440801081248</v>
      </c>
    </row>
    <row r="988" spans="1:6" x14ac:dyDescent="0.25">
      <c r="A988">
        <v>39482</v>
      </c>
      <c r="B988">
        <v>0.61523439999999996</v>
      </c>
      <c r="C988">
        <v>-17.578125</v>
      </c>
      <c r="D988" t="str">
        <f t="shared" si="46"/>
        <v>NO</v>
      </c>
      <c r="E988" t="str">
        <f t="shared" si="47"/>
        <v>NO</v>
      </c>
      <c r="F988">
        <f t="shared" si="45"/>
        <v>0.58740051808995242</v>
      </c>
    </row>
    <row r="989" spans="1:6" x14ac:dyDescent="0.25">
      <c r="A989">
        <v>39492</v>
      </c>
      <c r="B989">
        <v>0.3515625</v>
      </c>
      <c r="C989">
        <v>-26.3671875</v>
      </c>
      <c r="D989" t="str">
        <f t="shared" si="46"/>
        <v>NO</v>
      </c>
      <c r="E989" t="str">
        <f t="shared" si="47"/>
        <v>NO</v>
      </c>
      <c r="F989">
        <f t="shared" si="45"/>
        <v>0.60578369649220898</v>
      </c>
    </row>
    <row r="990" spans="1:6" x14ac:dyDescent="0.25">
      <c r="A990">
        <v>39502</v>
      </c>
      <c r="B990">
        <v>8.7890599999999999E-2</v>
      </c>
      <c r="C990">
        <v>-23.970171000000001</v>
      </c>
      <c r="D990" t="str">
        <f t="shared" si="46"/>
        <v>NO</v>
      </c>
      <c r="E990" t="str">
        <f t="shared" si="47"/>
        <v>NO</v>
      </c>
      <c r="F990">
        <f t="shared" si="45"/>
        <v>0.62071282649662662</v>
      </c>
    </row>
    <row r="991" spans="1:6" x14ac:dyDescent="0.25">
      <c r="A991">
        <v>39513</v>
      </c>
      <c r="B991">
        <v>-0.1757812</v>
      </c>
      <c r="C991">
        <v>-26.3671875</v>
      </c>
      <c r="D991" t="str">
        <f t="shared" si="46"/>
        <v>NO</v>
      </c>
      <c r="E991" t="str">
        <f t="shared" si="47"/>
        <v>NO</v>
      </c>
      <c r="F991">
        <f t="shared" si="45"/>
        <v>0.6283479556108329</v>
      </c>
    </row>
    <row r="992" spans="1:6" x14ac:dyDescent="0.25">
      <c r="A992">
        <v>39523</v>
      </c>
      <c r="B992">
        <v>-0.3515625</v>
      </c>
      <c r="C992">
        <v>-15.980114</v>
      </c>
      <c r="D992" t="str">
        <f t="shared" si="46"/>
        <v>NO</v>
      </c>
      <c r="E992" t="str">
        <f t="shared" si="47"/>
        <v>NO</v>
      </c>
      <c r="F992">
        <f t="shared" si="45"/>
        <v>0.62834796804423054</v>
      </c>
    </row>
    <row r="993" spans="1:6" x14ac:dyDescent="0.25">
      <c r="A993">
        <v>39534</v>
      </c>
      <c r="B993">
        <v>-0.61523439999999996</v>
      </c>
      <c r="C993">
        <v>-26.3671875</v>
      </c>
      <c r="D993" t="str">
        <f t="shared" si="46"/>
        <v>NO</v>
      </c>
      <c r="E993" t="str">
        <f t="shared" si="47"/>
        <v>NO</v>
      </c>
      <c r="F993">
        <f t="shared" si="45"/>
        <v>0.62071282597219601</v>
      </c>
    </row>
    <row r="994" spans="1:6" x14ac:dyDescent="0.25">
      <c r="A994">
        <v>39544</v>
      </c>
      <c r="B994">
        <v>-0.87890619999999997</v>
      </c>
      <c r="C994">
        <v>-23.970171000000001</v>
      </c>
      <c r="D994" t="str">
        <f t="shared" si="46"/>
        <v>NO</v>
      </c>
      <c r="E994" t="str">
        <f t="shared" si="47"/>
        <v>NO</v>
      </c>
      <c r="F994">
        <f t="shared" si="45"/>
        <v>0.62071282597219612</v>
      </c>
    </row>
    <row r="995" spans="1:6" x14ac:dyDescent="0.25">
      <c r="A995">
        <v>39555</v>
      </c>
      <c r="B995">
        <v>-1.1425780999999999</v>
      </c>
      <c r="C995">
        <v>-26.3671875</v>
      </c>
      <c r="D995" t="str">
        <f t="shared" si="46"/>
        <v>NO</v>
      </c>
      <c r="E995" t="str">
        <f t="shared" si="47"/>
        <v>NO</v>
      </c>
      <c r="F995">
        <f t="shared" si="45"/>
        <v>0.61329369564512581</v>
      </c>
    </row>
    <row r="996" spans="1:6" x14ac:dyDescent="0.25">
      <c r="A996">
        <v>39565</v>
      </c>
      <c r="B996">
        <v>-1.3183594000000001</v>
      </c>
      <c r="C996">
        <v>-17.578125</v>
      </c>
      <c r="D996" t="str">
        <f t="shared" si="46"/>
        <v>NO</v>
      </c>
      <c r="E996" t="str">
        <f t="shared" si="47"/>
        <v>NO</v>
      </c>
      <c r="F996">
        <f t="shared" si="45"/>
        <v>0.60246862172101667</v>
      </c>
    </row>
    <row r="997" spans="1:6" x14ac:dyDescent="0.25">
      <c r="A997">
        <v>39575</v>
      </c>
      <c r="B997">
        <v>-1.5820312000000001</v>
      </c>
      <c r="C997">
        <v>-23.970171000000001</v>
      </c>
      <c r="D997" t="str">
        <f t="shared" si="46"/>
        <v>NO</v>
      </c>
      <c r="E997" t="str">
        <f t="shared" si="47"/>
        <v>NO</v>
      </c>
      <c r="F997">
        <f t="shared" si="45"/>
        <v>0.57260216107109008</v>
      </c>
    </row>
    <row r="998" spans="1:6" x14ac:dyDescent="0.25">
      <c r="A998">
        <v>39586</v>
      </c>
      <c r="B998">
        <v>-1.8457030999999999</v>
      </c>
      <c r="C998">
        <v>-26.3671875</v>
      </c>
      <c r="D998" t="str">
        <f t="shared" si="46"/>
        <v>NO</v>
      </c>
      <c r="E998" t="str">
        <f t="shared" si="47"/>
        <v>NO</v>
      </c>
      <c r="F998">
        <f t="shared" si="45"/>
        <v>0.54249783830734655</v>
      </c>
    </row>
    <row r="999" spans="1:6" x14ac:dyDescent="0.25">
      <c r="A999">
        <v>39596</v>
      </c>
      <c r="B999">
        <v>-2.0214843999999998</v>
      </c>
      <c r="C999">
        <v>-15.980114</v>
      </c>
      <c r="D999" t="str">
        <f t="shared" si="46"/>
        <v>NO</v>
      </c>
      <c r="E999" t="str">
        <f t="shared" si="47"/>
        <v>NO</v>
      </c>
      <c r="F999">
        <f t="shared" si="45"/>
        <v>0.50233677499693907</v>
      </c>
    </row>
    <row r="1000" spans="1:6" x14ac:dyDescent="0.25">
      <c r="A1000">
        <v>39607</v>
      </c>
      <c r="B1000">
        <v>-2.1972656000000002</v>
      </c>
      <c r="C1000">
        <v>-17.578125</v>
      </c>
      <c r="D1000" t="str">
        <f t="shared" si="46"/>
        <v>NO</v>
      </c>
      <c r="E1000" t="str">
        <f t="shared" si="47"/>
        <v>NO</v>
      </c>
      <c r="F1000">
        <f t="shared" si="45"/>
        <v>0.47259975850425778</v>
      </c>
    </row>
    <row r="1001" spans="1:6" x14ac:dyDescent="0.25">
      <c r="A1001">
        <v>39617</v>
      </c>
      <c r="B1001">
        <v>-2.3730468999999998</v>
      </c>
      <c r="C1001">
        <v>-15.980114</v>
      </c>
      <c r="D1001" t="str">
        <f t="shared" si="46"/>
        <v>NO</v>
      </c>
      <c r="E1001" t="str">
        <f t="shared" si="47"/>
        <v>NO</v>
      </c>
      <c r="F1001">
        <f t="shared" si="45"/>
        <v>0.42275119883640966</v>
      </c>
    </row>
    <row r="1002" spans="1:6" x14ac:dyDescent="0.25">
      <c r="A1002">
        <v>39628</v>
      </c>
      <c r="B1002">
        <v>-2.5488281000000002</v>
      </c>
      <c r="C1002">
        <v>-17.578125</v>
      </c>
      <c r="D1002" t="str">
        <f t="shared" si="46"/>
        <v>NO</v>
      </c>
      <c r="E1002" t="str">
        <f t="shared" si="47"/>
        <v>NO</v>
      </c>
      <c r="F1002">
        <f t="shared" si="45"/>
        <v>0.36461239460067929</v>
      </c>
    </row>
    <row r="1003" spans="1:6" x14ac:dyDescent="0.25">
      <c r="A1003">
        <v>39638</v>
      </c>
      <c r="B1003">
        <v>-2.6367188000000001</v>
      </c>
      <c r="C1003">
        <v>-8.7890625</v>
      </c>
      <c r="D1003" t="str">
        <f t="shared" si="46"/>
        <v>NO</v>
      </c>
      <c r="E1003" t="str">
        <f t="shared" si="47"/>
        <v>NO</v>
      </c>
      <c r="F1003">
        <f t="shared" si="45"/>
        <v>0.32122819274164671</v>
      </c>
    </row>
    <row r="1004" spans="1:6" x14ac:dyDescent="0.25">
      <c r="A1004">
        <v>39648</v>
      </c>
      <c r="B1004">
        <v>-2.8125</v>
      </c>
      <c r="C1004">
        <v>-15.980114</v>
      </c>
      <c r="D1004" t="str">
        <f t="shared" si="46"/>
        <v>NO</v>
      </c>
      <c r="E1004" t="str">
        <f t="shared" si="47"/>
        <v>NO</v>
      </c>
      <c r="F1004">
        <f t="shared" si="45"/>
        <v>0.26779899405202912</v>
      </c>
    </row>
    <row r="1005" spans="1:6" x14ac:dyDescent="0.25">
      <c r="A1005">
        <v>39659</v>
      </c>
      <c r="B1005">
        <v>-2.9003906000000002</v>
      </c>
      <c r="C1005">
        <v>-8.7890625</v>
      </c>
      <c r="D1005" t="str">
        <f t="shared" si="46"/>
        <v>NO</v>
      </c>
      <c r="E1005" t="str">
        <f t="shared" si="47"/>
        <v>NO</v>
      </c>
      <c r="F1005">
        <f t="shared" si="45"/>
        <v>0.21035797551931432</v>
      </c>
    </row>
    <row r="1006" spans="1:6" x14ac:dyDescent="0.25">
      <c r="A1006">
        <v>39669</v>
      </c>
      <c r="B1006">
        <v>-2.9003906000000002</v>
      </c>
      <c r="C1006">
        <v>0</v>
      </c>
      <c r="D1006" t="str">
        <f t="shared" si="46"/>
        <v>NO</v>
      </c>
      <c r="E1006" t="str">
        <f t="shared" si="47"/>
        <v>NO</v>
      </c>
      <c r="F1006">
        <f t="shared" si="45"/>
        <v>0.15563842970417743</v>
      </c>
    </row>
    <row r="1007" spans="1:6" x14ac:dyDescent="0.25">
      <c r="A1007">
        <v>39680</v>
      </c>
      <c r="B1007">
        <v>-2.9882811999999999</v>
      </c>
      <c r="C1007">
        <v>-8.7890625</v>
      </c>
      <c r="D1007" t="str">
        <f t="shared" si="46"/>
        <v>NO</v>
      </c>
      <c r="E1007" t="str">
        <f t="shared" si="47"/>
        <v>YES</v>
      </c>
      <c r="F1007">
        <f t="shared" si="45"/>
        <v>0.10961883757266451</v>
      </c>
    </row>
    <row r="1008" spans="1:6" x14ac:dyDescent="0.25">
      <c r="A1008">
        <v>39690</v>
      </c>
      <c r="B1008">
        <v>-2.9882811999999999</v>
      </c>
      <c r="C1008">
        <v>0</v>
      </c>
      <c r="D1008" t="str">
        <f t="shared" si="46"/>
        <v>NO</v>
      </c>
      <c r="E1008" t="str">
        <f t="shared" si="47"/>
        <v>NO</v>
      </c>
      <c r="F1008">
        <f t="shared" si="45"/>
        <v>6.905337695839367E-2</v>
      </c>
    </row>
    <row r="1009" spans="1:6" x14ac:dyDescent="0.25">
      <c r="A1009">
        <v>39701</v>
      </c>
      <c r="B1009">
        <v>-2.9882811999999999</v>
      </c>
      <c r="C1009">
        <v>0</v>
      </c>
      <c r="D1009" t="str">
        <f t="shared" si="46"/>
        <v>NO</v>
      </c>
      <c r="E1009" t="str">
        <f t="shared" si="47"/>
        <v>YES</v>
      </c>
      <c r="F1009">
        <f t="shared" si="45"/>
        <v>0.10961883757266451</v>
      </c>
    </row>
    <row r="1010" spans="1:6" x14ac:dyDescent="0.25">
      <c r="A1010">
        <v>39711</v>
      </c>
      <c r="B1010">
        <v>-2.9882811999999999</v>
      </c>
      <c r="C1010">
        <v>0</v>
      </c>
      <c r="D1010" t="str">
        <f t="shared" si="46"/>
        <v>NO</v>
      </c>
      <c r="E1010" t="str">
        <f t="shared" si="47"/>
        <v>YES</v>
      </c>
      <c r="F1010">
        <f t="shared" si="45"/>
        <v>0.15563842970417749</v>
      </c>
    </row>
    <row r="1011" spans="1:6" x14ac:dyDescent="0.25">
      <c r="A1011">
        <v>39721</v>
      </c>
      <c r="B1011">
        <v>-2.9003906000000002</v>
      </c>
      <c r="C1011">
        <v>7.9900570000000002</v>
      </c>
      <c r="D1011" t="str">
        <f t="shared" si="46"/>
        <v>NO</v>
      </c>
      <c r="E1011" t="str">
        <f t="shared" si="47"/>
        <v>NO</v>
      </c>
      <c r="F1011">
        <f t="shared" si="45"/>
        <v>0.21705183625168181</v>
      </c>
    </row>
    <row r="1012" spans="1:6" x14ac:dyDescent="0.25">
      <c r="A1012">
        <v>39732</v>
      </c>
      <c r="B1012">
        <v>-2.8125</v>
      </c>
      <c r="C1012">
        <v>8.7890625</v>
      </c>
      <c r="D1012" t="str">
        <f t="shared" si="46"/>
        <v>NO</v>
      </c>
      <c r="E1012" t="str">
        <f t="shared" si="47"/>
        <v>NO</v>
      </c>
      <c r="F1012">
        <f t="shared" si="45"/>
        <v>0.27621356990183527</v>
      </c>
    </row>
    <row r="1013" spans="1:6" x14ac:dyDescent="0.25">
      <c r="A1013">
        <v>39742</v>
      </c>
      <c r="B1013">
        <v>-2.6367188000000001</v>
      </c>
      <c r="C1013">
        <v>15.980114</v>
      </c>
      <c r="D1013" t="str">
        <f t="shared" si="46"/>
        <v>NO</v>
      </c>
      <c r="E1013" t="str">
        <f t="shared" si="47"/>
        <v>NO</v>
      </c>
      <c r="F1013">
        <f t="shared" si="45"/>
        <v>0.34938559850253137</v>
      </c>
    </row>
    <row r="1014" spans="1:6" x14ac:dyDescent="0.25">
      <c r="A1014">
        <v>39753</v>
      </c>
      <c r="B1014">
        <v>-2.5488281000000002</v>
      </c>
      <c r="C1014">
        <v>8.7890625</v>
      </c>
      <c r="D1014" t="str">
        <f t="shared" si="46"/>
        <v>NO</v>
      </c>
      <c r="E1014" t="str">
        <f t="shared" si="47"/>
        <v>NO</v>
      </c>
      <c r="F1014">
        <f t="shared" si="45"/>
        <v>0.40594939359019766</v>
      </c>
    </row>
    <row r="1015" spans="1:6" x14ac:dyDescent="0.25">
      <c r="A1015">
        <v>39763</v>
      </c>
      <c r="B1015">
        <v>-2.3730468999999998</v>
      </c>
      <c r="C1015">
        <v>15.980114</v>
      </c>
      <c r="D1015" t="str">
        <f t="shared" si="46"/>
        <v>NO</v>
      </c>
      <c r="E1015" t="str">
        <f t="shared" si="47"/>
        <v>NO</v>
      </c>
      <c r="F1015">
        <f t="shared" si="45"/>
        <v>0.45846463306340768</v>
      </c>
    </row>
    <row r="1016" spans="1:6" x14ac:dyDescent="0.25">
      <c r="A1016">
        <v>39774</v>
      </c>
      <c r="B1016">
        <v>-2.1972656000000002</v>
      </c>
      <c r="C1016">
        <v>17.578125</v>
      </c>
      <c r="D1016" t="str">
        <f t="shared" si="46"/>
        <v>NO</v>
      </c>
      <c r="E1016" t="str">
        <f t="shared" si="47"/>
        <v>NO</v>
      </c>
      <c r="F1016">
        <f t="shared" si="45"/>
        <v>0.51080846612257547</v>
      </c>
    </row>
    <row r="1017" spans="1:6" x14ac:dyDescent="0.25">
      <c r="A1017">
        <v>39784</v>
      </c>
      <c r="B1017">
        <v>-1.9335937999999999</v>
      </c>
      <c r="C1017">
        <v>26.3671875</v>
      </c>
      <c r="D1017" t="str">
        <f t="shared" si="46"/>
        <v>NO</v>
      </c>
      <c r="E1017" t="str">
        <f t="shared" si="47"/>
        <v>NO</v>
      </c>
      <c r="F1017">
        <f t="shared" si="45"/>
        <v>0.53985449106937899</v>
      </c>
    </row>
    <row r="1018" spans="1:6" x14ac:dyDescent="0.25">
      <c r="A1018">
        <v>39794</v>
      </c>
      <c r="B1018">
        <v>-1.7578125</v>
      </c>
      <c r="C1018">
        <v>15.980114</v>
      </c>
      <c r="D1018" t="str">
        <f t="shared" si="46"/>
        <v>NO</v>
      </c>
      <c r="E1018" t="str">
        <f t="shared" si="47"/>
        <v>NO</v>
      </c>
      <c r="F1018">
        <f t="shared" si="45"/>
        <v>0.59176786308149787</v>
      </c>
    </row>
    <row r="1019" spans="1:6" x14ac:dyDescent="0.25">
      <c r="A1019">
        <v>39805</v>
      </c>
      <c r="B1019">
        <v>-1.4941405999999999</v>
      </c>
      <c r="C1019">
        <v>26.3671875</v>
      </c>
      <c r="D1019" t="str">
        <f t="shared" si="46"/>
        <v>NO</v>
      </c>
      <c r="E1019" t="str">
        <f t="shared" si="47"/>
        <v>NO</v>
      </c>
      <c r="F1019">
        <f t="shared" si="45"/>
        <v>0.61001943492953892</v>
      </c>
    </row>
    <row r="1020" spans="1:6" x14ac:dyDescent="0.25">
      <c r="A1020">
        <v>39815</v>
      </c>
      <c r="B1020">
        <v>-1.2304687999999999</v>
      </c>
      <c r="C1020">
        <v>23.970171000000001</v>
      </c>
      <c r="D1020" t="str">
        <f t="shared" si="46"/>
        <v>NO</v>
      </c>
      <c r="E1020" t="str">
        <f t="shared" si="47"/>
        <v>NO</v>
      </c>
      <c r="F1020">
        <f t="shared" si="45"/>
        <v>0.62484738349329794</v>
      </c>
    </row>
    <row r="1021" spans="1:6" x14ac:dyDescent="0.25">
      <c r="A1021">
        <v>39826</v>
      </c>
      <c r="B1021">
        <v>-1.0546875</v>
      </c>
      <c r="C1021">
        <v>17.578125</v>
      </c>
      <c r="D1021" t="str">
        <f t="shared" si="46"/>
        <v>NO</v>
      </c>
      <c r="E1021" t="str">
        <f t="shared" si="47"/>
        <v>NO</v>
      </c>
      <c r="F1021">
        <f t="shared" si="45"/>
        <v>0.63243261243973226</v>
      </c>
    </row>
    <row r="1022" spans="1:6" x14ac:dyDescent="0.25">
      <c r="A1022">
        <v>39836</v>
      </c>
      <c r="B1022">
        <v>-0.703125</v>
      </c>
      <c r="C1022">
        <v>31.960228000000001</v>
      </c>
      <c r="D1022" t="str">
        <f t="shared" si="46"/>
        <v>NO</v>
      </c>
      <c r="E1022" t="str">
        <f t="shared" si="47"/>
        <v>NO</v>
      </c>
      <c r="F1022">
        <f t="shared" si="45"/>
        <v>0.64733646294373925</v>
      </c>
    </row>
    <row r="1023" spans="1:6" x14ac:dyDescent="0.25">
      <c r="A1023">
        <v>39847</v>
      </c>
      <c r="B1023">
        <v>-0.52734380000000003</v>
      </c>
      <c r="C1023">
        <v>17.578125</v>
      </c>
      <c r="D1023" t="str">
        <f t="shared" si="46"/>
        <v>NO</v>
      </c>
      <c r="E1023" t="str">
        <f t="shared" si="47"/>
        <v>NO</v>
      </c>
      <c r="F1023">
        <f t="shared" si="45"/>
        <v>0.65115560223868452</v>
      </c>
    </row>
    <row r="1024" spans="1:6" x14ac:dyDescent="0.25">
      <c r="A1024">
        <v>39857</v>
      </c>
      <c r="B1024">
        <v>-0.26367190000000001</v>
      </c>
      <c r="C1024">
        <v>26.3671875</v>
      </c>
      <c r="D1024" t="str">
        <f t="shared" si="46"/>
        <v>NO</v>
      </c>
      <c r="E1024" t="str">
        <f t="shared" si="47"/>
        <v>NO</v>
      </c>
      <c r="F1024">
        <f t="shared" si="45"/>
        <v>0.65872743515175969</v>
      </c>
    </row>
    <row r="1025" spans="1:6" x14ac:dyDescent="0.25">
      <c r="A1025">
        <v>39867</v>
      </c>
      <c r="B1025">
        <v>0</v>
      </c>
      <c r="C1025">
        <v>23.970171000000001</v>
      </c>
      <c r="D1025" t="str">
        <f t="shared" si="46"/>
        <v>NO</v>
      </c>
      <c r="E1025" t="str">
        <f t="shared" si="47"/>
        <v>NO</v>
      </c>
      <c r="F1025">
        <f t="shared" si="45"/>
        <v>0.65509805220883788</v>
      </c>
    </row>
    <row r="1026" spans="1:6" x14ac:dyDescent="0.25">
      <c r="A1026">
        <v>39878</v>
      </c>
      <c r="B1026">
        <v>0.26367190000000001</v>
      </c>
      <c r="C1026">
        <v>26.3671875</v>
      </c>
      <c r="D1026" t="str">
        <f t="shared" si="46"/>
        <v>NO</v>
      </c>
      <c r="E1026" t="str">
        <f t="shared" si="47"/>
        <v>NO</v>
      </c>
      <c r="F1026">
        <f t="shared" si="45"/>
        <v>0.62530510981459597</v>
      </c>
    </row>
    <row r="1027" spans="1:6" x14ac:dyDescent="0.25">
      <c r="A1027">
        <v>39888</v>
      </c>
      <c r="B1027">
        <v>0.52734380000000003</v>
      </c>
      <c r="C1027">
        <v>23.970171000000001</v>
      </c>
      <c r="D1027" t="str">
        <f t="shared" si="46"/>
        <v>NO</v>
      </c>
      <c r="E1027" t="str">
        <f t="shared" si="47"/>
        <v>NO</v>
      </c>
      <c r="F1027">
        <f t="shared" si="45"/>
        <v>0.60751294393682032</v>
      </c>
    </row>
    <row r="1028" spans="1:6" x14ac:dyDescent="0.25">
      <c r="A1028">
        <v>39899</v>
      </c>
      <c r="B1028">
        <v>0.79101560000000004</v>
      </c>
      <c r="C1028">
        <v>26.3671875</v>
      </c>
      <c r="D1028" t="str">
        <f t="shared" si="46"/>
        <v>NO</v>
      </c>
      <c r="E1028" t="str">
        <f t="shared" si="47"/>
        <v>NO</v>
      </c>
      <c r="F1028">
        <f t="shared" si="45"/>
        <v>0.57026567535135908</v>
      </c>
    </row>
    <row r="1029" spans="1:6" x14ac:dyDescent="0.25">
      <c r="A1029">
        <v>39909</v>
      </c>
      <c r="B1029">
        <v>0.96679689999999996</v>
      </c>
      <c r="C1029">
        <v>17.578125</v>
      </c>
      <c r="D1029" t="str">
        <f t="shared" si="46"/>
        <v>NO</v>
      </c>
      <c r="E1029" t="str">
        <f t="shared" si="47"/>
        <v>NO</v>
      </c>
      <c r="F1029">
        <f t="shared" si="45"/>
        <v>0.53220415921885156</v>
      </c>
    </row>
    <row r="1030" spans="1:6" x14ac:dyDescent="0.25">
      <c r="A1030">
        <v>39920</v>
      </c>
      <c r="B1030">
        <v>1.1425780999999999</v>
      </c>
      <c r="C1030">
        <v>15.980114</v>
      </c>
      <c r="D1030" t="str">
        <f t="shared" si="46"/>
        <v>NO</v>
      </c>
      <c r="E1030" t="str">
        <f t="shared" si="47"/>
        <v>NO</v>
      </c>
      <c r="F1030">
        <f t="shared" ref="F1030:F1093" si="48">_xlfn.STDEV.P(B1026:B1034)</f>
        <v>0.49718444308195042</v>
      </c>
    </row>
    <row r="1031" spans="1:6" x14ac:dyDescent="0.25">
      <c r="A1031">
        <v>39930</v>
      </c>
      <c r="B1031">
        <v>1.3183594000000001</v>
      </c>
      <c r="C1031">
        <v>17.578125</v>
      </c>
      <c r="D1031" t="str">
        <f t="shared" ref="D1031:D1094" si="49">IF(AND(B1031=MAX(B1027:B1035), _xlfn.STDEV.P(B1027:B1035)&gt;$G$5),"YES","NO")</f>
        <v>NO</v>
      </c>
      <c r="E1031" t="str">
        <f t="shared" ref="E1031:E1094" si="50">IF(AND(B1031=MIN(B1027:B1035), _xlfn.STDEV.P(B1027:B1035)&gt;$G$5),"YES","NO")</f>
        <v>NO</v>
      </c>
      <c r="F1031">
        <f t="shared" si="48"/>
        <v>0.45533371801253109</v>
      </c>
    </row>
    <row r="1032" spans="1:6" x14ac:dyDescent="0.25">
      <c r="A1032">
        <v>39940</v>
      </c>
      <c r="B1032">
        <v>1.4941405999999999</v>
      </c>
      <c r="C1032">
        <v>15.980114</v>
      </c>
      <c r="D1032" t="str">
        <f t="shared" si="49"/>
        <v>NO</v>
      </c>
      <c r="E1032" t="str">
        <f t="shared" si="50"/>
        <v>NO</v>
      </c>
      <c r="F1032">
        <f t="shared" si="48"/>
        <v>0.41432039060093212</v>
      </c>
    </row>
    <row r="1033" spans="1:6" x14ac:dyDescent="0.25">
      <c r="A1033">
        <v>39951</v>
      </c>
      <c r="B1033">
        <v>1.6699219000000001</v>
      </c>
      <c r="C1033">
        <v>17.578125</v>
      </c>
      <c r="D1033" t="str">
        <f t="shared" si="49"/>
        <v>NO</v>
      </c>
      <c r="E1033" t="str">
        <f t="shared" si="50"/>
        <v>NO</v>
      </c>
      <c r="F1033">
        <f t="shared" si="48"/>
        <v>0.38198451976466791</v>
      </c>
    </row>
    <row r="1034" spans="1:6" x14ac:dyDescent="0.25">
      <c r="A1034">
        <v>39961</v>
      </c>
      <c r="B1034">
        <v>1.8457030999999999</v>
      </c>
      <c r="C1034">
        <v>15.980114</v>
      </c>
      <c r="D1034" t="str">
        <f t="shared" si="49"/>
        <v>NO</v>
      </c>
      <c r="E1034" t="str">
        <f t="shared" si="50"/>
        <v>NO</v>
      </c>
      <c r="F1034">
        <f t="shared" si="48"/>
        <v>0.34526698661534527</v>
      </c>
    </row>
    <row r="1035" spans="1:6" x14ac:dyDescent="0.25">
      <c r="A1035">
        <v>39972</v>
      </c>
      <c r="B1035">
        <v>1.9335937999999999</v>
      </c>
      <c r="C1035">
        <v>8.7890625</v>
      </c>
      <c r="D1035" t="str">
        <f t="shared" si="49"/>
        <v>NO</v>
      </c>
      <c r="E1035" t="str">
        <f t="shared" si="50"/>
        <v>NO</v>
      </c>
      <c r="F1035">
        <f t="shared" si="48"/>
        <v>0.30726820611361966</v>
      </c>
    </row>
    <row r="1036" spans="1:6" x14ac:dyDescent="0.25">
      <c r="A1036">
        <v>39982</v>
      </c>
      <c r="B1036">
        <v>2.0214843999999998</v>
      </c>
      <c r="C1036">
        <v>8.7890625</v>
      </c>
      <c r="D1036" t="str">
        <f t="shared" si="49"/>
        <v>NO</v>
      </c>
      <c r="E1036" t="str">
        <f t="shared" si="50"/>
        <v>NO</v>
      </c>
      <c r="F1036">
        <f t="shared" si="48"/>
        <v>0.25911129918354719</v>
      </c>
    </row>
    <row r="1037" spans="1:6" x14ac:dyDescent="0.25">
      <c r="A1037">
        <v>39992</v>
      </c>
      <c r="B1037">
        <v>2.109375</v>
      </c>
      <c r="C1037">
        <v>7.9900570000000002</v>
      </c>
      <c r="D1037" t="str">
        <f t="shared" si="49"/>
        <v>NO</v>
      </c>
      <c r="E1037" t="str">
        <f t="shared" si="50"/>
        <v>NO</v>
      </c>
      <c r="F1037">
        <f t="shared" si="48"/>
        <v>0.20762000979646253</v>
      </c>
    </row>
    <row r="1038" spans="1:6" x14ac:dyDescent="0.25">
      <c r="A1038">
        <v>40003</v>
      </c>
      <c r="B1038">
        <v>2.1972656000000002</v>
      </c>
      <c r="C1038">
        <v>8.7890625</v>
      </c>
      <c r="D1038" t="str">
        <f t="shared" si="49"/>
        <v>NO</v>
      </c>
      <c r="E1038" t="str">
        <f t="shared" si="50"/>
        <v>NO</v>
      </c>
      <c r="F1038">
        <f t="shared" si="48"/>
        <v>0.16046556766156764</v>
      </c>
    </row>
    <row r="1039" spans="1:6" x14ac:dyDescent="0.25">
      <c r="A1039">
        <v>40013</v>
      </c>
      <c r="B1039">
        <v>2.2851561999999999</v>
      </c>
      <c r="C1039">
        <v>7.9900570000000002</v>
      </c>
      <c r="D1039" t="str">
        <f t="shared" si="49"/>
        <v>YES</v>
      </c>
      <c r="E1039" t="str">
        <f t="shared" si="50"/>
        <v>NO</v>
      </c>
      <c r="F1039">
        <f t="shared" si="48"/>
        <v>0.12732813575882307</v>
      </c>
    </row>
    <row r="1040" spans="1:6" x14ac:dyDescent="0.25">
      <c r="A1040">
        <v>40024</v>
      </c>
      <c r="B1040">
        <v>2.2851561999999999</v>
      </c>
      <c r="C1040">
        <v>0</v>
      </c>
      <c r="D1040" t="str">
        <f t="shared" si="49"/>
        <v>NO</v>
      </c>
      <c r="E1040" t="str">
        <f t="shared" si="50"/>
        <v>NO</v>
      </c>
      <c r="F1040">
        <f t="shared" si="48"/>
        <v>9.0562654860023836E-2</v>
      </c>
    </row>
    <row r="1041" spans="1:6" x14ac:dyDescent="0.25">
      <c r="A1041">
        <v>40034</v>
      </c>
      <c r="B1041">
        <v>2.2851561999999999</v>
      </c>
      <c r="C1041">
        <v>0</v>
      </c>
      <c r="D1041" t="str">
        <f t="shared" si="49"/>
        <v>NO</v>
      </c>
      <c r="E1041" t="str">
        <f t="shared" si="50"/>
        <v>NO</v>
      </c>
      <c r="F1041">
        <f t="shared" si="48"/>
        <v>7.1762374395686321E-2</v>
      </c>
    </row>
    <row r="1042" spans="1:6" x14ac:dyDescent="0.25">
      <c r="A1042">
        <v>40045</v>
      </c>
      <c r="B1042">
        <v>2.2851561999999999</v>
      </c>
      <c r="C1042">
        <v>0</v>
      </c>
      <c r="D1042" t="str">
        <f t="shared" si="49"/>
        <v>NO</v>
      </c>
      <c r="E1042" t="str">
        <f t="shared" si="50"/>
        <v>NO</v>
      </c>
      <c r="F1042">
        <f t="shared" si="48"/>
        <v>9.0562654860023822E-2</v>
      </c>
    </row>
    <row r="1043" spans="1:6" x14ac:dyDescent="0.25">
      <c r="A1043">
        <v>40055</v>
      </c>
      <c r="B1043">
        <v>2.2851561999999999</v>
      </c>
      <c r="C1043">
        <v>0</v>
      </c>
      <c r="D1043" t="str">
        <f t="shared" si="49"/>
        <v>YES</v>
      </c>
      <c r="E1043" t="str">
        <f t="shared" si="50"/>
        <v>NO</v>
      </c>
      <c r="F1043">
        <f t="shared" si="48"/>
        <v>0.12732813575882307</v>
      </c>
    </row>
    <row r="1044" spans="1:6" x14ac:dyDescent="0.25">
      <c r="A1044">
        <v>40065</v>
      </c>
      <c r="B1044">
        <v>2.1972656000000002</v>
      </c>
      <c r="C1044">
        <v>-7.9900570000000002</v>
      </c>
      <c r="D1044" t="str">
        <f t="shared" si="49"/>
        <v>NO</v>
      </c>
      <c r="E1044" t="str">
        <f t="shared" si="50"/>
        <v>NO</v>
      </c>
      <c r="F1044">
        <f t="shared" si="48"/>
        <v>0.17953880305768627</v>
      </c>
    </row>
    <row r="1045" spans="1:6" x14ac:dyDescent="0.25">
      <c r="A1045">
        <v>40076</v>
      </c>
      <c r="B1045">
        <v>2.109375</v>
      </c>
      <c r="C1045">
        <v>-8.7890625</v>
      </c>
      <c r="D1045" t="str">
        <f t="shared" si="49"/>
        <v>NO</v>
      </c>
      <c r="E1045" t="str">
        <f t="shared" si="50"/>
        <v>NO</v>
      </c>
      <c r="F1045">
        <f t="shared" si="48"/>
        <v>0.21967227491399033</v>
      </c>
    </row>
    <row r="1046" spans="1:6" x14ac:dyDescent="0.25">
      <c r="A1046">
        <v>40086</v>
      </c>
      <c r="B1046">
        <v>2.0214843999999998</v>
      </c>
      <c r="C1046">
        <v>-7.9900570000000002</v>
      </c>
      <c r="D1046" t="str">
        <f t="shared" si="49"/>
        <v>NO</v>
      </c>
      <c r="E1046" t="str">
        <f t="shared" si="50"/>
        <v>NO</v>
      </c>
      <c r="F1046">
        <f t="shared" si="48"/>
        <v>0.26565370698634877</v>
      </c>
    </row>
    <row r="1047" spans="1:6" x14ac:dyDescent="0.25">
      <c r="A1047">
        <v>40097</v>
      </c>
      <c r="B1047">
        <v>1.9335937999999999</v>
      </c>
      <c r="C1047">
        <v>-8.7890625</v>
      </c>
      <c r="D1047" t="str">
        <f t="shared" si="49"/>
        <v>NO</v>
      </c>
      <c r="E1047" t="str">
        <f t="shared" si="50"/>
        <v>NO</v>
      </c>
      <c r="F1047">
        <f t="shared" si="48"/>
        <v>0.3094331824849163</v>
      </c>
    </row>
    <row r="1048" spans="1:6" x14ac:dyDescent="0.25">
      <c r="A1048">
        <v>40107</v>
      </c>
      <c r="B1048">
        <v>1.7578125</v>
      </c>
      <c r="C1048">
        <v>-15.980114</v>
      </c>
      <c r="D1048" t="str">
        <f t="shared" si="49"/>
        <v>NO</v>
      </c>
      <c r="E1048" t="str">
        <f t="shared" si="50"/>
        <v>NO</v>
      </c>
      <c r="F1048">
        <f t="shared" si="48"/>
        <v>0.34360570937892643</v>
      </c>
    </row>
    <row r="1049" spans="1:6" x14ac:dyDescent="0.25">
      <c r="A1049">
        <v>40118</v>
      </c>
      <c r="B1049">
        <v>1.6699219000000001</v>
      </c>
      <c r="C1049">
        <v>-8.7890625</v>
      </c>
      <c r="D1049" t="str">
        <f t="shared" si="49"/>
        <v>NO</v>
      </c>
      <c r="E1049" t="str">
        <f t="shared" si="50"/>
        <v>NO</v>
      </c>
      <c r="F1049">
        <f t="shared" si="48"/>
        <v>0.39402816494505333</v>
      </c>
    </row>
    <row r="1050" spans="1:6" x14ac:dyDescent="0.25">
      <c r="A1050">
        <v>40128</v>
      </c>
      <c r="B1050">
        <v>1.4941405999999999</v>
      </c>
      <c r="C1050">
        <v>-17.578125</v>
      </c>
      <c r="D1050" t="str">
        <f t="shared" si="49"/>
        <v>NO</v>
      </c>
      <c r="E1050" t="str">
        <f t="shared" si="50"/>
        <v>NO</v>
      </c>
      <c r="F1050">
        <f t="shared" si="48"/>
        <v>0.43454289958014691</v>
      </c>
    </row>
    <row r="1051" spans="1:6" x14ac:dyDescent="0.25">
      <c r="A1051">
        <v>40138</v>
      </c>
      <c r="B1051">
        <v>1.3183594000000001</v>
      </c>
      <c r="C1051">
        <v>-15.980114</v>
      </c>
      <c r="D1051" t="str">
        <f t="shared" si="49"/>
        <v>NO</v>
      </c>
      <c r="E1051" t="str">
        <f t="shared" si="50"/>
        <v>NO</v>
      </c>
      <c r="F1051">
        <f t="shared" si="48"/>
        <v>0.47961053298103806</v>
      </c>
    </row>
    <row r="1052" spans="1:6" x14ac:dyDescent="0.25">
      <c r="A1052">
        <v>40149</v>
      </c>
      <c r="B1052">
        <v>1.1425780999999999</v>
      </c>
      <c r="C1052">
        <v>-17.578125</v>
      </c>
      <c r="D1052" t="str">
        <f t="shared" si="49"/>
        <v>NO</v>
      </c>
      <c r="E1052" t="str">
        <f t="shared" si="50"/>
        <v>NO</v>
      </c>
      <c r="F1052">
        <f t="shared" si="48"/>
        <v>0.50536519971234273</v>
      </c>
    </row>
    <row r="1053" spans="1:6" x14ac:dyDescent="0.25">
      <c r="A1053">
        <v>40159</v>
      </c>
      <c r="B1053">
        <v>0.87890619999999997</v>
      </c>
      <c r="C1053">
        <v>-23.970171000000001</v>
      </c>
      <c r="D1053" t="str">
        <f t="shared" si="49"/>
        <v>NO</v>
      </c>
      <c r="E1053" t="str">
        <f t="shared" si="50"/>
        <v>NO</v>
      </c>
      <c r="F1053">
        <f t="shared" si="48"/>
        <v>0.54179420038092596</v>
      </c>
    </row>
    <row r="1054" spans="1:6" x14ac:dyDescent="0.25">
      <c r="A1054">
        <v>40170</v>
      </c>
      <c r="B1054">
        <v>0.703125</v>
      </c>
      <c r="C1054">
        <v>-17.578125</v>
      </c>
      <c r="D1054" t="str">
        <f t="shared" si="49"/>
        <v>NO</v>
      </c>
      <c r="E1054" t="str">
        <f t="shared" si="50"/>
        <v>NO</v>
      </c>
      <c r="F1054">
        <f t="shared" si="48"/>
        <v>0.55277231723424947</v>
      </c>
    </row>
    <row r="1055" spans="1:6" x14ac:dyDescent="0.25">
      <c r="A1055">
        <v>40180</v>
      </c>
      <c r="B1055">
        <v>0.43945309999999999</v>
      </c>
      <c r="C1055">
        <v>-23.970171000000001</v>
      </c>
      <c r="D1055" t="str">
        <f t="shared" si="49"/>
        <v>NO</v>
      </c>
      <c r="E1055" t="str">
        <f t="shared" si="50"/>
        <v>NO</v>
      </c>
      <c r="F1055">
        <f t="shared" si="48"/>
        <v>0.56775162019605374</v>
      </c>
    </row>
    <row r="1056" spans="1:6" x14ac:dyDescent="0.25">
      <c r="A1056">
        <v>40191</v>
      </c>
      <c r="B1056">
        <v>0.26367190000000001</v>
      </c>
      <c r="C1056">
        <v>-17.578125</v>
      </c>
      <c r="D1056" t="str">
        <f t="shared" si="49"/>
        <v>NO</v>
      </c>
      <c r="E1056" t="str">
        <f t="shared" si="50"/>
        <v>NO</v>
      </c>
      <c r="F1056">
        <f t="shared" si="48"/>
        <v>0.5830004330039672</v>
      </c>
    </row>
    <row r="1057" spans="1:6" x14ac:dyDescent="0.25">
      <c r="A1057">
        <v>40201</v>
      </c>
      <c r="B1057">
        <v>0</v>
      </c>
      <c r="C1057">
        <v>-26.3671875</v>
      </c>
      <c r="D1057" t="str">
        <f t="shared" si="49"/>
        <v>NO</v>
      </c>
      <c r="E1057" t="str">
        <f t="shared" si="50"/>
        <v>NO</v>
      </c>
      <c r="F1057">
        <f t="shared" si="48"/>
        <v>0.57922586220455974</v>
      </c>
    </row>
    <row r="1058" spans="1:6" x14ac:dyDescent="0.25">
      <c r="A1058">
        <v>40211</v>
      </c>
      <c r="B1058">
        <v>-0.1757812</v>
      </c>
      <c r="C1058">
        <v>-15.980114</v>
      </c>
      <c r="D1058" t="str">
        <f t="shared" si="49"/>
        <v>NO</v>
      </c>
      <c r="E1058" t="str">
        <f t="shared" si="50"/>
        <v>NO</v>
      </c>
      <c r="F1058">
        <f t="shared" si="48"/>
        <v>0.59047719325576731</v>
      </c>
    </row>
    <row r="1059" spans="1:6" x14ac:dyDescent="0.25">
      <c r="A1059">
        <v>40222</v>
      </c>
      <c r="B1059">
        <v>-0.43945309999999999</v>
      </c>
      <c r="C1059">
        <v>-26.3671875</v>
      </c>
      <c r="D1059" t="str">
        <f t="shared" si="49"/>
        <v>NO</v>
      </c>
      <c r="E1059" t="str">
        <f t="shared" si="50"/>
        <v>NO</v>
      </c>
      <c r="F1059">
        <f t="shared" si="48"/>
        <v>0.58300044975459775</v>
      </c>
    </row>
    <row r="1060" spans="1:6" x14ac:dyDescent="0.25">
      <c r="A1060">
        <v>40232</v>
      </c>
      <c r="B1060">
        <v>-0.703125</v>
      </c>
      <c r="C1060">
        <v>-23.970171000000001</v>
      </c>
      <c r="D1060" t="str">
        <f t="shared" si="49"/>
        <v>NO</v>
      </c>
      <c r="E1060" t="str">
        <f t="shared" si="50"/>
        <v>NO</v>
      </c>
      <c r="F1060">
        <f t="shared" si="48"/>
        <v>0.59047720556778438</v>
      </c>
    </row>
    <row r="1061" spans="1:6" x14ac:dyDescent="0.25">
      <c r="A1061">
        <v>40243</v>
      </c>
      <c r="B1061">
        <v>-0.87890619999999997</v>
      </c>
      <c r="C1061">
        <v>-17.578125</v>
      </c>
      <c r="D1061" t="str">
        <f t="shared" si="49"/>
        <v>NO</v>
      </c>
      <c r="E1061" t="str">
        <f t="shared" si="50"/>
        <v>NO</v>
      </c>
      <c r="F1061">
        <f t="shared" si="48"/>
        <v>0.57922588711957812</v>
      </c>
    </row>
    <row r="1062" spans="1:6" x14ac:dyDescent="0.25">
      <c r="A1062">
        <v>40253</v>
      </c>
      <c r="B1062">
        <v>-1.1425780999999999</v>
      </c>
      <c r="C1062">
        <v>-23.970171000000001</v>
      </c>
      <c r="D1062" t="str">
        <f t="shared" si="49"/>
        <v>NO</v>
      </c>
      <c r="E1062" t="str">
        <f t="shared" si="50"/>
        <v>NO</v>
      </c>
      <c r="F1062">
        <f t="shared" si="48"/>
        <v>0.56825535185427456</v>
      </c>
    </row>
    <row r="1063" spans="1:6" x14ac:dyDescent="0.25">
      <c r="A1063">
        <v>40264</v>
      </c>
      <c r="B1063">
        <v>-1.3183594000000001</v>
      </c>
      <c r="C1063">
        <v>-17.578125</v>
      </c>
      <c r="D1063" t="str">
        <f t="shared" si="49"/>
        <v>NO</v>
      </c>
      <c r="E1063" t="str">
        <f t="shared" si="50"/>
        <v>NO</v>
      </c>
      <c r="F1063">
        <f t="shared" si="48"/>
        <v>0.54179421299814745</v>
      </c>
    </row>
    <row r="1064" spans="1:6" x14ac:dyDescent="0.25">
      <c r="A1064">
        <v>40274</v>
      </c>
      <c r="B1064">
        <v>-1.5820312000000001</v>
      </c>
      <c r="C1064">
        <v>-26.3671875</v>
      </c>
      <c r="D1064" t="str">
        <f t="shared" si="49"/>
        <v>NO</v>
      </c>
      <c r="E1064" t="str">
        <f t="shared" si="50"/>
        <v>NO</v>
      </c>
      <c r="F1064">
        <f t="shared" si="48"/>
        <v>0.5191419511050287</v>
      </c>
    </row>
    <row r="1065" spans="1:6" x14ac:dyDescent="0.25">
      <c r="A1065">
        <v>40284</v>
      </c>
      <c r="B1065">
        <v>-1.7578125</v>
      </c>
      <c r="C1065">
        <v>-15.980114</v>
      </c>
      <c r="D1065" t="str">
        <f t="shared" si="49"/>
        <v>NO</v>
      </c>
      <c r="E1065" t="str">
        <f t="shared" si="50"/>
        <v>NO</v>
      </c>
      <c r="F1065">
        <f t="shared" si="48"/>
        <v>0.50423167361334398</v>
      </c>
    </row>
    <row r="1066" spans="1:6" x14ac:dyDescent="0.25">
      <c r="A1066">
        <v>40295</v>
      </c>
      <c r="B1066">
        <v>-1.9335937999999999</v>
      </c>
      <c r="C1066">
        <v>-17.578125</v>
      </c>
      <c r="D1066" t="str">
        <f t="shared" si="49"/>
        <v>NO</v>
      </c>
      <c r="E1066" t="str">
        <f t="shared" si="50"/>
        <v>NO</v>
      </c>
      <c r="F1066">
        <f t="shared" si="48"/>
        <v>0.4669153518581094</v>
      </c>
    </row>
    <row r="1067" spans="1:6" x14ac:dyDescent="0.25">
      <c r="A1067">
        <v>40305</v>
      </c>
      <c r="B1067">
        <v>-2.109375</v>
      </c>
      <c r="C1067">
        <v>-15.980114</v>
      </c>
      <c r="D1067" t="str">
        <f t="shared" si="49"/>
        <v>NO</v>
      </c>
      <c r="E1067" t="str">
        <f t="shared" si="50"/>
        <v>NO</v>
      </c>
      <c r="F1067">
        <f t="shared" si="48"/>
        <v>0.43079580191689576</v>
      </c>
    </row>
    <row r="1068" spans="1:6" x14ac:dyDescent="0.25">
      <c r="A1068">
        <v>40316</v>
      </c>
      <c r="B1068">
        <v>-2.2851561999999999</v>
      </c>
      <c r="C1068">
        <v>-17.578125</v>
      </c>
      <c r="D1068" t="str">
        <f t="shared" si="49"/>
        <v>NO</v>
      </c>
      <c r="E1068" t="str">
        <f t="shared" si="50"/>
        <v>NO</v>
      </c>
      <c r="F1068">
        <f t="shared" si="48"/>
        <v>0.37006437611532012</v>
      </c>
    </row>
    <row r="1069" spans="1:6" x14ac:dyDescent="0.25">
      <c r="A1069">
        <v>40326</v>
      </c>
      <c r="B1069">
        <v>-2.4609375</v>
      </c>
      <c r="C1069">
        <v>-15.980114</v>
      </c>
      <c r="D1069" t="str">
        <f t="shared" si="49"/>
        <v>NO</v>
      </c>
      <c r="E1069" t="str">
        <f t="shared" si="50"/>
        <v>NO</v>
      </c>
      <c r="F1069">
        <f t="shared" si="48"/>
        <v>0.32359456658315217</v>
      </c>
    </row>
    <row r="1070" spans="1:6" x14ac:dyDescent="0.25">
      <c r="A1070">
        <v>40337</v>
      </c>
      <c r="B1070">
        <v>-2.5488281000000002</v>
      </c>
      <c r="C1070">
        <v>-8.7890625</v>
      </c>
      <c r="D1070" t="str">
        <f t="shared" si="49"/>
        <v>NO</v>
      </c>
      <c r="E1070" t="str">
        <f t="shared" si="50"/>
        <v>NO</v>
      </c>
      <c r="F1070">
        <f t="shared" si="48"/>
        <v>0.27793456173256192</v>
      </c>
    </row>
    <row r="1071" spans="1:6" x14ac:dyDescent="0.25">
      <c r="A1071">
        <v>40347</v>
      </c>
      <c r="B1071">
        <v>-2.6367188000000001</v>
      </c>
      <c r="C1071">
        <v>-8.7890625</v>
      </c>
      <c r="D1071" t="str">
        <f t="shared" si="49"/>
        <v>NO</v>
      </c>
      <c r="E1071" t="str">
        <f t="shared" si="50"/>
        <v>NO</v>
      </c>
      <c r="F1071">
        <f t="shared" si="48"/>
        <v>0.22482158375120537</v>
      </c>
    </row>
    <row r="1072" spans="1:6" x14ac:dyDescent="0.25">
      <c r="A1072">
        <v>40357</v>
      </c>
      <c r="B1072">
        <v>-2.6367188000000001</v>
      </c>
      <c r="C1072">
        <v>0</v>
      </c>
      <c r="D1072" t="str">
        <f t="shared" si="49"/>
        <v>NO</v>
      </c>
      <c r="E1072" t="str">
        <f t="shared" si="50"/>
        <v>NO</v>
      </c>
      <c r="F1072">
        <f t="shared" si="48"/>
        <v>0.16282552481091192</v>
      </c>
    </row>
    <row r="1073" spans="1:6" x14ac:dyDescent="0.25">
      <c r="A1073">
        <v>40368</v>
      </c>
      <c r="B1073">
        <v>-2.7246093999999998</v>
      </c>
      <c r="C1073">
        <v>-8.7890625</v>
      </c>
      <c r="D1073" t="str">
        <f t="shared" si="49"/>
        <v>NO</v>
      </c>
      <c r="E1073" t="str">
        <f t="shared" si="50"/>
        <v>NO</v>
      </c>
      <c r="F1073">
        <f t="shared" si="48"/>
        <v>0.11048543750667875</v>
      </c>
    </row>
    <row r="1074" spans="1:6" x14ac:dyDescent="0.25">
      <c r="A1074">
        <v>40378</v>
      </c>
      <c r="B1074">
        <v>-2.8125</v>
      </c>
      <c r="C1074">
        <v>-7.9900570000000002</v>
      </c>
      <c r="D1074" t="str">
        <f t="shared" si="49"/>
        <v>NO</v>
      </c>
      <c r="E1074" t="str">
        <f t="shared" si="50"/>
        <v>NO</v>
      </c>
      <c r="F1074">
        <f t="shared" si="48"/>
        <v>8.2864071991931076E-2</v>
      </c>
    </row>
    <row r="1075" spans="1:6" x14ac:dyDescent="0.25">
      <c r="A1075">
        <v>40389</v>
      </c>
      <c r="B1075">
        <v>-2.8125</v>
      </c>
      <c r="C1075">
        <v>0</v>
      </c>
      <c r="D1075" t="str">
        <f t="shared" si="49"/>
        <v>NO</v>
      </c>
      <c r="E1075" t="str">
        <f t="shared" si="50"/>
        <v>NO</v>
      </c>
      <c r="F1075">
        <f t="shared" si="48"/>
        <v>8.2864071991931076E-2</v>
      </c>
    </row>
    <row r="1076" spans="1:6" x14ac:dyDescent="0.25">
      <c r="A1076">
        <v>40399</v>
      </c>
      <c r="B1076">
        <v>-2.7246093999999998</v>
      </c>
      <c r="C1076">
        <v>7.9900570000000002</v>
      </c>
      <c r="D1076" t="str">
        <f t="shared" si="49"/>
        <v>NO</v>
      </c>
      <c r="E1076" t="str">
        <f t="shared" si="50"/>
        <v>NO</v>
      </c>
      <c r="F1076">
        <f t="shared" si="48"/>
        <v>0.11048543750667873</v>
      </c>
    </row>
    <row r="1077" spans="1:6" x14ac:dyDescent="0.25">
      <c r="A1077">
        <v>40410</v>
      </c>
      <c r="B1077">
        <v>-2.7246093999999998</v>
      </c>
      <c r="C1077">
        <v>0</v>
      </c>
      <c r="D1077" t="str">
        <f t="shared" si="49"/>
        <v>NO</v>
      </c>
      <c r="E1077" t="str">
        <f t="shared" si="50"/>
        <v>NO</v>
      </c>
      <c r="F1077">
        <f t="shared" si="48"/>
        <v>0.16572816951826808</v>
      </c>
    </row>
    <row r="1078" spans="1:6" x14ac:dyDescent="0.25">
      <c r="A1078">
        <v>40420</v>
      </c>
      <c r="B1078">
        <v>-2.6367188000000001</v>
      </c>
      <c r="C1078">
        <v>8.7890625</v>
      </c>
      <c r="D1078" t="str">
        <f t="shared" si="49"/>
        <v>NO</v>
      </c>
      <c r="E1078" t="str">
        <f t="shared" si="50"/>
        <v>NO</v>
      </c>
      <c r="F1078">
        <f t="shared" si="48"/>
        <v>0.22985552610232166</v>
      </c>
    </row>
    <row r="1079" spans="1:6" x14ac:dyDescent="0.25">
      <c r="A1079">
        <v>40430</v>
      </c>
      <c r="B1079">
        <v>-2.5488281000000002</v>
      </c>
      <c r="C1079">
        <v>7.9900570000000002</v>
      </c>
      <c r="D1079" t="str">
        <f t="shared" si="49"/>
        <v>NO</v>
      </c>
      <c r="E1079" t="str">
        <f t="shared" si="50"/>
        <v>NO</v>
      </c>
      <c r="F1079">
        <f t="shared" si="48"/>
        <v>0.28538357862115027</v>
      </c>
    </row>
    <row r="1080" spans="1:6" x14ac:dyDescent="0.25">
      <c r="A1080">
        <v>40441</v>
      </c>
      <c r="B1080">
        <v>-2.4609375</v>
      </c>
      <c r="C1080">
        <v>8.7890625</v>
      </c>
      <c r="D1080" t="str">
        <f t="shared" si="49"/>
        <v>NO</v>
      </c>
      <c r="E1080" t="str">
        <f t="shared" si="50"/>
        <v>NO</v>
      </c>
      <c r="F1080">
        <f t="shared" si="48"/>
        <v>0.33346428230264152</v>
      </c>
    </row>
    <row r="1081" spans="1:6" x14ac:dyDescent="0.25">
      <c r="A1081">
        <v>40451</v>
      </c>
      <c r="B1081">
        <v>-2.2851561999999999</v>
      </c>
      <c r="C1081">
        <v>15.980114</v>
      </c>
      <c r="D1081" t="str">
        <f t="shared" si="49"/>
        <v>NO</v>
      </c>
      <c r="E1081" t="str">
        <f t="shared" si="50"/>
        <v>NO</v>
      </c>
      <c r="F1081">
        <f t="shared" si="48"/>
        <v>0.39907845919156221</v>
      </c>
    </row>
    <row r="1082" spans="1:6" x14ac:dyDescent="0.25">
      <c r="A1082">
        <v>40462</v>
      </c>
      <c r="B1082">
        <v>-2.109375</v>
      </c>
      <c r="C1082">
        <v>17.578125</v>
      </c>
      <c r="D1082" t="str">
        <f t="shared" si="49"/>
        <v>NO</v>
      </c>
      <c r="E1082" t="str">
        <f t="shared" si="50"/>
        <v>NO</v>
      </c>
      <c r="F1082">
        <f t="shared" si="48"/>
        <v>0.44258863902756113</v>
      </c>
    </row>
    <row r="1083" spans="1:6" x14ac:dyDescent="0.25">
      <c r="A1083">
        <v>40472</v>
      </c>
      <c r="B1083">
        <v>-1.9335937999999999</v>
      </c>
      <c r="C1083">
        <v>15.980114</v>
      </c>
      <c r="D1083" t="str">
        <f t="shared" si="49"/>
        <v>NO</v>
      </c>
      <c r="E1083" t="str">
        <f t="shared" si="50"/>
        <v>NO</v>
      </c>
      <c r="F1083">
        <f t="shared" si="48"/>
        <v>0.47441240954637542</v>
      </c>
    </row>
    <row r="1084" spans="1:6" x14ac:dyDescent="0.25">
      <c r="A1084">
        <v>40483</v>
      </c>
      <c r="B1084">
        <v>-1.7578125</v>
      </c>
      <c r="C1084">
        <v>17.578125</v>
      </c>
      <c r="D1084" t="str">
        <f t="shared" si="49"/>
        <v>NO</v>
      </c>
      <c r="E1084" t="str">
        <f t="shared" si="50"/>
        <v>NO</v>
      </c>
      <c r="F1084">
        <f t="shared" si="48"/>
        <v>0.5076246721544857</v>
      </c>
    </row>
    <row r="1085" spans="1:6" x14ac:dyDescent="0.25">
      <c r="A1085">
        <v>40493</v>
      </c>
      <c r="B1085">
        <v>-1.4941405999999999</v>
      </c>
      <c r="C1085">
        <v>26.3671875</v>
      </c>
      <c r="D1085" t="str">
        <f t="shared" si="49"/>
        <v>NO</v>
      </c>
      <c r="E1085" t="str">
        <f t="shared" si="50"/>
        <v>NO</v>
      </c>
      <c r="F1085">
        <f t="shared" si="48"/>
        <v>0.53452860010223779</v>
      </c>
    </row>
    <row r="1086" spans="1:6" x14ac:dyDescent="0.25">
      <c r="A1086">
        <v>40503</v>
      </c>
      <c r="B1086">
        <v>-1.3183594000000001</v>
      </c>
      <c r="C1086">
        <v>15.980114</v>
      </c>
      <c r="D1086" t="str">
        <f t="shared" si="49"/>
        <v>NO</v>
      </c>
      <c r="E1086" t="str">
        <f t="shared" si="50"/>
        <v>NO</v>
      </c>
      <c r="F1086">
        <f t="shared" si="48"/>
        <v>0.565057668689943</v>
      </c>
    </row>
    <row r="1087" spans="1:6" x14ac:dyDescent="0.25">
      <c r="A1087">
        <v>40514</v>
      </c>
      <c r="B1087">
        <v>-1.1425780999999999</v>
      </c>
      <c r="C1087">
        <v>17.578125</v>
      </c>
      <c r="D1087" t="str">
        <f t="shared" si="49"/>
        <v>NO</v>
      </c>
      <c r="E1087" t="str">
        <f t="shared" si="50"/>
        <v>NO</v>
      </c>
      <c r="F1087">
        <f t="shared" si="48"/>
        <v>0.59530277104546603</v>
      </c>
    </row>
    <row r="1088" spans="1:6" x14ac:dyDescent="0.25">
      <c r="A1088">
        <v>40524</v>
      </c>
      <c r="B1088">
        <v>-0.87890619999999997</v>
      </c>
      <c r="C1088">
        <v>23.970171000000001</v>
      </c>
      <c r="D1088" t="str">
        <f t="shared" si="49"/>
        <v>NO</v>
      </c>
      <c r="E1088" t="str">
        <f t="shared" si="50"/>
        <v>NO</v>
      </c>
      <c r="F1088">
        <f t="shared" si="48"/>
        <v>0.60625578448879891</v>
      </c>
    </row>
    <row r="1089" spans="1:6" x14ac:dyDescent="0.25">
      <c r="A1089">
        <v>40535</v>
      </c>
      <c r="B1089">
        <v>-0.61523439999999996</v>
      </c>
      <c r="C1089">
        <v>26.3671875</v>
      </c>
      <c r="D1089" t="str">
        <f t="shared" si="49"/>
        <v>NO</v>
      </c>
      <c r="E1089" t="str">
        <f t="shared" si="50"/>
        <v>NO</v>
      </c>
      <c r="F1089">
        <f t="shared" si="48"/>
        <v>0.61376000770615735</v>
      </c>
    </row>
    <row r="1090" spans="1:6" x14ac:dyDescent="0.25">
      <c r="A1090">
        <v>40545</v>
      </c>
      <c r="B1090">
        <v>-0.3515625</v>
      </c>
      <c r="C1090">
        <v>23.970171000000001</v>
      </c>
      <c r="D1090" t="str">
        <f t="shared" si="49"/>
        <v>NO</v>
      </c>
      <c r="E1090" t="str">
        <f t="shared" si="50"/>
        <v>NO</v>
      </c>
      <c r="F1090">
        <f t="shared" si="48"/>
        <v>0.61732346682700578</v>
      </c>
    </row>
    <row r="1091" spans="1:6" x14ac:dyDescent="0.25">
      <c r="A1091">
        <v>40556</v>
      </c>
      <c r="B1091">
        <v>-8.7890599999999999E-2</v>
      </c>
      <c r="C1091">
        <v>26.3671875</v>
      </c>
      <c r="D1091" t="str">
        <f t="shared" si="49"/>
        <v>NO</v>
      </c>
      <c r="E1091" t="str">
        <f t="shared" si="50"/>
        <v>NO</v>
      </c>
      <c r="F1091">
        <f t="shared" si="48"/>
        <v>0.61732345417156587</v>
      </c>
    </row>
    <row r="1092" spans="1:6" x14ac:dyDescent="0.25">
      <c r="A1092">
        <v>40566</v>
      </c>
      <c r="B1092">
        <v>8.7890599999999999E-2</v>
      </c>
      <c r="C1092">
        <v>17.578125</v>
      </c>
      <c r="D1092" t="str">
        <f t="shared" si="49"/>
        <v>NO</v>
      </c>
      <c r="E1092" t="str">
        <f t="shared" si="50"/>
        <v>NO</v>
      </c>
      <c r="F1092">
        <f t="shared" si="48"/>
        <v>0.59466161349990754</v>
      </c>
    </row>
    <row r="1093" spans="1:6" x14ac:dyDescent="0.25">
      <c r="A1093">
        <v>40576</v>
      </c>
      <c r="B1093">
        <v>0.3515625</v>
      </c>
      <c r="C1093">
        <v>23.970171000000001</v>
      </c>
      <c r="D1093" t="str">
        <f t="shared" si="49"/>
        <v>NO</v>
      </c>
      <c r="E1093" t="str">
        <f t="shared" si="50"/>
        <v>NO</v>
      </c>
      <c r="F1093">
        <f t="shared" si="48"/>
        <v>0.56825533562373565</v>
      </c>
    </row>
    <row r="1094" spans="1:6" x14ac:dyDescent="0.25">
      <c r="A1094">
        <v>40587</v>
      </c>
      <c r="B1094">
        <v>0.52734380000000003</v>
      </c>
      <c r="C1094">
        <v>17.578125</v>
      </c>
      <c r="D1094" t="str">
        <f t="shared" si="49"/>
        <v>NO</v>
      </c>
      <c r="E1094" t="str">
        <f t="shared" si="50"/>
        <v>NO</v>
      </c>
      <c r="F1094">
        <f t="shared" ref="F1094:F1157" si="51">_xlfn.STDEV.P(B1090:B1098)</f>
        <v>0.54179420038092596</v>
      </c>
    </row>
    <row r="1095" spans="1:6" x14ac:dyDescent="0.25">
      <c r="A1095">
        <v>40597</v>
      </c>
      <c r="B1095">
        <v>0.79101560000000004</v>
      </c>
      <c r="C1095">
        <v>23.970171000000001</v>
      </c>
      <c r="D1095" t="str">
        <f t="shared" ref="D1095:D1158" si="52">IF(AND(B1095=MAX(B1091:B1099), _xlfn.STDEV.P(B1091:B1099)&gt;$G$5),"YES","NO")</f>
        <v>NO</v>
      </c>
      <c r="E1095" t="str">
        <f t="shared" ref="E1095:E1158" si="53">IF(AND(B1095=MIN(B1091:B1099), _xlfn.STDEV.P(B1091:B1099)&gt;$G$5),"YES","NO")</f>
        <v>NO</v>
      </c>
      <c r="F1095">
        <f t="shared" si="51"/>
        <v>0.519141942326521</v>
      </c>
    </row>
    <row r="1096" spans="1:6" x14ac:dyDescent="0.25">
      <c r="A1096">
        <v>40608</v>
      </c>
      <c r="B1096">
        <v>0.96679689999999996</v>
      </c>
      <c r="C1096">
        <v>17.578125</v>
      </c>
      <c r="D1096" t="str">
        <f t="shared" si="52"/>
        <v>NO</v>
      </c>
      <c r="E1096" t="str">
        <f t="shared" si="53"/>
        <v>NO</v>
      </c>
      <c r="F1096">
        <f t="shared" si="51"/>
        <v>0.50423166887910587</v>
      </c>
    </row>
    <row r="1097" spans="1:6" x14ac:dyDescent="0.25">
      <c r="A1097">
        <v>40618</v>
      </c>
      <c r="B1097">
        <v>1.1425780999999999</v>
      </c>
      <c r="C1097">
        <v>17.578125</v>
      </c>
      <c r="D1097" t="str">
        <f t="shared" si="52"/>
        <v>NO</v>
      </c>
      <c r="E1097" t="str">
        <f t="shared" si="53"/>
        <v>NO</v>
      </c>
      <c r="F1097">
        <f t="shared" si="51"/>
        <v>0.46691535116093585</v>
      </c>
    </row>
    <row r="1098" spans="1:6" x14ac:dyDescent="0.25">
      <c r="A1098">
        <v>40629</v>
      </c>
      <c r="B1098">
        <v>1.3183594000000001</v>
      </c>
      <c r="C1098">
        <v>15.980114</v>
      </c>
      <c r="D1098" t="str">
        <f t="shared" si="52"/>
        <v>NO</v>
      </c>
      <c r="E1098" t="str">
        <f t="shared" si="53"/>
        <v>NO</v>
      </c>
      <c r="F1098">
        <f t="shared" si="51"/>
        <v>0.43079579083436775</v>
      </c>
    </row>
    <row r="1099" spans="1:6" x14ac:dyDescent="0.25">
      <c r="A1099">
        <v>40639</v>
      </c>
      <c r="B1099">
        <v>1.4941405999999999</v>
      </c>
      <c r="C1099">
        <v>17.578125</v>
      </c>
      <c r="D1099" t="str">
        <f t="shared" si="52"/>
        <v>NO</v>
      </c>
      <c r="E1099" t="str">
        <f t="shared" si="53"/>
        <v>NO</v>
      </c>
      <c r="F1099">
        <f t="shared" si="51"/>
        <v>0.38198452402558475</v>
      </c>
    </row>
    <row r="1100" spans="1:6" x14ac:dyDescent="0.25">
      <c r="A1100">
        <v>40649</v>
      </c>
      <c r="B1100">
        <v>1.6699219000000001</v>
      </c>
      <c r="C1100">
        <v>15.980114</v>
      </c>
      <c r="D1100" t="str">
        <f t="shared" si="52"/>
        <v>NO</v>
      </c>
      <c r="E1100" t="str">
        <f t="shared" si="53"/>
        <v>NO</v>
      </c>
      <c r="F1100">
        <f t="shared" si="51"/>
        <v>0.34526698818669393</v>
      </c>
    </row>
    <row r="1101" spans="1:6" x14ac:dyDescent="0.25">
      <c r="A1101">
        <v>40660</v>
      </c>
      <c r="B1101">
        <v>1.7578125</v>
      </c>
      <c r="C1101">
        <v>8.7890625</v>
      </c>
      <c r="D1101" t="str">
        <f t="shared" si="52"/>
        <v>NO</v>
      </c>
      <c r="E1101" t="str">
        <f t="shared" si="53"/>
        <v>NO</v>
      </c>
      <c r="F1101">
        <f t="shared" si="51"/>
        <v>0.30726822624227346</v>
      </c>
    </row>
    <row r="1102" spans="1:6" x14ac:dyDescent="0.25">
      <c r="A1102">
        <v>40670</v>
      </c>
      <c r="B1102">
        <v>1.8457030999999999</v>
      </c>
      <c r="C1102">
        <v>7.9900570000000002</v>
      </c>
      <c r="D1102" t="str">
        <f t="shared" si="52"/>
        <v>NO</v>
      </c>
      <c r="E1102" t="str">
        <f t="shared" si="53"/>
        <v>NO</v>
      </c>
      <c r="F1102">
        <f t="shared" si="51"/>
        <v>0.25911131300281159</v>
      </c>
    </row>
    <row r="1103" spans="1:6" x14ac:dyDescent="0.25">
      <c r="A1103">
        <v>40681</v>
      </c>
      <c r="B1103">
        <v>1.9335937999999999</v>
      </c>
      <c r="C1103">
        <v>8.7890625</v>
      </c>
      <c r="D1103" t="str">
        <f t="shared" si="52"/>
        <v>NO</v>
      </c>
      <c r="E1103" t="str">
        <f t="shared" si="53"/>
        <v>NO</v>
      </c>
      <c r="F1103">
        <f t="shared" si="51"/>
        <v>0.20762004115382313</v>
      </c>
    </row>
    <row r="1104" spans="1:6" x14ac:dyDescent="0.25">
      <c r="A1104">
        <v>40691</v>
      </c>
      <c r="B1104">
        <v>2.0214843999999998</v>
      </c>
      <c r="C1104">
        <v>8.7890625</v>
      </c>
      <c r="D1104" t="str">
        <f t="shared" si="52"/>
        <v>NO</v>
      </c>
      <c r="E1104" t="str">
        <f t="shared" si="53"/>
        <v>NO</v>
      </c>
      <c r="F1104">
        <f t="shared" si="51"/>
        <v>0.16046558997618979</v>
      </c>
    </row>
    <row r="1105" spans="1:6" x14ac:dyDescent="0.25">
      <c r="A1105">
        <v>40701</v>
      </c>
      <c r="B1105">
        <v>2.109375</v>
      </c>
      <c r="C1105">
        <v>7.9900570000000002</v>
      </c>
      <c r="D1105" t="str">
        <f t="shared" si="52"/>
        <v>YES</v>
      </c>
      <c r="E1105" t="str">
        <f t="shared" si="53"/>
        <v>NO</v>
      </c>
      <c r="F1105">
        <f t="shared" si="51"/>
        <v>0.12732817240270741</v>
      </c>
    </row>
    <row r="1106" spans="1:6" x14ac:dyDescent="0.25">
      <c r="A1106">
        <v>40712</v>
      </c>
      <c r="B1106">
        <v>2.109375</v>
      </c>
      <c r="C1106">
        <v>0</v>
      </c>
      <c r="D1106" t="str">
        <f t="shared" si="52"/>
        <v>NO</v>
      </c>
      <c r="E1106" t="str">
        <f t="shared" si="53"/>
        <v>NO</v>
      </c>
      <c r="F1106">
        <f t="shared" si="51"/>
        <v>9.2644851568426667E-2</v>
      </c>
    </row>
    <row r="1107" spans="1:6" x14ac:dyDescent="0.25">
      <c r="A1107">
        <v>40722</v>
      </c>
      <c r="B1107">
        <v>2.109375</v>
      </c>
      <c r="C1107">
        <v>0</v>
      </c>
      <c r="D1107" t="str">
        <f t="shared" si="52"/>
        <v>NO</v>
      </c>
      <c r="E1107" t="str">
        <f t="shared" si="53"/>
        <v>NO</v>
      </c>
      <c r="F1107">
        <f t="shared" si="51"/>
        <v>6.0199338374371733E-2</v>
      </c>
    </row>
    <row r="1108" spans="1:6" x14ac:dyDescent="0.25">
      <c r="A1108">
        <v>40733</v>
      </c>
      <c r="B1108">
        <v>2.109375</v>
      </c>
      <c r="C1108">
        <v>0</v>
      </c>
      <c r="D1108" t="str">
        <f t="shared" si="52"/>
        <v>NO</v>
      </c>
      <c r="E1108" t="str">
        <f t="shared" si="53"/>
        <v>NO</v>
      </c>
      <c r="F1108">
        <f t="shared" si="51"/>
        <v>6.0199338374371726E-2</v>
      </c>
    </row>
    <row r="1109" spans="1:6" x14ac:dyDescent="0.25">
      <c r="A1109">
        <v>40743</v>
      </c>
      <c r="B1109">
        <v>2.109375</v>
      </c>
      <c r="C1109">
        <v>0</v>
      </c>
      <c r="D1109" t="str">
        <f t="shared" si="52"/>
        <v>NO</v>
      </c>
      <c r="E1109" t="str">
        <f t="shared" si="53"/>
        <v>NO</v>
      </c>
      <c r="F1109">
        <f t="shared" si="51"/>
        <v>9.2644851568426667E-2</v>
      </c>
    </row>
    <row r="1110" spans="1:6" x14ac:dyDescent="0.25">
      <c r="A1110">
        <v>40754</v>
      </c>
      <c r="B1110">
        <v>2.109375</v>
      </c>
      <c r="C1110">
        <v>0</v>
      </c>
      <c r="D1110" t="str">
        <f t="shared" si="52"/>
        <v>YES</v>
      </c>
      <c r="E1110" t="str">
        <f t="shared" si="53"/>
        <v>NO</v>
      </c>
      <c r="F1110">
        <f t="shared" si="51"/>
        <v>0.12732817240270741</v>
      </c>
    </row>
    <row r="1111" spans="1:6" x14ac:dyDescent="0.25">
      <c r="A1111">
        <v>40764</v>
      </c>
      <c r="B1111">
        <v>2.0214843999999998</v>
      </c>
      <c r="C1111">
        <v>-8.7890625</v>
      </c>
      <c r="D1111" t="str">
        <f t="shared" si="52"/>
        <v>NO</v>
      </c>
      <c r="E1111" t="str">
        <f t="shared" si="53"/>
        <v>NO</v>
      </c>
      <c r="F1111">
        <f t="shared" si="51"/>
        <v>0.17953884475885556</v>
      </c>
    </row>
    <row r="1112" spans="1:6" x14ac:dyDescent="0.25">
      <c r="A1112">
        <v>40774</v>
      </c>
      <c r="B1112">
        <v>1.9335937999999999</v>
      </c>
      <c r="C1112">
        <v>-7.9900570000000002</v>
      </c>
      <c r="D1112" t="str">
        <f t="shared" si="52"/>
        <v>NO</v>
      </c>
      <c r="E1112" t="str">
        <f t="shared" si="53"/>
        <v>NO</v>
      </c>
      <c r="F1112">
        <f t="shared" si="51"/>
        <v>0.21967231838150958</v>
      </c>
    </row>
    <row r="1113" spans="1:6" x14ac:dyDescent="0.25">
      <c r="A1113">
        <v>40785</v>
      </c>
      <c r="B1113">
        <v>1.8457030999999999</v>
      </c>
      <c r="C1113">
        <v>-8.7890625</v>
      </c>
      <c r="D1113" t="str">
        <f t="shared" si="52"/>
        <v>NO</v>
      </c>
      <c r="E1113" t="str">
        <f t="shared" si="53"/>
        <v>NO</v>
      </c>
      <c r="F1113">
        <f t="shared" si="51"/>
        <v>0.26565372822588573</v>
      </c>
    </row>
    <row r="1114" spans="1:6" x14ac:dyDescent="0.25">
      <c r="A1114">
        <v>40795</v>
      </c>
      <c r="B1114">
        <v>1.7578125</v>
      </c>
      <c r="C1114">
        <v>-7.9900570000000002</v>
      </c>
      <c r="D1114" t="str">
        <f t="shared" si="52"/>
        <v>NO</v>
      </c>
      <c r="E1114" t="str">
        <f t="shared" si="53"/>
        <v>NO</v>
      </c>
      <c r="F1114">
        <f t="shared" si="51"/>
        <v>0.30943320492738474</v>
      </c>
    </row>
    <row r="1115" spans="1:6" x14ac:dyDescent="0.25">
      <c r="A1115">
        <v>40806</v>
      </c>
      <c r="B1115">
        <v>1.5820312000000001</v>
      </c>
      <c r="C1115">
        <v>-17.578125</v>
      </c>
      <c r="D1115" t="str">
        <f t="shared" si="52"/>
        <v>NO</v>
      </c>
      <c r="E1115" t="str">
        <f t="shared" si="53"/>
        <v>NO</v>
      </c>
      <c r="F1115">
        <f t="shared" si="51"/>
        <v>0.34360570906313848</v>
      </c>
    </row>
    <row r="1116" spans="1:6" x14ac:dyDescent="0.25">
      <c r="A1116">
        <v>40816</v>
      </c>
      <c r="B1116">
        <v>1.4941405999999999</v>
      </c>
      <c r="C1116">
        <v>-7.9900570000000002</v>
      </c>
      <c r="D1116" t="str">
        <f t="shared" si="52"/>
        <v>NO</v>
      </c>
      <c r="E1116" t="str">
        <f t="shared" si="53"/>
        <v>NO</v>
      </c>
      <c r="F1116">
        <f t="shared" si="51"/>
        <v>0.37695818904917489</v>
      </c>
    </row>
    <row r="1117" spans="1:6" x14ac:dyDescent="0.25">
      <c r="A1117">
        <v>40827</v>
      </c>
      <c r="B1117">
        <v>1.3183594000000001</v>
      </c>
      <c r="C1117">
        <v>-17.578125</v>
      </c>
      <c r="D1117" t="str">
        <f t="shared" si="52"/>
        <v>NO</v>
      </c>
      <c r="E1117" t="str">
        <f t="shared" si="53"/>
        <v>NO</v>
      </c>
      <c r="F1117">
        <f t="shared" si="51"/>
        <v>0.40618425289291699</v>
      </c>
    </row>
    <row r="1118" spans="1:6" x14ac:dyDescent="0.25">
      <c r="A1118">
        <v>40837</v>
      </c>
      <c r="B1118">
        <v>1.1425780999999999</v>
      </c>
      <c r="C1118">
        <v>-17.578125</v>
      </c>
      <c r="D1118" t="str">
        <f t="shared" si="52"/>
        <v>NO</v>
      </c>
      <c r="E1118" t="str">
        <f t="shared" si="53"/>
        <v>NO</v>
      </c>
      <c r="F1118">
        <f t="shared" si="51"/>
        <v>0.44430909889183406</v>
      </c>
    </row>
    <row r="1119" spans="1:6" x14ac:dyDescent="0.25">
      <c r="A1119">
        <v>40847</v>
      </c>
      <c r="B1119">
        <v>0.96679689999999996</v>
      </c>
      <c r="C1119">
        <v>-15.980114</v>
      </c>
      <c r="D1119" t="str">
        <f t="shared" si="52"/>
        <v>NO</v>
      </c>
      <c r="E1119" t="str">
        <f t="shared" si="53"/>
        <v>NO</v>
      </c>
      <c r="F1119">
        <f t="shared" si="51"/>
        <v>0.46691535325245576</v>
      </c>
    </row>
    <row r="1120" spans="1:6" x14ac:dyDescent="0.25">
      <c r="A1120">
        <v>40858</v>
      </c>
      <c r="B1120">
        <v>0.79101560000000004</v>
      </c>
      <c r="C1120">
        <v>-17.578125</v>
      </c>
      <c r="D1120" t="str">
        <f t="shared" si="52"/>
        <v>NO</v>
      </c>
      <c r="E1120" t="str">
        <f t="shared" si="53"/>
        <v>NO</v>
      </c>
      <c r="F1120">
        <f t="shared" si="51"/>
        <v>0.50423166457525292</v>
      </c>
    </row>
    <row r="1121" spans="1:6" x14ac:dyDescent="0.25">
      <c r="A1121">
        <v>40868</v>
      </c>
      <c r="B1121">
        <v>0.61523439999999996</v>
      </c>
      <c r="C1121">
        <v>-15.980114</v>
      </c>
      <c r="D1121" t="str">
        <f t="shared" si="52"/>
        <v>NO</v>
      </c>
      <c r="E1121" t="str">
        <f t="shared" si="53"/>
        <v>NO</v>
      </c>
      <c r="F1121">
        <f t="shared" si="51"/>
        <v>0.51914195486724646</v>
      </c>
    </row>
    <row r="1122" spans="1:6" x14ac:dyDescent="0.25">
      <c r="A1122">
        <v>40879</v>
      </c>
      <c r="B1122">
        <v>0.3515625</v>
      </c>
      <c r="C1122">
        <v>-26.3671875</v>
      </c>
      <c r="D1122" t="str">
        <f t="shared" si="52"/>
        <v>NO</v>
      </c>
      <c r="E1122" t="str">
        <f t="shared" si="53"/>
        <v>NO</v>
      </c>
      <c r="F1122">
        <f t="shared" si="51"/>
        <v>0.54179420939322709</v>
      </c>
    </row>
    <row r="1123" spans="1:6" x14ac:dyDescent="0.25">
      <c r="A1123">
        <v>40889</v>
      </c>
      <c r="B1123">
        <v>0.1757812</v>
      </c>
      <c r="C1123">
        <v>-15.980114</v>
      </c>
      <c r="D1123" t="str">
        <f t="shared" si="52"/>
        <v>NO</v>
      </c>
      <c r="E1123" t="str">
        <f t="shared" si="53"/>
        <v>NO</v>
      </c>
      <c r="F1123">
        <f t="shared" si="51"/>
        <v>0.55277234255642105</v>
      </c>
    </row>
    <row r="1124" spans="1:6" x14ac:dyDescent="0.25">
      <c r="A1124">
        <v>40900</v>
      </c>
      <c r="B1124">
        <v>-8.7890599999999999E-2</v>
      </c>
      <c r="C1124">
        <v>-26.3671875</v>
      </c>
      <c r="D1124" t="str">
        <f t="shared" si="52"/>
        <v>NO</v>
      </c>
      <c r="E1124" t="str">
        <f t="shared" si="53"/>
        <v>NO</v>
      </c>
      <c r="F1124">
        <f t="shared" si="51"/>
        <v>0.56775164141003187</v>
      </c>
    </row>
    <row r="1125" spans="1:6" x14ac:dyDescent="0.25">
      <c r="A1125">
        <v>40910</v>
      </c>
      <c r="B1125">
        <v>-0.26367190000000001</v>
      </c>
      <c r="C1125">
        <v>-17.578125</v>
      </c>
      <c r="D1125" t="str">
        <f t="shared" si="52"/>
        <v>NO</v>
      </c>
      <c r="E1125" t="str">
        <f t="shared" si="53"/>
        <v>NO</v>
      </c>
      <c r="F1125">
        <f t="shared" si="51"/>
        <v>0.56775163720545974</v>
      </c>
    </row>
    <row r="1126" spans="1:6" x14ac:dyDescent="0.25">
      <c r="A1126">
        <v>40920</v>
      </c>
      <c r="B1126">
        <v>-0.52734380000000003</v>
      </c>
      <c r="C1126">
        <v>-23.970171000000001</v>
      </c>
      <c r="D1126" t="str">
        <f t="shared" si="52"/>
        <v>NO</v>
      </c>
      <c r="E1126" t="str">
        <f t="shared" si="53"/>
        <v>NO</v>
      </c>
      <c r="F1126">
        <f t="shared" si="51"/>
        <v>0.5527723296008914</v>
      </c>
    </row>
    <row r="1127" spans="1:6" x14ac:dyDescent="0.25">
      <c r="A1127">
        <v>40931</v>
      </c>
      <c r="B1127">
        <v>-0.703125</v>
      </c>
      <c r="C1127">
        <v>-17.578125</v>
      </c>
      <c r="D1127" t="str">
        <f t="shared" si="52"/>
        <v>NO</v>
      </c>
      <c r="E1127" t="str">
        <f t="shared" si="53"/>
        <v>NO</v>
      </c>
      <c r="F1127">
        <f t="shared" si="51"/>
        <v>0.55655493865348482</v>
      </c>
    </row>
    <row r="1128" spans="1:6" x14ac:dyDescent="0.25">
      <c r="A1128">
        <v>40941</v>
      </c>
      <c r="B1128">
        <v>-0.96679689999999996</v>
      </c>
      <c r="C1128">
        <v>-23.970171000000001</v>
      </c>
      <c r="D1128" t="str">
        <f t="shared" si="52"/>
        <v>NO</v>
      </c>
      <c r="E1128" t="str">
        <f t="shared" si="53"/>
        <v>NO</v>
      </c>
      <c r="F1128">
        <f t="shared" si="51"/>
        <v>0.54512834034159074</v>
      </c>
    </row>
    <row r="1129" spans="1:6" x14ac:dyDescent="0.25">
      <c r="A1129">
        <v>40952</v>
      </c>
      <c r="B1129">
        <v>-1.1425780999999999</v>
      </c>
      <c r="C1129">
        <v>-17.578125</v>
      </c>
      <c r="D1129" t="str">
        <f t="shared" si="52"/>
        <v>NO</v>
      </c>
      <c r="E1129" t="str">
        <f t="shared" si="53"/>
        <v>NO</v>
      </c>
      <c r="F1129">
        <f t="shared" si="51"/>
        <v>0.53773045770059336</v>
      </c>
    </row>
    <row r="1130" spans="1:6" x14ac:dyDescent="0.25">
      <c r="A1130">
        <v>40962</v>
      </c>
      <c r="B1130">
        <v>-1.3183594000000001</v>
      </c>
      <c r="C1130">
        <v>-15.980114</v>
      </c>
      <c r="D1130" t="str">
        <f t="shared" si="52"/>
        <v>NO</v>
      </c>
      <c r="E1130" t="str">
        <f t="shared" si="53"/>
        <v>NO</v>
      </c>
      <c r="F1130">
        <f t="shared" si="51"/>
        <v>0.50479874719893214</v>
      </c>
    </row>
    <row r="1131" spans="1:6" x14ac:dyDescent="0.25">
      <c r="A1131">
        <v>40973</v>
      </c>
      <c r="B1131">
        <v>-1.5820312000000001</v>
      </c>
      <c r="C1131">
        <v>-26.3671875</v>
      </c>
      <c r="D1131" t="str">
        <f t="shared" si="52"/>
        <v>NO</v>
      </c>
      <c r="E1131" t="str">
        <f t="shared" si="53"/>
        <v>NO</v>
      </c>
      <c r="F1131">
        <f t="shared" si="51"/>
        <v>0.48278152802043256</v>
      </c>
    </row>
    <row r="1132" spans="1:6" x14ac:dyDescent="0.25">
      <c r="A1132">
        <v>40983</v>
      </c>
      <c r="B1132">
        <v>-1.7578125</v>
      </c>
      <c r="C1132">
        <v>-17.578125</v>
      </c>
      <c r="D1132" t="str">
        <f t="shared" si="52"/>
        <v>NO</v>
      </c>
      <c r="E1132" t="str">
        <f t="shared" si="53"/>
        <v>NO</v>
      </c>
      <c r="F1132">
        <f t="shared" si="51"/>
        <v>0.44194173063037451</v>
      </c>
    </row>
    <row r="1133" spans="1:6" x14ac:dyDescent="0.25">
      <c r="A1133">
        <v>40993</v>
      </c>
      <c r="B1133">
        <v>-1.9335937999999999</v>
      </c>
      <c r="C1133">
        <v>-15.980114</v>
      </c>
      <c r="D1133" t="str">
        <f t="shared" si="52"/>
        <v>NO</v>
      </c>
      <c r="E1133" t="str">
        <f t="shared" si="53"/>
        <v>NO</v>
      </c>
      <c r="F1133">
        <f t="shared" si="51"/>
        <v>0.40594941042958366</v>
      </c>
    </row>
    <row r="1134" spans="1:6" x14ac:dyDescent="0.25">
      <c r="A1134">
        <v>41004</v>
      </c>
      <c r="B1134">
        <v>-2.0214843999999998</v>
      </c>
      <c r="C1134">
        <v>-8.7890625</v>
      </c>
      <c r="D1134" t="str">
        <f t="shared" si="52"/>
        <v>NO</v>
      </c>
      <c r="E1134" t="str">
        <f t="shared" si="53"/>
        <v>NO</v>
      </c>
      <c r="F1134">
        <f t="shared" si="51"/>
        <v>0.36119613028277386</v>
      </c>
    </row>
    <row r="1135" spans="1:6" x14ac:dyDescent="0.25">
      <c r="A1135">
        <v>41014</v>
      </c>
      <c r="B1135">
        <v>-2.1972656000000002</v>
      </c>
      <c r="C1135">
        <v>-15.980114</v>
      </c>
      <c r="D1135" t="str">
        <f t="shared" si="52"/>
        <v>NO</v>
      </c>
      <c r="E1135" t="str">
        <f t="shared" si="53"/>
        <v>NO</v>
      </c>
      <c r="F1135">
        <f t="shared" si="51"/>
        <v>0.3094331940568113</v>
      </c>
    </row>
    <row r="1136" spans="1:6" x14ac:dyDescent="0.25">
      <c r="A1136">
        <v>41025</v>
      </c>
      <c r="B1136">
        <v>-2.2851561999999999</v>
      </c>
      <c r="C1136">
        <v>-8.7890625</v>
      </c>
      <c r="D1136" t="str">
        <f t="shared" si="52"/>
        <v>NO</v>
      </c>
      <c r="E1136" t="str">
        <f t="shared" si="53"/>
        <v>NO</v>
      </c>
      <c r="F1136">
        <f t="shared" si="51"/>
        <v>0.26565370657789833</v>
      </c>
    </row>
    <row r="1137" spans="1:6" x14ac:dyDescent="0.25">
      <c r="A1137">
        <v>41035</v>
      </c>
      <c r="B1137">
        <v>-2.3730468999999998</v>
      </c>
      <c r="C1137">
        <v>-7.9900570000000002</v>
      </c>
      <c r="D1137" t="str">
        <f t="shared" si="52"/>
        <v>NO</v>
      </c>
      <c r="E1137" t="str">
        <f t="shared" si="53"/>
        <v>NO</v>
      </c>
      <c r="F1137">
        <f t="shared" si="51"/>
        <v>0.21967228331112348</v>
      </c>
    </row>
    <row r="1138" spans="1:6" x14ac:dyDescent="0.25">
      <c r="A1138">
        <v>41046</v>
      </c>
      <c r="B1138">
        <v>-2.4609375</v>
      </c>
      <c r="C1138">
        <v>-8.7890625</v>
      </c>
      <c r="D1138" t="str">
        <f t="shared" si="52"/>
        <v>NO</v>
      </c>
      <c r="E1138" t="str">
        <f t="shared" si="53"/>
        <v>NO</v>
      </c>
      <c r="F1138">
        <f t="shared" si="51"/>
        <v>0.17953882179299435</v>
      </c>
    </row>
    <row r="1139" spans="1:6" x14ac:dyDescent="0.25">
      <c r="A1139">
        <v>41056</v>
      </c>
      <c r="B1139">
        <v>-2.5488281000000002</v>
      </c>
      <c r="C1139">
        <v>-8.7890625</v>
      </c>
      <c r="D1139" t="str">
        <f t="shared" si="52"/>
        <v>NO</v>
      </c>
      <c r="E1139" t="str">
        <f t="shared" si="53"/>
        <v>YES</v>
      </c>
      <c r="F1139">
        <f t="shared" si="51"/>
        <v>0.12732817240270744</v>
      </c>
    </row>
    <row r="1140" spans="1:6" x14ac:dyDescent="0.25">
      <c r="A1140">
        <v>41066</v>
      </c>
      <c r="B1140">
        <v>-2.5488281000000002</v>
      </c>
      <c r="C1140">
        <v>0</v>
      </c>
      <c r="D1140" t="str">
        <f t="shared" si="52"/>
        <v>NO</v>
      </c>
      <c r="E1140" t="str">
        <f t="shared" si="53"/>
        <v>NO</v>
      </c>
      <c r="F1140">
        <f t="shared" si="51"/>
        <v>9.264485156842675E-2</v>
      </c>
    </row>
    <row r="1141" spans="1:6" x14ac:dyDescent="0.25">
      <c r="A1141">
        <v>41077</v>
      </c>
      <c r="B1141">
        <v>-2.5488281000000002</v>
      </c>
      <c r="C1141">
        <v>0</v>
      </c>
      <c r="D1141" t="str">
        <f t="shared" si="52"/>
        <v>NO</v>
      </c>
      <c r="E1141" t="str">
        <f t="shared" si="53"/>
        <v>NO</v>
      </c>
      <c r="F1141">
        <f t="shared" si="51"/>
        <v>6.0199338374371789E-2</v>
      </c>
    </row>
    <row r="1142" spans="1:6" x14ac:dyDescent="0.25">
      <c r="A1142">
        <v>41087</v>
      </c>
      <c r="B1142">
        <v>-2.5488281000000002</v>
      </c>
      <c r="C1142">
        <v>0</v>
      </c>
      <c r="D1142" t="str">
        <f t="shared" si="52"/>
        <v>NO</v>
      </c>
      <c r="E1142" t="str">
        <f t="shared" si="53"/>
        <v>NO</v>
      </c>
      <c r="F1142">
        <f t="shared" si="51"/>
        <v>6.0199338374371789E-2</v>
      </c>
    </row>
    <row r="1143" spans="1:6" x14ac:dyDescent="0.25">
      <c r="A1143">
        <v>41098</v>
      </c>
      <c r="B1143">
        <v>-2.5488281000000002</v>
      </c>
      <c r="C1143">
        <v>0</v>
      </c>
      <c r="D1143" t="str">
        <f t="shared" si="52"/>
        <v>NO</v>
      </c>
      <c r="E1143" t="str">
        <f t="shared" si="53"/>
        <v>YES</v>
      </c>
      <c r="F1143">
        <f t="shared" si="51"/>
        <v>0.11554842762930378</v>
      </c>
    </row>
    <row r="1144" spans="1:6" x14ac:dyDescent="0.25">
      <c r="A1144">
        <v>41108</v>
      </c>
      <c r="B1144">
        <v>-2.5488281000000002</v>
      </c>
      <c r="C1144">
        <v>0</v>
      </c>
      <c r="D1144" t="str">
        <f t="shared" si="52"/>
        <v>NO</v>
      </c>
      <c r="E1144" t="str">
        <f t="shared" si="53"/>
        <v>YES</v>
      </c>
      <c r="F1144">
        <f t="shared" si="51"/>
        <v>0.16046558591898522</v>
      </c>
    </row>
    <row r="1145" spans="1:6" x14ac:dyDescent="0.25">
      <c r="A1145">
        <v>41119</v>
      </c>
      <c r="B1145">
        <v>-2.4609375</v>
      </c>
      <c r="C1145">
        <v>8.7890625</v>
      </c>
      <c r="D1145" t="str">
        <f t="shared" si="52"/>
        <v>NO</v>
      </c>
      <c r="E1145" t="str">
        <f t="shared" si="53"/>
        <v>NO</v>
      </c>
      <c r="F1145">
        <f t="shared" si="51"/>
        <v>0.2170518447501944</v>
      </c>
    </row>
    <row r="1146" spans="1:6" x14ac:dyDescent="0.25">
      <c r="A1146">
        <v>41129</v>
      </c>
      <c r="B1146">
        <v>-2.3730468999999998</v>
      </c>
      <c r="C1146">
        <v>8.7890625</v>
      </c>
      <c r="D1146" t="str">
        <f t="shared" si="52"/>
        <v>NO</v>
      </c>
      <c r="E1146" t="str">
        <f t="shared" si="53"/>
        <v>NO</v>
      </c>
      <c r="F1146">
        <f t="shared" si="51"/>
        <v>0.27621357304453331</v>
      </c>
    </row>
    <row r="1147" spans="1:6" x14ac:dyDescent="0.25">
      <c r="A1147">
        <v>41139</v>
      </c>
      <c r="B1147">
        <v>-2.1972656000000002</v>
      </c>
      <c r="C1147">
        <v>15.980114</v>
      </c>
      <c r="D1147" t="str">
        <f t="shared" si="52"/>
        <v>NO</v>
      </c>
      <c r="E1147" t="str">
        <f t="shared" si="53"/>
        <v>NO</v>
      </c>
      <c r="F1147">
        <f t="shared" si="51"/>
        <v>0.33145630466328801</v>
      </c>
    </row>
    <row r="1148" spans="1:6" x14ac:dyDescent="0.25">
      <c r="A1148">
        <v>41150</v>
      </c>
      <c r="B1148">
        <v>-2.109375</v>
      </c>
      <c r="C1148">
        <v>8.7890625</v>
      </c>
      <c r="D1148" t="str">
        <f t="shared" si="52"/>
        <v>NO</v>
      </c>
      <c r="E1148" t="str">
        <f t="shared" si="53"/>
        <v>NO</v>
      </c>
      <c r="F1148">
        <f t="shared" si="51"/>
        <v>0.37695818760992944</v>
      </c>
    </row>
    <row r="1149" spans="1:6" x14ac:dyDescent="0.25">
      <c r="A1149">
        <v>41160</v>
      </c>
      <c r="B1149">
        <v>-1.9335937999999999</v>
      </c>
      <c r="C1149">
        <v>15.980114</v>
      </c>
      <c r="D1149" t="str">
        <f t="shared" si="52"/>
        <v>NO</v>
      </c>
      <c r="E1149" t="str">
        <f t="shared" si="53"/>
        <v>NO</v>
      </c>
      <c r="F1149">
        <f t="shared" si="51"/>
        <v>0.42275119857974081</v>
      </c>
    </row>
    <row r="1150" spans="1:6" x14ac:dyDescent="0.25">
      <c r="A1150">
        <v>41171</v>
      </c>
      <c r="B1150">
        <v>-1.7578125</v>
      </c>
      <c r="C1150">
        <v>17.578125</v>
      </c>
      <c r="D1150" t="str">
        <f t="shared" si="52"/>
        <v>NO</v>
      </c>
      <c r="E1150" t="str">
        <f t="shared" si="53"/>
        <v>NO</v>
      </c>
      <c r="F1150">
        <f t="shared" si="51"/>
        <v>0.45596162654637307</v>
      </c>
    </row>
    <row r="1151" spans="1:6" x14ac:dyDescent="0.25">
      <c r="A1151">
        <v>41181</v>
      </c>
      <c r="B1151">
        <v>-1.5820312000000001</v>
      </c>
      <c r="C1151">
        <v>15.980114</v>
      </c>
      <c r="D1151" t="str">
        <f t="shared" si="52"/>
        <v>NO</v>
      </c>
      <c r="E1151" t="str">
        <f t="shared" si="53"/>
        <v>NO</v>
      </c>
      <c r="F1151">
        <f t="shared" si="51"/>
        <v>0.49042498084631547</v>
      </c>
    </row>
    <row r="1152" spans="1:6" x14ac:dyDescent="0.25">
      <c r="A1152">
        <v>41192</v>
      </c>
      <c r="B1152">
        <v>-1.40625</v>
      </c>
      <c r="C1152">
        <v>17.578125</v>
      </c>
      <c r="D1152" t="str">
        <f t="shared" si="52"/>
        <v>NO</v>
      </c>
      <c r="E1152" t="str">
        <f t="shared" si="53"/>
        <v>NO</v>
      </c>
      <c r="F1152">
        <f t="shared" si="51"/>
        <v>0.51914194169948491</v>
      </c>
    </row>
    <row r="1153" spans="1:6" x14ac:dyDescent="0.25">
      <c r="A1153">
        <v>41202</v>
      </c>
      <c r="B1153">
        <v>-1.1425780999999999</v>
      </c>
      <c r="C1153">
        <v>26.3671875</v>
      </c>
      <c r="D1153" t="str">
        <f t="shared" si="52"/>
        <v>NO</v>
      </c>
      <c r="E1153" t="str">
        <f t="shared" si="53"/>
        <v>NO</v>
      </c>
      <c r="F1153">
        <f t="shared" si="51"/>
        <v>0.54179419136862461</v>
      </c>
    </row>
    <row r="1154" spans="1:6" x14ac:dyDescent="0.25">
      <c r="A1154">
        <v>41212</v>
      </c>
      <c r="B1154">
        <v>-0.96679689999999996</v>
      </c>
      <c r="C1154">
        <v>15.980114</v>
      </c>
      <c r="D1154" t="str">
        <f t="shared" si="52"/>
        <v>NO</v>
      </c>
      <c r="E1154" t="str">
        <f t="shared" si="53"/>
        <v>NO</v>
      </c>
      <c r="F1154">
        <f t="shared" si="51"/>
        <v>0.55277232135646337</v>
      </c>
    </row>
    <row r="1155" spans="1:6" x14ac:dyDescent="0.25">
      <c r="A1155">
        <v>41223</v>
      </c>
      <c r="B1155">
        <v>-0.703125</v>
      </c>
      <c r="C1155">
        <v>26.3671875</v>
      </c>
      <c r="D1155" t="str">
        <f t="shared" si="52"/>
        <v>NO</v>
      </c>
      <c r="E1155" t="str">
        <f t="shared" si="53"/>
        <v>NO</v>
      </c>
      <c r="F1155">
        <f t="shared" si="51"/>
        <v>0.5677516158003646</v>
      </c>
    </row>
    <row r="1156" spans="1:6" x14ac:dyDescent="0.25">
      <c r="A1156">
        <v>41233</v>
      </c>
      <c r="B1156">
        <v>-0.52734380000000003</v>
      </c>
      <c r="C1156">
        <v>15.980114</v>
      </c>
      <c r="D1156" t="str">
        <f t="shared" si="52"/>
        <v>NO</v>
      </c>
      <c r="E1156" t="str">
        <f t="shared" si="53"/>
        <v>NO</v>
      </c>
      <c r="F1156">
        <f t="shared" si="51"/>
        <v>0.58300044082092817</v>
      </c>
    </row>
    <row r="1157" spans="1:6" x14ac:dyDescent="0.25">
      <c r="A1157">
        <v>41244</v>
      </c>
      <c r="B1157">
        <v>-0.26367190000000001</v>
      </c>
      <c r="C1157">
        <v>26.3671875</v>
      </c>
      <c r="D1157" t="str">
        <f t="shared" si="52"/>
        <v>NO</v>
      </c>
      <c r="E1157" t="str">
        <f t="shared" si="53"/>
        <v>NO</v>
      </c>
      <c r="F1157">
        <f t="shared" si="51"/>
        <v>0.57922588281096621</v>
      </c>
    </row>
    <row r="1158" spans="1:6" x14ac:dyDescent="0.25">
      <c r="A1158">
        <v>41254</v>
      </c>
      <c r="B1158">
        <v>-8.7890599999999999E-2</v>
      </c>
      <c r="C1158">
        <v>17.578125</v>
      </c>
      <c r="D1158" t="str">
        <f t="shared" si="52"/>
        <v>NO</v>
      </c>
      <c r="E1158" t="str">
        <f t="shared" si="53"/>
        <v>NO</v>
      </c>
      <c r="F1158">
        <f t="shared" ref="F1158:F1221" si="54">_xlfn.STDEV.P(B1154:B1162)</f>
        <v>0.57559227097168753</v>
      </c>
    </row>
    <row r="1159" spans="1:6" x14ac:dyDescent="0.25">
      <c r="A1159">
        <v>41265</v>
      </c>
      <c r="B1159">
        <v>0.1757812</v>
      </c>
      <c r="C1159">
        <v>23.970171000000001</v>
      </c>
      <c r="D1159" t="str">
        <f t="shared" ref="D1159:D1222" si="55">IF(AND(B1159=MAX(B1155:B1163), _xlfn.STDEV.P(B1155:B1163)&gt;$G$5),"YES","NO")</f>
        <v>NO</v>
      </c>
      <c r="E1159" t="str">
        <f t="shared" ref="E1159:E1222" si="56">IF(AND(B1159=MIN(B1155:B1163), _xlfn.STDEV.P(B1155:B1163)&gt;$G$5),"YES","NO")</f>
        <v>NO</v>
      </c>
      <c r="F1159">
        <f t="shared" si="54"/>
        <v>0.55706878647681779</v>
      </c>
    </row>
    <row r="1160" spans="1:6" x14ac:dyDescent="0.25">
      <c r="A1160">
        <v>41275</v>
      </c>
      <c r="B1160">
        <v>0.43945309999999999</v>
      </c>
      <c r="C1160">
        <v>26.3671875</v>
      </c>
      <c r="D1160" t="str">
        <f t="shared" si="55"/>
        <v>NO</v>
      </c>
      <c r="E1160" t="str">
        <f t="shared" si="56"/>
        <v>NO</v>
      </c>
      <c r="F1160">
        <f t="shared" si="54"/>
        <v>0.54249783830734577</v>
      </c>
    </row>
    <row r="1161" spans="1:6" x14ac:dyDescent="0.25">
      <c r="A1161">
        <v>41285</v>
      </c>
      <c r="B1161">
        <v>0.61523439999999996</v>
      </c>
      <c r="C1161">
        <v>15.980114</v>
      </c>
      <c r="D1161" t="str">
        <f t="shared" si="55"/>
        <v>NO</v>
      </c>
      <c r="E1161" t="str">
        <f t="shared" si="56"/>
        <v>NO</v>
      </c>
      <c r="F1161">
        <f t="shared" si="54"/>
        <v>0.51600957102281886</v>
      </c>
    </row>
    <row r="1162" spans="1:6" x14ac:dyDescent="0.25">
      <c r="A1162">
        <v>41296</v>
      </c>
      <c r="B1162">
        <v>0.79101560000000004</v>
      </c>
      <c r="C1162">
        <v>17.578125</v>
      </c>
      <c r="D1162" t="str">
        <f t="shared" si="55"/>
        <v>NO</v>
      </c>
      <c r="E1162" t="str">
        <f t="shared" si="56"/>
        <v>NO</v>
      </c>
      <c r="F1162">
        <f t="shared" si="54"/>
        <v>0.48337378102802664</v>
      </c>
    </row>
    <row r="1163" spans="1:6" x14ac:dyDescent="0.25">
      <c r="A1163">
        <v>41306</v>
      </c>
      <c r="B1163">
        <v>0.96679689999999996</v>
      </c>
      <c r="C1163">
        <v>15.980114</v>
      </c>
      <c r="D1163" t="str">
        <f t="shared" si="55"/>
        <v>NO</v>
      </c>
      <c r="E1163" t="str">
        <f t="shared" si="56"/>
        <v>NO</v>
      </c>
      <c r="F1163">
        <f t="shared" si="54"/>
        <v>0.44430911281208874</v>
      </c>
    </row>
    <row r="1164" spans="1:6" x14ac:dyDescent="0.25">
      <c r="A1164">
        <v>41317</v>
      </c>
      <c r="B1164">
        <v>1.1425780999999999</v>
      </c>
      <c r="C1164">
        <v>17.578125</v>
      </c>
      <c r="D1164" t="str">
        <f t="shared" si="55"/>
        <v>NO</v>
      </c>
      <c r="E1164" t="str">
        <f t="shared" si="56"/>
        <v>NO</v>
      </c>
      <c r="F1164">
        <f t="shared" si="54"/>
        <v>0.40618426544836855</v>
      </c>
    </row>
    <row r="1165" spans="1:6" x14ac:dyDescent="0.25">
      <c r="A1165">
        <v>41327</v>
      </c>
      <c r="B1165">
        <v>1.3183594000000001</v>
      </c>
      <c r="C1165">
        <v>17.578125</v>
      </c>
      <c r="D1165" t="str">
        <f t="shared" si="55"/>
        <v>NO</v>
      </c>
      <c r="E1165" t="str">
        <f t="shared" si="56"/>
        <v>NO</v>
      </c>
      <c r="F1165">
        <f t="shared" si="54"/>
        <v>0.37695818098940931</v>
      </c>
    </row>
    <row r="1166" spans="1:6" x14ac:dyDescent="0.25">
      <c r="A1166">
        <v>41337</v>
      </c>
      <c r="B1166">
        <v>1.40625</v>
      </c>
      <c r="C1166">
        <v>7.9900570000000002</v>
      </c>
      <c r="D1166" t="str">
        <f t="shared" si="55"/>
        <v>NO</v>
      </c>
      <c r="E1166" t="str">
        <f t="shared" si="56"/>
        <v>NO</v>
      </c>
      <c r="F1166">
        <f t="shared" si="54"/>
        <v>0.34360570306314486</v>
      </c>
    </row>
    <row r="1167" spans="1:6" x14ac:dyDescent="0.25">
      <c r="A1167">
        <v>41348</v>
      </c>
      <c r="B1167">
        <v>1.5820312000000001</v>
      </c>
      <c r="C1167">
        <v>17.578125</v>
      </c>
      <c r="D1167" t="str">
        <f t="shared" si="55"/>
        <v>NO</v>
      </c>
      <c r="E1167" t="str">
        <f t="shared" si="56"/>
        <v>NO</v>
      </c>
      <c r="F1167">
        <f t="shared" si="54"/>
        <v>0.30943319510880485</v>
      </c>
    </row>
    <row r="1168" spans="1:6" x14ac:dyDescent="0.25">
      <c r="A1168">
        <v>41358</v>
      </c>
      <c r="B1168">
        <v>1.6699219000000001</v>
      </c>
      <c r="C1168">
        <v>7.9900570000000002</v>
      </c>
      <c r="D1168" t="str">
        <f t="shared" si="55"/>
        <v>NO</v>
      </c>
      <c r="E1168" t="str">
        <f t="shared" si="56"/>
        <v>NO</v>
      </c>
      <c r="F1168">
        <f t="shared" si="54"/>
        <v>0.26565373476112614</v>
      </c>
    </row>
    <row r="1169" spans="1:6" x14ac:dyDescent="0.25">
      <c r="A1169">
        <v>41369</v>
      </c>
      <c r="B1169">
        <v>1.7578125</v>
      </c>
      <c r="C1169">
        <v>8.7890625</v>
      </c>
      <c r="D1169" t="str">
        <f t="shared" si="55"/>
        <v>NO</v>
      </c>
      <c r="E1169" t="str">
        <f t="shared" si="56"/>
        <v>NO</v>
      </c>
      <c r="F1169">
        <f t="shared" si="54"/>
        <v>0.21967231541781473</v>
      </c>
    </row>
    <row r="1170" spans="1:6" x14ac:dyDescent="0.25">
      <c r="A1170">
        <v>41379</v>
      </c>
      <c r="B1170">
        <v>1.8457030999999999</v>
      </c>
      <c r="C1170">
        <v>7.9900570000000002</v>
      </c>
      <c r="D1170" t="str">
        <f t="shared" si="55"/>
        <v>NO</v>
      </c>
      <c r="E1170" t="str">
        <f t="shared" si="56"/>
        <v>NO</v>
      </c>
      <c r="F1170">
        <f t="shared" si="54"/>
        <v>0.18986546986520453</v>
      </c>
    </row>
    <row r="1171" spans="1:6" x14ac:dyDescent="0.25">
      <c r="A1171">
        <v>41390</v>
      </c>
      <c r="B1171">
        <v>1.9335937999999999</v>
      </c>
      <c r="C1171">
        <v>8.7890625</v>
      </c>
      <c r="D1171" t="str">
        <f t="shared" si="55"/>
        <v>NO</v>
      </c>
      <c r="E1171" t="str">
        <f t="shared" si="56"/>
        <v>NO</v>
      </c>
      <c r="F1171">
        <f t="shared" si="54"/>
        <v>0.14615851394262927</v>
      </c>
    </row>
    <row r="1172" spans="1:6" x14ac:dyDescent="0.25">
      <c r="A1172">
        <v>41400</v>
      </c>
      <c r="B1172">
        <v>1.9335937999999999</v>
      </c>
      <c r="C1172">
        <v>0</v>
      </c>
      <c r="D1172" t="str">
        <f t="shared" si="55"/>
        <v>NO</v>
      </c>
      <c r="E1172" t="str">
        <f t="shared" si="56"/>
        <v>NO</v>
      </c>
      <c r="F1172">
        <f t="shared" si="54"/>
        <v>0.11048544438132786</v>
      </c>
    </row>
    <row r="1173" spans="1:6" x14ac:dyDescent="0.25">
      <c r="A1173">
        <v>41410</v>
      </c>
      <c r="B1173">
        <v>1.9335937999999999</v>
      </c>
      <c r="C1173">
        <v>0</v>
      </c>
      <c r="D1173" t="str">
        <f t="shared" si="55"/>
        <v>NO</v>
      </c>
      <c r="E1173" t="str">
        <f t="shared" si="56"/>
        <v>NO</v>
      </c>
      <c r="F1173">
        <f t="shared" si="54"/>
        <v>7.6894621550218645E-2</v>
      </c>
    </row>
    <row r="1174" spans="1:6" x14ac:dyDescent="0.25">
      <c r="A1174">
        <v>41421</v>
      </c>
      <c r="B1174">
        <v>2.0214843999999998</v>
      </c>
      <c r="C1174">
        <v>8.7890625</v>
      </c>
      <c r="D1174" t="str">
        <f t="shared" si="55"/>
        <v>NO</v>
      </c>
      <c r="E1174" t="str">
        <f t="shared" si="56"/>
        <v>NO</v>
      </c>
      <c r="F1174">
        <f t="shared" si="54"/>
        <v>5.8593766666671904E-2</v>
      </c>
    </row>
    <row r="1175" spans="1:6" x14ac:dyDescent="0.25">
      <c r="A1175">
        <v>41431</v>
      </c>
      <c r="B1175">
        <v>2.0214843999999998</v>
      </c>
      <c r="C1175">
        <v>0</v>
      </c>
      <c r="D1175" t="str">
        <f t="shared" si="55"/>
        <v>NO</v>
      </c>
      <c r="E1175" t="str">
        <f t="shared" si="56"/>
        <v>NO</v>
      </c>
      <c r="F1175">
        <f t="shared" si="54"/>
        <v>7.6894621550218659E-2</v>
      </c>
    </row>
    <row r="1176" spans="1:6" x14ac:dyDescent="0.25">
      <c r="A1176">
        <v>41442</v>
      </c>
      <c r="B1176">
        <v>1.9335937999999999</v>
      </c>
      <c r="C1176">
        <v>-8.7890625</v>
      </c>
      <c r="D1176" t="str">
        <f t="shared" si="55"/>
        <v>NO</v>
      </c>
      <c r="E1176" t="str">
        <f t="shared" si="56"/>
        <v>NO</v>
      </c>
      <c r="F1176">
        <f t="shared" si="54"/>
        <v>0.11048544438132786</v>
      </c>
    </row>
    <row r="1177" spans="1:6" x14ac:dyDescent="0.25">
      <c r="A1177">
        <v>41452</v>
      </c>
      <c r="B1177">
        <v>1.9335937999999999</v>
      </c>
      <c r="C1177">
        <v>0</v>
      </c>
      <c r="D1177" t="str">
        <f t="shared" si="55"/>
        <v>NO</v>
      </c>
      <c r="E1177" t="str">
        <f t="shared" si="56"/>
        <v>NO</v>
      </c>
      <c r="F1177">
        <f t="shared" si="54"/>
        <v>0.14615851394262927</v>
      </c>
    </row>
    <row r="1178" spans="1:6" x14ac:dyDescent="0.25">
      <c r="A1178">
        <v>41463</v>
      </c>
      <c r="B1178">
        <v>1.8457030999999999</v>
      </c>
      <c r="C1178">
        <v>-8.7890625</v>
      </c>
      <c r="D1178" t="str">
        <f t="shared" si="55"/>
        <v>NO</v>
      </c>
      <c r="E1178" t="str">
        <f t="shared" si="56"/>
        <v>NO</v>
      </c>
      <c r="F1178">
        <f t="shared" si="54"/>
        <v>0.1811253846039195</v>
      </c>
    </row>
    <row r="1179" spans="1:6" x14ac:dyDescent="0.25">
      <c r="A1179">
        <v>41473</v>
      </c>
      <c r="B1179">
        <v>1.7578125</v>
      </c>
      <c r="C1179">
        <v>-8.7890625</v>
      </c>
      <c r="D1179" t="str">
        <f t="shared" si="55"/>
        <v>NO</v>
      </c>
      <c r="E1179" t="str">
        <f t="shared" si="56"/>
        <v>NO</v>
      </c>
      <c r="F1179">
        <f t="shared" si="54"/>
        <v>0.21923775086935063</v>
      </c>
    </row>
    <row r="1180" spans="1:6" x14ac:dyDescent="0.25">
      <c r="A1180">
        <v>41483</v>
      </c>
      <c r="B1180">
        <v>1.6699219000000001</v>
      </c>
      <c r="C1180">
        <v>-7.9900570000000002</v>
      </c>
      <c r="D1180" t="str">
        <f t="shared" si="55"/>
        <v>NO</v>
      </c>
      <c r="E1180" t="str">
        <f t="shared" si="56"/>
        <v>NO</v>
      </c>
      <c r="F1180">
        <f t="shared" si="54"/>
        <v>0.25911132724085167</v>
      </c>
    </row>
    <row r="1181" spans="1:6" x14ac:dyDescent="0.25">
      <c r="A1181">
        <v>41494</v>
      </c>
      <c r="B1181">
        <v>1.5820312000000001</v>
      </c>
      <c r="C1181">
        <v>-8.7890625</v>
      </c>
      <c r="D1181" t="str">
        <f t="shared" si="55"/>
        <v>NO</v>
      </c>
      <c r="E1181" t="str">
        <f t="shared" si="56"/>
        <v>NO</v>
      </c>
      <c r="F1181">
        <f t="shared" si="54"/>
        <v>0.29035291232150101</v>
      </c>
    </row>
    <row r="1182" spans="1:6" x14ac:dyDescent="0.25">
      <c r="A1182">
        <v>41504</v>
      </c>
      <c r="B1182">
        <v>1.4941405999999999</v>
      </c>
      <c r="C1182">
        <v>-7.9900570000000002</v>
      </c>
      <c r="D1182" t="str">
        <f t="shared" si="55"/>
        <v>NO</v>
      </c>
      <c r="E1182" t="str">
        <f t="shared" si="56"/>
        <v>NO</v>
      </c>
      <c r="F1182">
        <f t="shared" si="54"/>
        <v>0.33403577053377709</v>
      </c>
    </row>
    <row r="1183" spans="1:6" x14ac:dyDescent="0.25">
      <c r="A1183">
        <v>41515</v>
      </c>
      <c r="B1183">
        <v>1.3183594000000001</v>
      </c>
      <c r="C1183">
        <v>-17.578125</v>
      </c>
      <c r="D1183" t="str">
        <f t="shared" si="55"/>
        <v>NO</v>
      </c>
      <c r="E1183" t="str">
        <f t="shared" si="56"/>
        <v>NO</v>
      </c>
      <c r="F1183">
        <f t="shared" si="54"/>
        <v>0.37543716047986553</v>
      </c>
    </row>
    <row r="1184" spans="1:6" x14ac:dyDescent="0.25">
      <c r="A1184">
        <v>41525</v>
      </c>
      <c r="B1184">
        <v>1.1425780999999999</v>
      </c>
      <c r="C1184">
        <v>-15.980114</v>
      </c>
      <c r="D1184" t="str">
        <f t="shared" si="55"/>
        <v>NO</v>
      </c>
      <c r="E1184" t="str">
        <f t="shared" si="56"/>
        <v>NO</v>
      </c>
      <c r="F1184">
        <f t="shared" si="54"/>
        <v>0.41178063714981922</v>
      </c>
    </row>
    <row r="1185" spans="1:6" x14ac:dyDescent="0.25">
      <c r="A1185">
        <v>41536</v>
      </c>
      <c r="B1185">
        <v>1.0546875</v>
      </c>
      <c r="C1185">
        <v>-8.7890625</v>
      </c>
      <c r="D1185" t="str">
        <f t="shared" si="55"/>
        <v>NO</v>
      </c>
      <c r="E1185" t="str">
        <f t="shared" si="56"/>
        <v>NO</v>
      </c>
      <c r="F1185">
        <f t="shared" si="54"/>
        <v>0.42544961938516657</v>
      </c>
    </row>
    <row r="1186" spans="1:6" x14ac:dyDescent="0.25">
      <c r="A1186">
        <v>41546</v>
      </c>
      <c r="B1186">
        <v>0.79101560000000004</v>
      </c>
      <c r="C1186">
        <v>-26.3671875</v>
      </c>
      <c r="D1186" t="str">
        <f t="shared" si="55"/>
        <v>NO</v>
      </c>
      <c r="E1186" t="str">
        <f t="shared" si="56"/>
        <v>NO</v>
      </c>
      <c r="F1186">
        <f t="shared" si="54"/>
        <v>0.44773021294886961</v>
      </c>
    </row>
    <row r="1187" spans="1:6" x14ac:dyDescent="0.25">
      <c r="A1187">
        <v>41556</v>
      </c>
      <c r="B1187">
        <v>0.61523439999999996</v>
      </c>
      <c r="C1187">
        <v>-15.980114</v>
      </c>
      <c r="D1187" t="str">
        <f t="shared" si="55"/>
        <v>NO</v>
      </c>
      <c r="E1187" t="str">
        <f t="shared" si="56"/>
        <v>NO</v>
      </c>
      <c r="F1187">
        <f t="shared" si="54"/>
        <v>0.45533371991894711</v>
      </c>
    </row>
    <row r="1188" spans="1:6" x14ac:dyDescent="0.25">
      <c r="A1188">
        <v>41567</v>
      </c>
      <c r="B1188">
        <v>0.43945309999999999</v>
      </c>
      <c r="C1188">
        <v>-17.578125</v>
      </c>
      <c r="D1188" t="str">
        <f t="shared" si="55"/>
        <v>NO</v>
      </c>
      <c r="E1188" t="str">
        <f t="shared" si="56"/>
        <v>NO</v>
      </c>
      <c r="F1188">
        <f t="shared" si="54"/>
        <v>0.47861525785322978</v>
      </c>
    </row>
    <row r="1189" spans="1:6" x14ac:dyDescent="0.25">
      <c r="A1189">
        <v>41577</v>
      </c>
      <c r="B1189">
        <v>0.3515625</v>
      </c>
      <c r="C1189">
        <v>-7.9900570000000002</v>
      </c>
      <c r="D1189" t="str">
        <f t="shared" si="55"/>
        <v>NO</v>
      </c>
      <c r="E1189" t="str">
        <f t="shared" si="56"/>
        <v>NO</v>
      </c>
      <c r="F1189">
        <f t="shared" si="54"/>
        <v>0.49718446141434841</v>
      </c>
    </row>
    <row r="1190" spans="1:6" x14ac:dyDescent="0.25">
      <c r="A1190">
        <v>41588</v>
      </c>
      <c r="B1190">
        <v>8.7890599999999999E-2</v>
      </c>
      <c r="C1190">
        <v>-26.3671875</v>
      </c>
      <c r="D1190" t="str">
        <f t="shared" si="55"/>
        <v>NO</v>
      </c>
      <c r="E1190" t="str">
        <f t="shared" si="56"/>
        <v>NO</v>
      </c>
      <c r="F1190">
        <f t="shared" si="54"/>
        <v>0.49333324249541732</v>
      </c>
    </row>
    <row r="1191" spans="1:6" x14ac:dyDescent="0.25">
      <c r="A1191">
        <v>41598</v>
      </c>
      <c r="B1191">
        <v>-8.7890599999999999E-2</v>
      </c>
      <c r="C1191">
        <v>-15.980114</v>
      </c>
      <c r="D1191" t="str">
        <f t="shared" si="55"/>
        <v>NO</v>
      </c>
      <c r="E1191" t="str">
        <f t="shared" si="56"/>
        <v>NO</v>
      </c>
      <c r="F1191">
        <f t="shared" si="54"/>
        <v>0.51600957186394214</v>
      </c>
    </row>
    <row r="1192" spans="1:6" x14ac:dyDescent="0.25">
      <c r="A1192">
        <v>41609</v>
      </c>
      <c r="B1192">
        <v>-0.3515625</v>
      </c>
      <c r="C1192">
        <v>-26.3671875</v>
      </c>
      <c r="D1192" t="str">
        <f t="shared" si="55"/>
        <v>NO</v>
      </c>
      <c r="E1192" t="str">
        <f t="shared" si="56"/>
        <v>NO</v>
      </c>
      <c r="F1192">
        <f t="shared" si="54"/>
        <v>0.53058896925668886</v>
      </c>
    </row>
    <row r="1193" spans="1:6" x14ac:dyDescent="0.25">
      <c r="A1193">
        <v>41619</v>
      </c>
      <c r="B1193">
        <v>-0.52734380000000003</v>
      </c>
      <c r="C1193">
        <v>-17.578125</v>
      </c>
      <c r="D1193" t="str">
        <f t="shared" si="55"/>
        <v>NO</v>
      </c>
      <c r="E1193" t="str">
        <f t="shared" si="56"/>
        <v>NO</v>
      </c>
      <c r="F1193">
        <f t="shared" si="54"/>
        <v>0.53773046718457584</v>
      </c>
    </row>
    <row r="1194" spans="1:6" x14ac:dyDescent="0.25">
      <c r="A1194">
        <v>41629</v>
      </c>
      <c r="B1194">
        <v>-0.703125</v>
      </c>
      <c r="C1194">
        <v>-15.980114</v>
      </c>
      <c r="D1194" t="str">
        <f t="shared" si="55"/>
        <v>NO</v>
      </c>
      <c r="E1194" t="str">
        <f t="shared" si="56"/>
        <v>NO</v>
      </c>
      <c r="F1194">
        <f t="shared" si="54"/>
        <v>0.51877440857276114</v>
      </c>
    </row>
    <row r="1195" spans="1:6" x14ac:dyDescent="0.25">
      <c r="A1195">
        <v>41640</v>
      </c>
      <c r="B1195">
        <v>-0.96679689999999996</v>
      </c>
      <c r="C1195">
        <v>-26.3671875</v>
      </c>
      <c r="D1195" t="str">
        <f t="shared" si="55"/>
        <v>NO</v>
      </c>
      <c r="E1195" t="str">
        <f t="shared" si="56"/>
        <v>NO</v>
      </c>
      <c r="F1195">
        <f t="shared" si="54"/>
        <v>0.50762466723813671</v>
      </c>
    </row>
    <row r="1196" spans="1:6" x14ac:dyDescent="0.25">
      <c r="A1196">
        <v>41650</v>
      </c>
      <c r="B1196">
        <v>-1.1425780999999999</v>
      </c>
      <c r="C1196">
        <v>-15.980114</v>
      </c>
      <c r="D1196" t="str">
        <f t="shared" si="55"/>
        <v>NO</v>
      </c>
      <c r="E1196" t="str">
        <f t="shared" si="56"/>
        <v>NO</v>
      </c>
      <c r="F1196">
        <f t="shared" si="54"/>
        <v>0.48847651379031554</v>
      </c>
    </row>
    <row r="1197" spans="1:6" x14ac:dyDescent="0.25">
      <c r="A1197">
        <v>41661</v>
      </c>
      <c r="B1197">
        <v>-1.3183594000000001</v>
      </c>
      <c r="C1197">
        <v>-17.578125</v>
      </c>
      <c r="D1197" t="str">
        <f t="shared" si="55"/>
        <v>NO</v>
      </c>
      <c r="E1197" t="str">
        <f t="shared" si="56"/>
        <v>NO</v>
      </c>
      <c r="F1197">
        <f t="shared" si="54"/>
        <v>0.46691535046376231</v>
      </c>
    </row>
    <row r="1198" spans="1:6" x14ac:dyDescent="0.25">
      <c r="A1198">
        <v>41671</v>
      </c>
      <c r="B1198">
        <v>-1.4941405999999999</v>
      </c>
      <c r="C1198">
        <v>-15.980114</v>
      </c>
      <c r="D1198" t="str">
        <f t="shared" si="55"/>
        <v>NO</v>
      </c>
      <c r="E1198" t="str">
        <f t="shared" si="56"/>
        <v>NO</v>
      </c>
      <c r="F1198">
        <f t="shared" si="54"/>
        <v>0.43079580720628008</v>
      </c>
    </row>
    <row r="1199" spans="1:6" x14ac:dyDescent="0.25">
      <c r="A1199">
        <v>41682</v>
      </c>
      <c r="B1199">
        <v>-1.6699219000000001</v>
      </c>
      <c r="C1199">
        <v>-17.578125</v>
      </c>
      <c r="D1199" t="str">
        <f t="shared" si="55"/>
        <v>NO</v>
      </c>
      <c r="E1199" t="str">
        <f t="shared" si="56"/>
        <v>NO</v>
      </c>
      <c r="F1199">
        <f t="shared" si="54"/>
        <v>0.39547766998478912</v>
      </c>
    </row>
    <row r="1200" spans="1:6" x14ac:dyDescent="0.25">
      <c r="A1200">
        <v>41692</v>
      </c>
      <c r="B1200">
        <v>-1.8457030999999999</v>
      </c>
      <c r="C1200">
        <v>-17.578125</v>
      </c>
      <c r="D1200" t="str">
        <f t="shared" si="55"/>
        <v>NO</v>
      </c>
      <c r="E1200" t="str">
        <f t="shared" si="56"/>
        <v>NO</v>
      </c>
      <c r="F1200">
        <f t="shared" si="54"/>
        <v>0.36929043296892916</v>
      </c>
    </row>
    <row r="1201" spans="1:6" x14ac:dyDescent="0.25">
      <c r="A1201">
        <v>41702</v>
      </c>
      <c r="B1201">
        <v>-1.9335937999999999</v>
      </c>
      <c r="C1201">
        <v>-7.9900570000000002</v>
      </c>
      <c r="D1201" t="str">
        <f t="shared" si="55"/>
        <v>NO</v>
      </c>
      <c r="E1201" t="str">
        <f t="shared" si="56"/>
        <v>NO</v>
      </c>
      <c r="F1201">
        <f t="shared" si="54"/>
        <v>0.32652837150545538</v>
      </c>
    </row>
    <row r="1202" spans="1:6" x14ac:dyDescent="0.25">
      <c r="A1202">
        <v>41713</v>
      </c>
      <c r="B1202">
        <v>-2.0214843999999998</v>
      </c>
      <c r="C1202">
        <v>-8.7890625</v>
      </c>
      <c r="D1202" t="str">
        <f t="shared" si="55"/>
        <v>NO</v>
      </c>
      <c r="E1202" t="str">
        <f t="shared" si="56"/>
        <v>NO</v>
      </c>
      <c r="F1202">
        <f t="shared" si="54"/>
        <v>0.28538357101686707</v>
      </c>
    </row>
    <row r="1203" spans="1:6" x14ac:dyDescent="0.25">
      <c r="A1203">
        <v>41723</v>
      </c>
      <c r="B1203">
        <v>-2.1972656000000002</v>
      </c>
      <c r="C1203">
        <v>-15.980114</v>
      </c>
      <c r="D1203" t="str">
        <f t="shared" si="55"/>
        <v>NO</v>
      </c>
      <c r="E1203" t="str">
        <f t="shared" si="56"/>
        <v>NO</v>
      </c>
      <c r="F1203">
        <f t="shared" si="54"/>
        <v>0.25012202794406002</v>
      </c>
    </row>
    <row r="1204" spans="1:6" x14ac:dyDescent="0.25">
      <c r="A1204">
        <v>41734</v>
      </c>
      <c r="B1204">
        <v>-2.2851561999999999</v>
      </c>
      <c r="C1204">
        <v>-8.7890625</v>
      </c>
      <c r="D1204" t="str">
        <f t="shared" si="55"/>
        <v>NO</v>
      </c>
      <c r="E1204" t="str">
        <f t="shared" si="56"/>
        <v>NO</v>
      </c>
      <c r="F1204">
        <f t="shared" si="54"/>
        <v>0.21306077686838101</v>
      </c>
    </row>
    <row r="1205" spans="1:6" x14ac:dyDescent="0.25">
      <c r="A1205">
        <v>41744</v>
      </c>
      <c r="B1205">
        <v>-2.2851561999999999</v>
      </c>
      <c r="C1205">
        <v>0</v>
      </c>
      <c r="D1205" t="str">
        <f t="shared" si="55"/>
        <v>NO</v>
      </c>
      <c r="E1205" t="str">
        <f t="shared" si="56"/>
        <v>NO</v>
      </c>
      <c r="F1205">
        <f t="shared" si="54"/>
        <v>0.17469279956183403</v>
      </c>
    </row>
    <row r="1206" spans="1:6" x14ac:dyDescent="0.25">
      <c r="A1206">
        <v>41755</v>
      </c>
      <c r="B1206">
        <v>-2.3730468999999998</v>
      </c>
      <c r="C1206">
        <v>-8.7890625</v>
      </c>
      <c r="D1206" t="str">
        <f t="shared" si="55"/>
        <v>NO</v>
      </c>
      <c r="E1206" t="str">
        <f t="shared" si="56"/>
        <v>NO</v>
      </c>
      <c r="F1206">
        <f t="shared" si="54"/>
        <v>0.13101961054115169</v>
      </c>
    </row>
    <row r="1207" spans="1:6" x14ac:dyDescent="0.25">
      <c r="A1207">
        <v>41765</v>
      </c>
      <c r="B1207">
        <v>-2.4609375</v>
      </c>
      <c r="C1207">
        <v>-8.7890625</v>
      </c>
      <c r="D1207" t="str">
        <f t="shared" si="55"/>
        <v>NO</v>
      </c>
      <c r="E1207" t="str">
        <f t="shared" si="56"/>
        <v>NO</v>
      </c>
      <c r="F1207">
        <f t="shared" si="54"/>
        <v>8.2864095562157195E-2</v>
      </c>
    </row>
    <row r="1208" spans="1:6" x14ac:dyDescent="0.25">
      <c r="A1208">
        <v>41775</v>
      </c>
      <c r="B1208">
        <v>-2.4609375</v>
      </c>
      <c r="C1208">
        <v>0</v>
      </c>
      <c r="D1208" t="str">
        <f t="shared" si="55"/>
        <v>NO</v>
      </c>
      <c r="E1208" t="str">
        <f t="shared" si="56"/>
        <v>NO</v>
      </c>
      <c r="F1208">
        <f t="shared" si="54"/>
        <v>8.2864095562157181E-2</v>
      </c>
    </row>
    <row r="1209" spans="1:6" x14ac:dyDescent="0.25">
      <c r="A1209">
        <v>41786</v>
      </c>
      <c r="B1209">
        <v>-2.3730468999999998</v>
      </c>
      <c r="C1209">
        <v>8.7890625</v>
      </c>
      <c r="D1209" t="str">
        <f t="shared" si="55"/>
        <v>NO</v>
      </c>
      <c r="E1209" t="str">
        <f t="shared" si="56"/>
        <v>NO</v>
      </c>
      <c r="F1209">
        <f t="shared" si="54"/>
        <v>0.11048544536342139</v>
      </c>
    </row>
    <row r="1210" spans="1:6" x14ac:dyDescent="0.25">
      <c r="A1210">
        <v>41796</v>
      </c>
      <c r="B1210">
        <v>-2.3730468999999998</v>
      </c>
      <c r="C1210">
        <v>0</v>
      </c>
      <c r="D1210" t="str">
        <f t="shared" si="55"/>
        <v>NO</v>
      </c>
      <c r="E1210" t="str">
        <f t="shared" si="56"/>
        <v>NO</v>
      </c>
      <c r="F1210">
        <f t="shared" si="54"/>
        <v>0.14615849315564386</v>
      </c>
    </row>
    <row r="1211" spans="1:6" x14ac:dyDescent="0.25">
      <c r="A1211">
        <v>41807</v>
      </c>
      <c r="B1211">
        <v>-2.2851561999999999</v>
      </c>
      <c r="C1211">
        <v>8.7890625</v>
      </c>
      <c r="D1211" t="str">
        <f t="shared" si="55"/>
        <v>NO</v>
      </c>
      <c r="E1211" t="str">
        <f t="shared" si="56"/>
        <v>NO</v>
      </c>
      <c r="F1211">
        <f t="shared" si="54"/>
        <v>0.18112535165501706</v>
      </c>
    </row>
    <row r="1212" spans="1:6" x14ac:dyDescent="0.25">
      <c r="A1212">
        <v>41817</v>
      </c>
      <c r="B1212">
        <v>-2.1972656000000002</v>
      </c>
      <c r="C1212">
        <v>7.9900570000000002</v>
      </c>
      <c r="D1212" t="str">
        <f t="shared" si="55"/>
        <v>NO</v>
      </c>
      <c r="E1212" t="str">
        <f t="shared" si="56"/>
        <v>NO</v>
      </c>
      <c r="F1212">
        <f t="shared" si="54"/>
        <v>0.21923773156714801</v>
      </c>
    </row>
    <row r="1213" spans="1:6" x14ac:dyDescent="0.25">
      <c r="A1213">
        <v>41828</v>
      </c>
      <c r="B1213">
        <v>-2.109375</v>
      </c>
      <c r="C1213">
        <v>8.7890625</v>
      </c>
      <c r="D1213" t="str">
        <f t="shared" si="55"/>
        <v>NO</v>
      </c>
      <c r="E1213" t="str">
        <f t="shared" si="56"/>
        <v>NO</v>
      </c>
      <c r="F1213">
        <f t="shared" si="54"/>
        <v>0.25911131928430237</v>
      </c>
    </row>
    <row r="1214" spans="1:6" x14ac:dyDescent="0.25">
      <c r="A1214">
        <v>41838</v>
      </c>
      <c r="B1214">
        <v>-2.0214843999999998</v>
      </c>
      <c r="C1214">
        <v>8.7890625</v>
      </c>
      <c r="D1214" t="str">
        <f t="shared" si="55"/>
        <v>NO</v>
      </c>
      <c r="E1214" t="str">
        <f t="shared" si="56"/>
        <v>NO</v>
      </c>
      <c r="F1214">
        <f t="shared" si="54"/>
        <v>0.3072682198858559</v>
      </c>
    </row>
    <row r="1215" spans="1:6" x14ac:dyDescent="0.25">
      <c r="A1215">
        <v>41848</v>
      </c>
      <c r="B1215">
        <v>-1.9335937999999999</v>
      </c>
      <c r="C1215">
        <v>7.9900570000000002</v>
      </c>
      <c r="D1215" t="str">
        <f t="shared" si="55"/>
        <v>NO</v>
      </c>
      <c r="E1215" t="str">
        <f t="shared" si="56"/>
        <v>NO</v>
      </c>
      <c r="F1215">
        <f t="shared" si="54"/>
        <v>0.34526697027332326</v>
      </c>
    </row>
    <row r="1216" spans="1:6" x14ac:dyDescent="0.25">
      <c r="A1216">
        <v>41859</v>
      </c>
      <c r="B1216">
        <v>-1.7578125</v>
      </c>
      <c r="C1216">
        <v>17.578125</v>
      </c>
      <c r="D1216" t="str">
        <f t="shared" si="55"/>
        <v>NO</v>
      </c>
      <c r="E1216" t="str">
        <f t="shared" si="56"/>
        <v>NO</v>
      </c>
      <c r="F1216">
        <f t="shared" si="54"/>
        <v>0.38198451294720176</v>
      </c>
    </row>
    <row r="1217" spans="1:6" x14ac:dyDescent="0.25">
      <c r="A1217">
        <v>41869</v>
      </c>
      <c r="B1217">
        <v>-1.5820312000000001</v>
      </c>
      <c r="C1217">
        <v>15.980114</v>
      </c>
      <c r="D1217" t="str">
        <f t="shared" si="55"/>
        <v>NO</v>
      </c>
      <c r="E1217" t="str">
        <f t="shared" si="56"/>
        <v>NO</v>
      </c>
      <c r="F1217">
        <f t="shared" si="54"/>
        <v>0.43079580922128502</v>
      </c>
    </row>
    <row r="1218" spans="1:6" x14ac:dyDescent="0.25">
      <c r="A1218">
        <v>41880</v>
      </c>
      <c r="B1218">
        <v>-1.40625</v>
      </c>
      <c r="C1218">
        <v>17.578125</v>
      </c>
      <c r="D1218" t="str">
        <f t="shared" si="55"/>
        <v>NO</v>
      </c>
      <c r="E1218" t="str">
        <f t="shared" si="56"/>
        <v>NO</v>
      </c>
      <c r="F1218">
        <f t="shared" si="54"/>
        <v>0.46691536022418623</v>
      </c>
    </row>
    <row r="1219" spans="1:6" x14ac:dyDescent="0.25">
      <c r="A1219">
        <v>41890</v>
      </c>
      <c r="B1219">
        <v>-1.2304687999999999</v>
      </c>
      <c r="C1219">
        <v>15.980114</v>
      </c>
      <c r="D1219" t="str">
        <f t="shared" si="55"/>
        <v>NO</v>
      </c>
      <c r="E1219" t="str">
        <f t="shared" si="56"/>
        <v>NO</v>
      </c>
      <c r="F1219">
        <f t="shared" si="54"/>
        <v>0.48847653111672001</v>
      </c>
    </row>
    <row r="1220" spans="1:6" x14ac:dyDescent="0.25">
      <c r="A1220">
        <v>41901</v>
      </c>
      <c r="B1220">
        <v>-1.0546875</v>
      </c>
      <c r="C1220">
        <v>17.578125</v>
      </c>
      <c r="D1220" t="str">
        <f t="shared" si="55"/>
        <v>NO</v>
      </c>
      <c r="E1220" t="str">
        <f t="shared" si="56"/>
        <v>NO</v>
      </c>
      <c r="F1220">
        <f t="shared" si="54"/>
        <v>0.50762467215448592</v>
      </c>
    </row>
    <row r="1221" spans="1:6" x14ac:dyDescent="0.25">
      <c r="A1221">
        <v>41911</v>
      </c>
      <c r="B1221">
        <v>-0.79101560000000004</v>
      </c>
      <c r="C1221">
        <v>26.3671875</v>
      </c>
      <c r="D1221" t="str">
        <f t="shared" si="55"/>
        <v>NO</v>
      </c>
      <c r="E1221" t="str">
        <f t="shared" si="56"/>
        <v>NO</v>
      </c>
      <c r="F1221">
        <f t="shared" si="54"/>
        <v>0.51877441756664899</v>
      </c>
    </row>
    <row r="1222" spans="1:6" x14ac:dyDescent="0.25">
      <c r="A1222">
        <v>41921</v>
      </c>
      <c r="B1222">
        <v>-0.61523439999999996</v>
      </c>
      <c r="C1222">
        <v>15.980114</v>
      </c>
      <c r="D1222" t="str">
        <f t="shared" si="55"/>
        <v>NO</v>
      </c>
      <c r="E1222" t="str">
        <f t="shared" si="56"/>
        <v>NO</v>
      </c>
      <c r="F1222">
        <f t="shared" ref="F1222:F1285" si="57">_xlfn.STDEV.P(B1218:B1226)</f>
        <v>0.52243812292477032</v>
      </c>
    </row>
    <row r="1223" spans="1:6" x14ac:dyDescent="0.25">
      <c r="A1223">
        <v>41932</v>
      </c>
      <c r="B1223">
        <v>-0.43945309999999999</v>
      </c>
      <c r="C1223">
        <v>17.578125</v>
      </c>
      <c r="D1223" t="str">
        <f t="shared" ref="D1223:D1286" si="58">IF(AND(B1223=MAX(B1219:B1227), _xlfn.STDEV.P(B1219:B1227)&gt;$G$5),"YES","NO")</f>
        <v>NO</v>
      </c>
      <c r="E1223" t="str">
        <f t="shared" ref="E1223:E1286" si="59">IF(AND(B1223=MIN(B1219:B1227), _xlfn.STDEV.P(B1219:B1227)&gt;$G$5),"YES","NO")</f>
        <v>NO</v>
      </c>
      <c r="F1223">
        <f t="shared" si="57"/>
        <v>0.5338144669181859</v>
      </c>
    </row>
    <row r="1224" spans="1:6" x14ac:dyDescent="0.25">
      <c r="A1224">
        <v>41942</v>
      </c>
      <c r="B1224">
        <v>-0.1757812</v>
      </c>
      <c r="C1224">
        <v>23.970171000000001</v>
      </c>
      <c r="D1224" t="str">
        <f t="shared" si="58"/>
        <v>NO</v>
      </c>
      <c r="E1224" t="str">
        <f t="shared" si="59"/>
        <v>NO</v>
      </c>
      <c r="F1224">
        <f t="shared" si="57"/>
        <v>0.53381446264957555</v>
      </c>
    </row>
    <row r="1225" spans="1:6" x14ac:dyDescent="0.25">
      <c r="A1225">
        <v>41953</v>
      </c>
      <c r="B1225">
        <v>0</v>
      </c>
      <c r="C1225">
        <v>17.578125</v>
      </c>
      <c r="D1225" t="str">
        <f t="shared" si="58"/>
        <v>NO</v>
      </c>
      <c r="E1225" t="str">
        <f t="shared" si="59"/>
        <v>NO</v>
      </c>
      <c r="F1225">
        <f t="shared" si="57"/>
        <v>0.52243810984008643</v>
      </c>
    </row>
    <row r="1226" spans="1:6" x14ac:dyDescent="0.25">
      <c r="A1226">
        <v>41963</v>
      </c>
      <c r="B1226">
        <v>0.1757812</v>
      </c>
      <c r="C1226">
        <v>17.578125</v>
      </c>
      <c r="D1226" t="str">
        <f t="shared" si="58"/>
        <v>NO</v>
      </c>
      <c r="E1226" t="str">
        <f t="shared" si="59"/>
        <v>NO</v>
      </c>
      <c r="F1226">
        <f t="shared" si="57"/>
        <v>0.51877441254680456</v>
      </c>
    </row>
    <row r="1227" spans="1:6" x14ac:dyDescent="0.25">
      <c r="A1227">
        <v>41974</v>
      </c>
      <c r="B1227">
        <v>0.43945309999999999</v>
      </c>
      <c r="C1227">
        <v>23.970171000000001</v>
      </c>
      <c r="D1227" t="str">
        <f t="shared" si="58"/>
        <v>NO</v>
      </c>
      <c r="E1227" t="str">
        <f t="shared" si="59"/>
        <v>NO</v>
      </c>
      <c r="F1227">
        <f t="shared" si="57"/>
        <v>0.50762465419912595</v>
      </c>
    </row>
    <row r="1228" spans="1:6" x14ac:dyDescent="0.25">
      <c r="A1228">
        <v>41984</v>
      </c>
      <c r="B1228">
        <v>0.61523439999999996</v>
      </c>
      <c r="C1228">
        <v>17.578125</v>
      </c>
      <c r="D1228" t="str">
        <f t="shared" si="58"/>
        <v>NO</v>
      </c>
      <c r="E1228" t="str">
        <f t="shared" si="59"/>
        <v>NO</v>
      </c>
      <c r="F1228">
        <f t="shared" si="57"/>
        <v>0.47441241640793413</v>
      </c>
    </row>
    <row r="1229" spans="1:6" x14ac:dyDescent="0.25">
      <c r="A1229">
        <v>41994</v>
      </c>
      <c r="B1229">
        <v>0.79101560000000004</v>
      </c>
      <c r="C1229">
        <v>15.980114</v>
      </c>
      <c r="D1229" t="str">
        <f t="shared" si="58"/>
        <v>NO</v>
      </c>
      <c r="E1229" t="str">
        <f t="shared" si="59"/>
        <v>NO</v>
      </c>
      <c r="F1229">
        <f t="shared" si="57"/>
        <v>0.45596163487545699</v>
      </c>
    </row>
    <row r="1230" spans="1:6" x14ac:dyDescent="0.25">
      <c r="A1230">
        <v>42005</v>
      </c>
      <c r="B1230">
        <v>0.96679689999999996</v>
      </c>
      <c r="C1230">
        <v>17.578125</v>
      </c>
      <c r="D1230" t="str">
        <f t="shared" si="58"/>
        <v>NO</v>
      </c>
      <c r="E1230" t="str">
        <f t="shared" si="59"/>
        <v>NO</v>
      </c>
      <c r="F1230">
        <f t="shared" si="57"/>
        <v>0.42275119883641071</v>
      </c>
    </row>
    <row r="1231" spans="1:6" x14ac:dyDescent="0.25">
      <c r="A1231">
        <v>42015</v>
      </c>
      <c r="B1231">
        <v>1.1425780999999999</v>
      </c>
      <c r="C1231">
        <v>15.980114</v>
      </c>
      <c r="D1231" t="str">
        <f t="shared" si="58"/>
        <v>NO</v>
      </c>
      <c r="E1231" t="str">
        <f t="shared" si="59"/>
        <v>NO</v>
      </c>
      <c r="F1231">
        <f t="shared" si="57"/>
        <v>0.37695817868662029</v>
      </c>
    </row>
    <row r="1232" spans="1:6" x14ac:dyDescent="0.25">
      <c r="A1232">
        <v>42026</v>
      </c>
      <c r="B1232">
        <v>1.2304687999999999</v>
      </c>
      <c r="C1232">
        <v>8.7890625</v>
      </c>
      <c r="D1232" t="str">
        <f t="shared" si="58"/>
        <v>NO</v>
      </c>
      <c r="E1232" t="str">
        <f t="shared" si="59"/>
        <v>NO</v>
      </c>
      <c r="F1232">
        <f t="shared" si="57"/>
        <v>0.34360569769473021</v>
      </c>
    </row>
    <row r="1233" spans="1:6" x14ac:dyDescent="0.25">
      <c r="A1233">
        <v>42036</v>
      </c>
      <c r="B1233">
        <v>1.40625</v>
      </c>
      <c r="C1233">
        <v>17.578125</v>
      </c>
      <c r="D1233" t="str">
        <f t="shared" si="58"/>
        <v>NO</v>
      </c>
      <c r="E1233" t="str">
        <f t="shared" si="59"/>
        <v>NO</v>
      </c>
      <c r="F1233">
        <f t="shared" si="57"/>
        <v>0.30943319230349658</v>
      </c>
    </row>
    <row r="1234" spans="1:6" x14ac:dyDescent="0.25">
      <c r="A1234">
        <v>42046</v>
      </c>
      <c r="B1234">
        <v>1.4941405999999999</v>
      </c>
      <c r="C1234">
        <v>7.9900570000000002</v>
      </c>
      <c r="D1234" t="str">
        <f t="shared" si="58"/>
        <v>NO</v>
      </c>
      <c r="E1234" t="str">
        <f t="shared" si="59"/>
        <v>NO</v>
      </c>
      <c r="F1234">
        <f t="shared" si="57"/>
        <v>0.26565371352159428</v>
      </c>
    </row>
    <row r="1235" spans="1:6" x14ac:dyDescent="0.25">
      <c r="A1235">
        <v>42057</v>
      </c>
      <c r="B1235">
        <v>1.5820312000000001</v>
      </c>
      <c r="C1235">
        <v>8.7890625</v>
      </c>
      <c r="D1235" t="str">
        <f t="shared" si="58"/>
        <v>NO</v>
      </c>
      <c r="E1235" t="str">
        <f t="shared" si="59"/>
        <v>NO</v>
      </c>
      <c r="F1235">
        <f t="shared" si="57"/>
        <v>0.23109686136249882</v>
      </c>
    </row>
    <row r="1236" spans="1:6" x14ac:dyDescent="0.25">
      <c r="A1236">
        <v>42067</v>
      </c>
      <c r="B1236">
        <v>1.6699219000000001</v>
      </c>
      <c r="C1236">
        <v>7.9900570000000002</v>
      </c>
      <c r="D1236" t="str">
        <f t="shared" si="58"/>
        <v>NO</v>
      </c>
      <c r="E1236" t="str">
        <f t="shared" si="59"/>
        <v>NO</v>
      </c>
      <c r="F1236">
        <f t="shared" si="57"/>
        <v>0.19918043613054451</v>
      </c>
    </row>
    <row r="1237" spans="1:6" x14ac:dyDescent="0.25">
      <c r="A1237">
        <v>42078</v>
      </c>
      <c r="B1237">
        <v>1.7578125</v>
      </c>
      <c r="C1237">
        <v>8.7890625</v>
      </c>
      <c r="D1237" t="str">
        <f t="shared" si="58"/>
        <v>NO</v>
      </c>
      <c r="E1237" t="str">
        <f t="shared" si="59"/>
        <v>NO</v>
      </c>
      <c r="F1237">
        <f t="shared" si="57"/>
        <v>0.15378921487818203</v>
      </c>
    </row>
    <row r="1238" spans="1:6" x14ac:dyDescent="0.25">
      <c r="A1238">
        <v>42088</v>
      </c>
      <c r="B1238">
        <v>1.7578125</v>
      </c>
      <c r="C1238">
        <v>0</v>
      </c>
      <c r="D1238" t="str">
        <f t="shared" si="58"/>
        <v>NO</v>
      </c>
      <c r="E1238" t="str">
        <f t="shared" si="59"/>
        <v>NO</v>
      </c>
      <c r="F1238">
        <f t="shared" si="57"/>
        <v>0.12275200415773257</v>
      </c>
    </row>
    <row r="1239" spans="1:6" x14ac:dyDescent="0.25">
      <c r="A1239">
        <v>42099</v>
      </c>
      <c r="B1239">
        <v>1.8457030999999999</v>
      </c>
      <c r="C1239">
        <v>8.7890625</v>
      </c>
      <c r="D1239" t="str">
        <f t="shared" si="58"/>
        <v>NO</v>
      </c>
      <c r="E1239" t="str">
        <f t="shared" si="59"/>
        <v>NO</v>
      </c>
      <c r="F1239">
        <f t="shared" si="57"/>
        <v>8.7346404128827951E-2</v>
      </c>
    </row>
    <row r="1240" spans="1:6" x14ac:dyDescent="0.25">
      <c r="A1240">
        <v>42109</v>
      </c>
      <c r="B1240">
        <v>1.8457030999999999</v>
      </c>
      <c r="C1240">
        <v>0</v>
      </c>
      <c r="D1240" t="str">
        <f t="shared" si="58"/>
        <v>NO</v>
      </c>
      <c r="E1240" t="str">
        <f t="shared" si="59"/>
        <v>NO</v>
      </c>
      <c r="F1240">
        <f t="shared" si="57"/>
        <v>5.8593733333333294E-2</v>
      </c>
    </row>
    <row r="1241" spans="1:6" x14ac:dyDescent="0.25">
      <c r="A1241">
        <v>42119</v>
      </c>
      <c r="B1241">
        <v>1.8457030999999999</v>
      </c>
      <c r="C1241">
        <v>0</v>
      </c>
      <c r="D1241" t="str">
        <f t="shared" si="58"/>
        <v>NO</v>
      </c>
      <c r="E1241" t="str">
        <f t="shared" si="59"/>
        <v>NO</v>
      </c>
      <c r="F1241">
        <f t="shared" si="57"/>
        <v>5.8593733333333287E-2</v>
      </c>
    </row>
    <row r="1242" spans="1:6" x14ac:dyDescent="0.25">
      <c r="A1242">
        <v>42130</v>
      </c>
      <c r="B1242">
        <v>1.8457030999999999</v>
      </c>
      <c r="C1242">
        <v>0</v>
      </c>
      <c r="D1242" t="str">
        <f t="shared" si="58"/>
        <v>NO</v>
      </c>
      <c r="E1242" t="str">
        <f t="shared" si="59"/>
        <v>NO</v>
      </c>
      <c r="F1242">
        <f t="shared" si="57"/>
        <v>6.9053376958393697E-2</v>
      </c>
    </row>
    <row r="1243" spans="1:6" x14ac:dyDescent="0.25">
      <c r="A1243">
        <v>42140</v>
      </c>
      <c r="B1243">
        <v>1.7578125</v>
      </c>
      <c r="C1243">
        <v>-7.9900570000000002</v>
      </c>
      <c r="D1243" t="str">
        <f t="shared" si="58"/>
        <v>NO</v>
      </c>
      <c r="E1243" t="str">
        <f t="shared" si="59"/>
        <v>NO</v>
      </c>
      <c r="F1243">
        <f t="shared" si="57"/>
        <v>0.11304527505490884</v>
      </c>
    </row>
    <row r="1244" spans="1:6" x14ac:dyDescent="0.25">
      <c r="A1244">
        <v>42151</v>
      </c>
      <c r="B1244">
        <v>1.7578125</v>
      </c>
      <c r="C1244">
        <v>0</v>
      </c>
      <c r="D1244" t="str">
        <f t="shared" si="58"/>
        <v>NO</v>
      </c>
      <c r="E1244" t="str">
        <f t="shared" si="59"/>
        <v>NO</v>
      </c>
      <c r="F1244">
        <f t="shared" si="57"/>
        <v>0.14938533186461939</v>
      </c>
    </row>
    <row r="1245" spans="1:6" x14ac:dyDescent="0.25">
      <c r="A1245">
        <v>42161</v>
      </c>
      <c r="B1245">
        <v>1.6699219000000001</v>
      </c>
      <c r="C1245">
        <v>-7.9900570000000002</v>
      </c>
      <c r="D1245" t="str">
        <f t="shared" si="58"/>
        <v>NO</v>
      </c>
      <c r="E1245" t="str">
        <f t="shared" si="59"/>
        <v>NO</v>
      </c>
      <c r="F1245">
        <f t="shared" si="57"/>
        <v>0.18059805838216089</v>
      </c>
    </row>
    <row r="1246" spans="1:6" x14ac:dyDescent="0.25">
      <c r="A1246">
        <v>42172</v>
      </c>
      <c r="B1246">
        <v>1.6699219000000001</v>
      </c>
      <c r="C1246">
        <v>0</v>
      </c>
      <c r="D1246" t="str">
        <f t="shared" si="58"/>
        <v>NO</v>
      </c>
      <c r="E1246" t="str">
        <f t="shared" si="59"/>
        <v>NO</v>
      </c>
      <c r="F1246">
        <f t="shared" si="57"/>
        <v>0.22226185135197329</v>
      </c>
    </row>
    <row r="1247" spans="1:6" x14ac:dyDescent="0.25">
      <c r="A1247">
        <v>42182</v>
      </c>
      <c r="B1247">
        <v>1.4941405999999999</v>
      </c>
      <c r="C1247">
        <v>-17.578125</v>
      </c>
      <c r="D1247" t="str">
        <f t="shared" si="58"/>
        <v>NO</v>
      </c>
      <c r="E1247" t="str">
        <f t="shared" si="59"/>
        <v>NO</v>
      </c>
      <c r="F1247">
        <f t="shared" si="57"/>
        <v>0.24782378621665216</v>
      </c>
    </row>
    <row r="1248" spans="1:6" x14ac:dyDescent="0.25">
      <c r="A1248">
        <v>42192</v>
      </c>
      <c r="B1248">
        <v>1.40625</v>
      </c>
      <c r="C1248">
        <v>-7.9900570000000002</v>
      </c>
      <c r="D1248" t="str">
        <f t="shared" si="58"/>
        <v>NO</v>
      </c>
      <c r="E1248" t="str">
        <f t="shared" si="59"/>
        <v>NO</v>
      </c>
      <c r="F1248">
        <f t="shared" si="57"/>
        <v>0.28704959510872674</v>
      </c>
    </row>
    <row r="1249" spans="1:6" x14ac:dyDescent="0.25">
      <c r="A1249">
        <v>42203</v>
      </c>
      <c r="B1249">
        <v>1.3183594000000001</v>
      </c>
      <c r="C1249">
        <v>-8.7890625</v>
      </c>
      <c r="D1249" t="str">
        <f t="shared" si="58"/>
        <v>NO</v>
      </c>
      <c r="E1249" t="str">
        <f t="shared" si="59"/>
        <v>NO</v>
      </c>
      <c r="F1249">
        <f t="shared" si="57"/>
        <v>0.32093119922409735</v>
      </c>
    </row>
    <row r="1250" spans="1:6" x14ac:dyDescent="0.25">
      <c r="A1250">
        <v>42213</v>
      </c>
      <c r="B1250">
        <v>1.1425780999999999</v>
      </c>
      <c r="C1250">
        <v>-15.980114</v>
      </c>
      <c r="D1250" t="str">
        <f t="shared" si="58"/>
        <v>NO</v>
      </c>
      <c r="E1250" t="str">
        <f t="shared" si="59"/>
        <v>NO</v>
      </c>
      <c r="F1250">
        <f t="shared" si="57"/>
        <v>0.35748056792686406</v>
      </c>
    </row>
    <row r="1251" spans="1:6" x14ac:dyDescent="0.25">
      <c r="A1251">
        <v>42224</v>
      </c>
      <c r="B1251">
        <v>1.0546875</v>
      </c>
      <c r="C1251">
        <v>-8.7890625</v>
      </c>
      <c r="D1251" t="str">
        <f t="shared" si="58"/>
        <v>NO</v>
      </c>
      <c r="E1251" t="str">
        <f t="shared" si="59"/>
        <v>NO</v>
      </c>
      <c r="F1251">
        <f t="shared" si="57"/>
        <v>0.37695817724737579</v>
      </c>
    </row>
    <row r="1252" spans="1:6" x14ac:dyDescent="0.25">
      <c r="A1252">
        <v>42234</v>
      </c>
      <c r="B1252">
        <v>0.87890619999999997</v>
      </c>
      <c r="C1252">
        <v>-15.980114</v>
      </c>
      <c r="D1252" t="str">
        <f t="shared" si="58"/>
        <v>NO</v>
      </c>
      <c r="E1252" t="str">
        <f t="shared" si="59"/>
        <v>NO</v>
      </c>
      <c r="F1252">
        <f t="shared" si="57"/>
        <v>0.40618426998970181</v>
      </c>
    </row>
    <row r="1253" spans="1:6" x14ac:dyDescent="0.25">
      <c r="A1253">
        <v>42245</v>
      </c>
      <c r="B1253">
        <v>0.703125</v>
      </c>
      <c r="C1253">
        <v>-17.578125</v>
      </c>
      <c r="D1253" t="str">
        <f t="shared" si="58"/>
        <v>NO</v>
      </c>
      <c r="E1253" t="str">
        <f t="shared" si="59"/>
        <v>NO</v>
      </c>
      <c r="F1253">
        <f t="shared" si="57"/>
        <v>0.42813106208958462</v>
      </c>
    </row>
    <row r="1254" spans="1:6" x14ac:dyDescent="0.25">
      <c r="A1254">
        <v>42255</v>
      </c>
      <c r="B1254">
        <v>0.52734380000000003</v>
      </c>
      <c r="C1254">
        <v>-17.578125</v>
      </c>
      <c r="D1254" t="str">
        <f t="shared" si="58"/>
        <v>NO</v>
      </c>
      <c r="E1254" t="str">
        <f t="shared" si="59"/>
        <v>NO</v>
      </c>
      <c r="F1254">
        <f t="shared" si="57"/>
        <v>0.43934459181365143</v>
      </c>
    </row>
    <row r="1255" spans="1:6" x14ac:dyDescent="0.25">
      <c r="A1255">
        <v>42265</v>
      </c>
      <c r="B1255">
        <v>0.3515625</v>
      </c>
      <c r="C1255">
        <v>-15.980114</v>
      </c>
      <c r="D1255" t="str">
        <f t="shared" si="58"/>
        <v>NO</v>
      </c>
      <c r="E1255" t="str">
        <f t="shared" si="59"/>
        <v>NO</v>
      </c>
      <c r="F1255">
        <f t="shared" si="57"/>
        <v>0.46956308394117652</v>
      </c>
    </row>
    <row r="1256" spans="1:6" x14ac:dyDescent="0.25">
      <c r="A1256">
        <v>42276</v>
      </c>
      <c r="B1256">
        <v>0.1757812</v>
      </c>
      <c r="C1256">
        <v>-17.578125</v>
      </c>
      <c r="D1256" t="str">
        <f t="shared" si="58"/>
        <v>NO</v>
      </c>
      <c r="E1256" t="str">
        <f t="shared" si="59"/>
        <v>NO</v>
      </c>
      <c r="F1256">
        <f t="shared" si="57"/>
        <v>0.48100039742625994</v>
      </c>
    </row>
    <row r="1257" spans="1:6" x14ac:dyDescent="0.25">
      <c r="A1257">
        <v>42286</v>
      </c>
      <c r="B1257">
        <v>0</v>
      </c>
      <c r="C1257">
        <v>-15.980114</v>
      </c>
      <c r="D1257" t="str">
        <f t="shared" si="58"/>
        <v>NO</v>
      </c>
      <c r="E1257" t="str">
        <f t="shared" si="59"/>
        <v>NO</v>
      </c>
      <c r="F1257">
        <f t="shared" si="57"/>
        <v>0.48847652245351797</v>
      </c>
    </row>
    <row r="1258" spans="1:6" x14ac:dyDescent="0.25">
      <c r="A1258">
        <v>42297</v>
      </c>
      <c r="B1258">
        <v>-0.1757812</v>
      </c>
      <c r="C1258">
        <v>-17.578125</v>
      </c>
      <c r="D1258" t="str">
        <f t="shared" si="58"/>
        <v>NO</v>
      </c>
      <c r="E1258" t="str">
        <f t="shared" si="59"/>
        <v>NO</v>
      </c>
      <c r="F1258">
        <f t="shared" si="57"/>
        <v>0.49217200515733461</v>
      </c>
    </row>
    <row r="1259" spans="1:6" x14ac:dyDescent="0.25">
      <c r="A1259">
        <v>42307</v>
      </c>
      <c r="B1259">
        <v>-0.43945309999999999</v>
      </c>
      <c r="C1259">
        <v>-23.970171000000001</v>
      </c>
      <c r="D1259" t="str">
        <f t="shared" si="58"/>
        <v>NO</v>
      </c>
      <c r="E1259" t="str">
        <f t="shared" si="59"/>
        <v>NO</v>
      </c>
      <c r="F1259">
        <f t="shared" si="57"/>
        <v>0.49217199259080097</v>
      </c>
    </row>
    <row r="1260" spans="1:6" x14ac:dyDescent="0.25">
      <c r="A1260">
        <v>42318</v>
      </c>
      <c r="B1260">
        <v>-0.61523439999999996</v>
      </c>
      <c r="C1260">
        <v>-17.578125</v>
      </c>
      <c r="D1260" t="str">
        <f t="shared" si="58"/>
        <v>NO</v>
      </c>
      <c r="E1260" t="str">
        <f t="shared" si="59"/>
        <v>NO</v>
      </c>
      <c r="F1260">
        <f t="shared" si="57"/>
        <v>0.48847652245351797</v>
      </c>
    </row>
    <row r="1261" spans="1:6" x14ac:dyDescent="0.25">
      <c r="A1261">
        <v>42328</v>
      </c>
      <c r="B1261">
        <v>-0.79101560000000004</v>
      </c>
      <c r="C1261">
        <v>-17.578125</v>
      </c>
      <c r="D1261" t="str">
        <f t="shared" si="58"/>
        <v>NO</v>
      </c>
      <c r="E1261" t="str">
        <f t="shared" si="59"/>
        <v>NO</v>
      </c>
      <c r="F1261">
        <f t="shared" si="57"/>
        <v>0.48100041028465979</v>
      </c>
    </row>
    <row r="1262" spans="1:6" x14ac:dyDescent="0.25">
      <c r="A1262">
        <v>42338</v>
      </c>
      <c r="B1262">
        <v>-0.96679689999999996</v>
      </c>
      <c r="C1262">
        <v>-15.980114</v>
      </c>
      <c r="D1262" t="str">
        <f t="shared" si="58"/>
        <v>NO</v>
      </c>
      <c r="E1262" t="str">
        <f t="shared" si="59"/>
        <v>NO</v>
      </c>
      <c r="F1262">
        <f t="shared" si="57"/>
        <v>0.45533372134875949</v>
      </c>
    </row>
    <row r="1263" spans="1:6" x14ac:dyDescent="0.25">
      <c r="A1263">
        <v>42349</v>
      </c>
      <c r="B1263">
        <v>-1.1425780999999999</v>
      </c>
      <c r="C1263">
        <v>-17.578125</v>
      </c>
      <c r="D1263" t="str">
        <f t="shared" si="58"/>
        <v>NO</v>
      </c>
      <c r="E1263" t="str">
        <f t="shared" si="59"/>
        <v>NO</v>
      </c>
      <c r="F1263">
        <f t="shared" si="57"/>
        <v>0.42813105397939916</v>
      </c>
    </row>
    <row r="1264" spans="1:6" x14ac:dyDescent="0.25">
      <c r="A1264">
        <v>42359</v>
      </c>
      <c r="B1264">
        <v>-1.3183594000000001</v>
      </c>
      <c r="C1264">
        <v>-15.980114</v>
      </c>
      <c r="D1264" t="str">
        <f t="shared" si="58"/>
        <v>NO</v>
      </c>
      <c r="E1264" t="str">
        <f t="shared" si="59"/>
        <v>NO</v>
      </c>
      <c r="F1264">
        <f t="shared" si="57"/>
        <v>0.40618425289291782</v>
      </c>
    </row>
    <row r="1265" spans="1:6" x14ac:dyDescent="0.25">
      <c r="A1265">
        <v>42370</v>
      </c>
      <c r="B1265">
        <v>-1.4941405999999999</v>
      </c>
      <c r="C1265">
        <v>-17.578125</v>
      </c>
      <c r="D1265" t="str">
        <f t="shared" si="58"/>
        <v>NO</v>
      </c>
      <c r="E1265" t="str">
        <f t="shared" si="59"/>
        <v>NO</v>
      </c>
      <c r="F1265">
        <f t="shared" si="57"/>
        <v>0.37695818904917439</v>
      </c>
    </row>
    <row r="1266" spans="1:6" x14ac:dyDescent="0.25">
      <c r="A1266">
        <v>42380</v>
      </c>
      <c r="B1266">
        <v>-1.5820312000000001</v>
      </c>
      <c r="C1266">
        <v>-7.9900570000000002</v>
      </c>
      <c r="D1266" t="str">
        <f t="shared" si="58"/>
        <v>NO</v>
      </c>
      <c r="E1266" t="str">
        <f t="shared" si="59"/>
        <v>NO</v>
      </c>
      <c r="F1266">
        <f t="shared" si="57"/>
        <v>0.35748057126572086</v>
      </c>
    </row>
    <row r="1267" spans="1:6" x14ac:dyDescent="0.25">
      <c r="A1267">
        <v>42391</v>
      </c>
      <c r="B1267">
        <v>-1.7578125</v>
      </c>
      <c r="C1267">
        <v>-17.578125</v>
      </c>
      <c r="D1267" t="str">
        <f t="shared" si="58"/>
        <v>NO</v>
      </c>
      <c r="E1267" t="str">
        <f t="shared" si="59"/>
        <v>NO</v>
      </c>
      <c r="F1267">
        <f t="shared" si="57"/>
        <v>0.32093119415259197</v>
      </c>
    </row>
    <row r="1268" spans="1:6" x14ac:dyDescent="0.25">
      <c r="A1268">
        <v>42401</v>
      </c>
      <c r="B1268">
        <v>-1.8457030999999999</v>
      </c>
      <c r="C1268">
        <v>-8.7890625</v>
      </c>
      <c r="D1268" t="str">
        <f t="shared" si="58"/>
        <v>NO</v>
      </c>
      <c r="E1268" t="str">
        <f t="shared" si="59"/>
        <v>NO</v>
      </c>
      <c r="F1268">
        <f t="shared" si="57"/>
        <v>0.28704958036642803</v>
      </c>
    </row>
    <row r="1269" spans="1:6" x14ac:dyDescent="0.25">
      <c r="A1269">
        <v>42411</v>
      </c>
      <c r="B1269">
        <v>-1.9335937999999999</v>
      </c>
      <c r="C1269">
        <v>-7.9900570000000002</v>
      </c>
      <c r="D1269" t="str">
        <f t="shared" si="58"/>
        <v>NO</v>
      </c>
      <c r="E1269" t="str">
        <f t="shared" si="59"/>
        <v>NO</v>
      </c>
      <c r="F1269">
        <f t="shared" si="57"/>
        <v>0.2478237870923328</v>
      </c>
    </row>
    <row r="1270" spans="1:6" x14ac:dyDescent="0.25">
      <c r="A1270">
        <v>42422</v>
      </c>
      <c r="B1270">
        <v>-2.109375</v>
      </c>
      <c r="C1270">
        <v>-17.578125</v>
      </c>
      <c r="D1270" t="str">
        <f t="shared" si="58"/>
        <v>NO</v>
      </c>
      <c r="E1270" t="str">
        <f t="shared" si="59"/>
        <v>NO</v>
      </c>
      <c r="F1270">
        <f t="shared" si="57"/>
        <v>0.22226184793461473</v>
      </c>
    </row>
    <row r="1271" spans="1:6" x14ac:dyDescent="0.25">
      <c r="A1271">
        <v>42432</v>
      </c>
      <c r="B1271">
        <v>-2.109375</v>
      </c>
      <c r="C1271">
        <v>0</v>
      </c>
      <c r="D1271" t="str">
        <f t="shared" si="58"/>
        <v>NO</v>
      </c>
      <c r="E1271" t="str">
        <f t="shared" si="59"/>
        <v>NO</v>
      </c>
      <c r="F1271">
        <f t="shared" si="57"/>
        <v>0.18059804936986107</v>
      </c>
    </row>
    <row r="1272" spans="1:6" x14ac:dyDescent="0.25">
      <c r="A1272">
        <v>42443</v>
      </c>
      <c r="B1272">
        <v>-2.1972656000000002</v>
      </c>
      <c r="C1272">
        <v>-8.7890625</v>
      </c>
      <c r="D1272" t="str">
        <f t="shared" si="58"/>
        <v>NO</v>
      </c>
      <c r="E1272" t="str">
        <f t="shared" si="59"/>
        <v>NO</v>
      </c>
      <c r="F1272">
        <f t="shared" si="57"/>
        <v>0.14218962796027002</v>
      </c>
    </row>
    <row r="1273" spans="1:6" x14ac:dyDescent="0.25">
      <c r="A1273">
        <v>42453</v>
      </c>
      <c r="B1273">
        <v>-2.1972656000000002</v>
      </c>
      <c r="C1273">
        <v>0</v>
      </c>
      <c r="D1273" t="str">
        <f t="shared" si="58"/>
        <v>NO</v>
      </c>
      <c r="E1273" t="str">
        <f t="shared" si="59"/>
        <v>NO</v>
      </c>
      <c r="F1273">
        <f t="shared" si="57"/>
        <v>0.10148732313847546</v>
      </c>
    </row>
    <row r="1274" spans="1:6" x14ac:dyDescent="0.25">
      <c r="A1274">
        <v>42464</v>
      </c>
      <c r="B1274">
        <v>-2.2851561999999999</v>
      </c>
      <c r="C1274">
        <v>-8.7890625</v>
      </c>
      <c r="D1274" t="str">
        <f t="shared" si="58"/>
        <v>NO</v>
      </c>
      <c r="E1274" t="str">
        <f t="shared" si="59"/>
        <v>NO</v>
      </c>
      <c r="F1274">
        <f t="shared" si="57"/>
        <v>6.4777809510935577E-2</v>
      </c>
    </row>
    <row r="1275" spans="1:6" x14ac:dyDescent="0.25">
      <c r="A1275">
        <v>42474</v>
      </c>
      <c r="B1275">
        <v>-2.2851561999999999</v>
      </c>
      <c r="C1275">
        <v>0</v>
      </c>
      <c r="D1275" t="str">
        <f t="shared" si="58"/>
        <v>NO</v>
      </c>
      <c r="E1275" t="str">
        <f t="shared" si="59"/>
        <v>NO</v>
      </c>
      <c r="F1275">
        <f t="shared" si="57"/>
        <v>8.0529383844202579E-2</v>
      </c>
    </row>
    <row r="1276" spans="1:6" x14ac:dyDescent="0.25">
      <c r="A1276">
        <v>42484</v>
      </c>
      <c r="B1276">
        <v>-2.1972656000000002</v>
      </c>
      <c r="C1276">
        <v>7.9900570000000002</v>
      </c>
      <c r="D1276" t="str">
        <f t="shared" si="58"/>
        <v>NO</v>
      </c>
      <c r="E1276" t="str">
        <f t="shared" si="59"/>
        <v>NO</v>
      </c>
      <c r="F1276">
        <f t="shared" si="57"/>
        <v>0.11048540313343003</v>
      </c>
    </row>
    <row r="1277" spans="1:6" x14ac:dyDescent="0.25">
      <c r="A1277">
        <v>42495</v>
      </c>
      <c r="B1277">
        <v>-2.1972656000000002</v>
      </c>
      <c r="C1277">
        <v>0</v>
      </c>
      <c r="D1277" t="str">
        <f t="shared" si="58"/>
        <v>NO</v>
      </c>
      <c r="E1277" t="str">
        <f t="shared" si="59"/>
        <v>NO</v>
      </c>
      <c r="F1277">
        <f t="shared" si="57"/>
        <v>0.14615847088387354</v>
      </c>
    </row>
    <row r="1278" spans="1:6" x14ac:dyDescent="0.25">
      <c r="A1278">
        <v>42505</v>
      </c>
      <c r="B1278">
        <v>-2.109375</v>
      </c>
      <c r="C1278">
        <v>7.9900570000000002</v>
      </c>
      <c r="D1278" t="str">
        <f t="shared" si="58"/>
        <v>NO</v>
      </c>
      <c r="E1278" t="str">
        <f t="shared" si="59"/>
        <v>NO</v>
      </c>
      <c r="F1278">
        <f t="shared" si="57"/>
        <v>0.19918042686950385</v>
      </c>
    </row>
    <row r="1279" spans="1:6" x14ac:dyDescent="0.25">
      <c r="A1279">
        <v>42516</v>
      </c>
      <c r="B1279">
        <v>-2.0214843999999998</v>
      </c>
      <c r="C1279">
        <v>8.7890625</v>
      </c>
      <c r="D1279" t="str">
        <f t="shared" si="58"/>
        <v>NO</v>
      </c>
      <c r="E1279" t="str">
        <f t="shared" si="59"/>
        <v>NO</v>
      </c>
      <c r="F1279">
        <f t="shared" si="57"/>
        <v>0.2310968608929681</v>
      </c>
    </row>
    <row r="1280" spans="1:6" x14ac:dyDescent="0.25">
      <c r="A1280">
        <v>42526</v>
      </c>
      <c r="B1280">
        <v>-1.9335937999999999</v>
      </c>
      <c r="C1280">
        <v>7.9900570000000002</v>
      </c>
      <c r="D1280" t="str">
        <f t="shared" si="58"/>
        <v>NO</v>
      </c>
      <c r="E1280" t="str">
        <f t="shared" si="59"/>
        <v>NO</v>
      </c>
      <c r="F1280">
        <f t="shared" si="57"/>
        <v>0.26565372128219084</v>
      </c>
    </row>
    <row r="1281" spans="1:6" x14ac:dyDescent="0.25">
      <c r="A1281">
        <v>42537</v>
      </c>
      <c r="B1281">
        <v>-1.8457030999999999</v>
      </c>
      <c r="C1281">
        <v>8.7890625</v>
      </c>
      <c r="D1281" t="str">
        <f t="shared" si="58"/>
        <v>NO</v>
      </c>
      <c r="E1281" t="str">
        <f t="shared" si="59"/>
        <v>NO</v>
      </c>
      <c r="F1281">
        <f t="shared" si="57"/>
        <v>0.30943318704354333</v>
      </c>
    </row>
    <row r="1282" spans="1:6" x14ac:dyDescent="0.25">
      <c r="A1282">
        <v>42547</v>
      </c>
      <c r="B1282">
        <v>-1.6699219000000001</v>
      </c>
      <c r="C1282">
        <v>17.578125</v>
      </c>
      <c r="D1282" t="str">
        <f t="shared" si="58"/>
        <v>NO</v>
      </c>
      <c r="E1282" t="str">
        <f t="shared" si="59"/>
        <v>NO</v>
      </c>
      <c r="F1282">
        <f t="shared" si="57"/>
        <v>0.34360570527366924</v>
      </c>
    </row>
    <row r="1283" spans="1:6" x14ac:dyDescent="0.25">
      <c r="A1283">
        <v>42557</v>
      </c>
      <c r="B1283">
        <v>-1.5820312000000001</v>
      </c>
      <c r="C1283">
        <v>7.9900570000000002</v>
      </c>
      <c r="D1283" t="str">
        <f t="shared" si="58"/>
        <v>NO</v>
      </c>
      <c r="E1283" t="str">
        <f t="shared" si="59"/>
        <v>NO</v>
      </c>
      <c r="F1283">
        <f t="shared" si="57"/>
        <v>0.3769581976846379</v>
      </c>
    </row>
    <row r="1284" spans="1:6" x14ac:dyDescent="0.25">
      <c r="A1284">
        <v>42568</v>
      </c>
      <c r="B1284">
        <v>-1.40625</v>
      </c>
      <c r="C1284">
        <v>17.578125</v>
      </c>
      <c r="D1284" t="str">
        <f t="shared" si="58"/>
        <v>NO</v>
      </c>
      <c r="E1284" t="str">
        <f t="shared" si="59"/>
        <v>NO</v>
      </c>
      <c r="F1284">
        <f t="shared" si="57"/>
        <v>0.40618427292821163</v>
      </c>
    </row>
    <row r="1285" spans="1:6" x14ac:dyDescent="0.25">
      <c r="A1285">
        <v>42578</v>
      </c>
      <c r="B1285">
        <v>-1.2304687999999999</v>
      </c>
      <c r="C1285">
        <v>15.980114</v>
      </c>
      <c r="D1285" t="str">
        <f t="shared" si="58"/>
        <v>NO</v>
      </c>
      <c r="E1285" t="str">
        <f t="shared" si="59"/>
        <v>NO</v>
      </c>
      <c r="F1285">
        <f t="shared" si="57"/>
        <v>0.4281310486570904</v>
      </c>
    </row>
    <row r="1286" spans="1:6" x14ac:dyDescent="0.25">
      <c r="A1286">
        <v>42589</v>
      </c>
      <c r="B1286">
        <v>-1.0546875</v>
      </c>
      <c r="C1286">
        <v>17.578125</v>
      </c>
      <c r="D1286" t="str">
        <f t="shared" si="58"/>
        <v>NO</v>
      </c>
      <c r="E1286" t="str">
        <f t="shared" si="59"/>
        <v>NO</v>
      </c>
      <c r="F1286">
        <f t="shared" ref="F1286:F1349" si="60">_xlfn.STDEV.P(B1282:B1290)</f>
        <v>0.45533371038686687</v>
      </c>
    </row>
    <row r="1287" spans="1:6" x14ac:dyDescent="0.25">
      <c r="A1287">
        <v>42599</v>
      </c>
      <c r="B1287">
        <v>-0.87890619999999997</v>
      </c>
      <c r="C1287">
        <v>17.578125</v>
      </c>
      <c r="D1287" t="str">
        <f t="shared" ref="D1287:D1350" si="61">IF(AND(B1287=MAX(B1283:B1291), _xlfn.STDEV.P(B1283:B1291)&gt;$G$5),"YES","NO")</f>
        <v>NO</v>
      </c>
      <c r="E1287" t="str">
        <f t="shared" ref="E1287:E1350" si="62">IF(AND(B1287=MIN(B1283:B1291), _xlfn.STDEV.P(B1283:B1291)&gt;$G$5),"YES","NO")</f>
        <v>NO</v>
      </c>
      <c r="F1287">
        <f t="shared" si="60"/>
        <v>0.48100039742626</v>
      </c>
    </row>
    <row r="1288" spans="1:6" x14ac:dyDescent="0.25">
      <c r="A1288">
        <v>42610</v>
      </c>
      <c r="B1288">
        <v>-0.703125</v>
      </c>
      <c r="C1288">
        <v>15.980114</v>
      </c>
      <c r="D1288" t="str">
        <f t="shared" si="61"/>
        <v>NO</v>
      </c>
      <c r="E1288" t="str">
        <f t="shared" si="62"/>
        <v>NO</v>
      </c>
      <c r="F1288">
        <f t="shared" si="60"/>
        <v>0.48847652245351786</v>
      </c>
    </row>
    <row r="1289" spans="1:6" x14ac:dyDescent="0.25">
      <c r="A1289">
        <v>42620</v>
      </c>
      <c r="B1289">
        <v>-0.52734380000000003</v>
      </c>
      <c r="C1289">
        <v>17.578125</v>
      </c>
      <c r="D1289" t="str">
        <f t="shared" si="61"/>
        <v>NO</v>
      </c>
      <c r="E1289" t="str">
        <f t="shared" si="62"/>
        <v>NO</v>
      </c>
      <c r="F1289">
        <f t="shared" si="60"/>
        <v>0.49217200515733456</v>
      </c>
    </row>
    <row r="1290" spans="1:6" x14ac:dyDescent="0.25">
      <c r="A1290">
        <v>42630</v>
      </c>
      <c r="B1290">
        <v>-0.26367190000000001</v>
      </c>
      <c r="C1290">
        <v>23.970171000000001</v>
      </c>
      <c r="D1290" t="str">
        <f t="shared" si="61"/>
        <v>NO</v>
      </c>
      <c r="E1290" t="str">
        <f t="shared" si="62"/>
        <v>NO</v>
      </c>
      <c r="F1290">
        <f t="shared" si="60"/>
        <v>0.49217199259080102</v>
      </c>
    </row>
    <row r="1291" spans="1:6" x14ac:dyDescent="0.25">
      <c r="A1291">
        <v>42641</v>
      </c>
      <c r="B1291">
        <v>-8.7890599999999999E-2</v>
      </c>
      <c r="C1291">
        <v>17.578125</v>
      </c>
      <c r="D1291" t="str">
        <f t="shared" si="61"/>
        <v>NO</v>
      </c>
      <c r="E1291" t="str">
        <f t="shared" si="62"/>
        <v>NO</v>
      </c>
      <c r="F1291">
        <f t="shared" si="60"/>
        <v>0.48847652245351797</v>
      </c>
    </row>
    <row r="1292" spans="1:6" x14ac:dyDescent="0.25">
      <c r="A1292">
        <v>42651</v>
      </c>
      <c r="B1292">
        <v>8.7890599999999999E-2</v>
      </c>
      <c r="C1292">
        <v>15.980114</v>
      </c>
      <c r="D1292" t="str">
        <f t="shared" si="61"/>
        <v>NO</v>
      </c>
      <c r="E1292" t="str">
        <f t="shared" si="62"/>
        <v>NO</v>
      </c>
      <c r="F1292">
        <f t="shared" si="60"/>
        <v>0.4810004102846599</v>
      </c>
    </row>
    <row r="1293" spans="1:6" x14ac:dyDescent="0.25">
      <c r="A1293">
        <v>42662</v>
      </c>
      <c r="B1293">
        <v>0.26367190000000001</v>
      </c>
      <c r="C1293">
        <v>17.578125</v>
      </c>
      <c r="D1293" t="str">
        <f t="shared" si="61"/>
        <v>NO</v>
      </c>
      <c r="E1293" t="str">
        <f t="shared" si="62"/>
        <v>NO</v>
      </c>
      <c r="F1293">
        <f t="shared" si="60"/>
        <v>0.46956311028436998</v>
      </c>
    </row>
    <row r="1294" spans="1:6" x14ac:dyDescent="0.25">
      <c r="A1294">
        <v>42672</v>
      </c>
      <c r="B1294">
        <v>0.43945309999999999</v>
      </c>
      <c r="C1294">
        <v>17.578125</v>
      </c>
      <c r="D1294" t="str">
        <f t="shared" si="61"/>
        <v>NO</v>
      </c>
      <c r="E1294" t="str">
        <f t="shared" si="62"/>
        <v>NO</v>
      </c>
      <c r="F1294">
        <f t="shared" si="60"/>
        <v>0.45386523588368227</v>
      </c>
    </row>
    <row r="1295" spans="1:6" x14ac:dyDescent="0.25">
      <c r="A1295">
        <v>42682</v>
      </c>
      <c r="B1295">
        <v>0.61523439999999996</v>
      </c>
      <c r="C1295">
        <v>15.980114</v>
      </c>
      <c r="D1295" t="str">
        <f t="shared" si="61"/>
        <v>NO</v>
      </c>
      <c r="E1295" t="str">
        <f t="shared" si="62"/>
        <v>NO</v>
      </c>
      <c r="F1295">
        <f t="shared" si="60"/>
        <v>0.43934460811397275</v>
      </c>
    </row>
    <row r="1296" spans="1:6" x14ac:dyDescent="0.25">
      <c r="A1296">
        <v>42693</v>
      </c>
      <c r="B1296">
        <v>0.79101560000000004</v>
      </c>
      <c r="C1296">
        <v>17.578125</v>
      </c>
      <c r="D1296" t="str">
        <f t="shared" si="61"/>
        <v>NO</v>
      </c>
      <c r="E1296" t="str">
        <f t="shared" si="62"/>
        <v>NO</v>
      </c>
      <c r="F1296">
        <f t="shared" si="60"/>
        <v>0.41432039060093245</v>
      </c>
    </row>
    <row r="1297" spans="1:6" x14ac:dyDescent="0.25">
      <c r="A1297">
        <v>42703</v>
      </c>
      <c r="B1297">
        <v>0.96679689999999996</v>
      </c>
      <c r="C1297">
        <v>15.980114</v>
      </c>
      <c r="D1297" t="str">
        <f t="shared" si="61"/>
        <v>NO</v>
      </c>
      <c r="E1297" t="str">
        <f t="shared" si="62"/>
        <v>NO</v>
      </c>
      <c r="F1297">
        <f t="shared" si="60"/>
        <v>0.3819845197646688</v>
      </c>
    </row>
    <row r="1298" spans="1:6" x14ac:dyDescent="0.25">
      <c r="A1298">
        <v>42714</v>
      </c>
      <c r="B1298">
        <v>1.1425780999999999</v>
      </c>
      <c r="C1298">
        <v>17.578125</v>
      </c>
      <c r="D1298" t="str">
        <f t="shared" si="61"/>
        <v>NO</v>
      </c>
      <c r="E1298" t="str">
        <f t="shared" si="62"/>
        <v>NO</v>
      </c>
      <c r="F1298">
        <f t="shared" si="60"/>
        <v>0.34526698661534633</v>
      </c>
    </row>
    <row r="1299" spans="1:6" x14ac:dyDescent="0.25">
      <c r="A1299">
        <v>42724</v>
      </c>
      <c r="B1299">
        <v>1.2304687999999999</v>
      </c>
      <c r="C1299">
        <v>7.9900570000000002</v>
      </c>
      <c r="D1299" t="str">
        <f t="shared" si="61"/>
        <v>NO</v>
      </c>
      <c r="E1299" t="str">
        <f t="shared" si="62"/>
        <v>NO</v>
      </c>
      <c r="F1299">
        <f t="shared" si="60"/>
        <v>0.30726820611362021</v>
      </c>
    </row>
    <row r="1300" spans="1:6" x14ac:dyDescent="0.25">
      <c r="A1300">
        <v>42735</v>
      </c>
      <c r="B1300">
        <v>1.3183594000000001</v>
      </c>
      <c r="C1300">
        <v>8.7890625</v>
      </c>
      <c r="D1300" t="str">
        <f t="shared" si="61"/>
        <v>NO</v>
      </c>
      <c r="E1300" t="str">
        <f t="shared" si="62"/>
        <v>NO</v>
      </c>
      <c r="F1300">
        <f t="shared" si="60"/>
        <v>0.27168804006301461</v>
      </c>
    </row>
    <row r="1301" spans="1:6" x14ac:dyDescent="0.25">
      <c r="A1301">
        <v>42745</v>
      </c>
      <c r="B1301">
        <v>1.40625</v>
      </c>
      <c r="C1301">
        <v>8.7890625</v>
      </c>
      <c r="D1301" t="str">
        <f t="shared" si="61"/>
        <v>NO</v>
      </c>
      <c r="E1301" t="str">
        <f t="shared" si="62"/>
        <v>NO</v>
      </c>
      <c r="F1301">
        <f t="shared" si="60"/>
        <v>0.2298555076917527</v>
      </c>
    </row>
    <row r="1302" spans="1:6" x14ac:dyDescent="0.25">
      <c r="A1302">
        <v>42755</v>
      </c>
      <c r="B1302">
        <v>1.4941405999999999</v>
      </c>
      <c r="C1302">
        <v>7.9900570000000002</v>
      </c>
      <c r="D1302" t="str">
        <f t="shared" si="61"/>
        <v>NO</v>
      </c>
      <c r="E1302" t="str">
        <f t="shared" si="62"/>
        <v>NO</v>
      </c>
      <c r="F1302">
        <f t="shared" si="60"/>
        <v>0.20203281880460092</v>
      </c>
    </row>
    <row r="1303" spans="1:6" x14ac:dyDescent="0.25">
      <c r="A1303">
        <v>42766</v>
      </c>
      <c r="B1303">
        <v>1.5820312000000001</v>
      </c>
      <c r="C1303">
        <v>8.7890625</v>
      </c>
      <c r="D1303" t="str">
        <f t="shared" si="61"/>
        <v>NO</v>
      </c>
      <c r="E1303" t="str">
        <f t="shared" si="62"/>
        <v>NO</v>
      </c>
      <c r="F1303">
        <f t="shared" si="60"/>
        <v>0.18112535165501545</v>
      </c>
    </row>
    <row r="1304" spans="1:6" x14ac:dyDescent="0.25">
      <c r="A1304">
        <v>42776</v>
      </c>
      <c r="B1304">
        <v>1.6699219000000001</v>
      </c>
      <c r="C1304">
        <v>7.9900570000000002</v>
      </c>
      <c r="D1304" t="str">
        <f t="shared" si="61"/>
        <v>NO</v>
      </c>
      <c r="E1304" t="str">
        <f t="shared" si="62"/>
        <v>NO</v>
      </c>
      <c r="F1304">
        <f t="shared" si="60"/>
        <v>0.15378921628929498</v>
      </c>
    </row>
    <row r="1305" spans="1:6" x14ac:dyDescent="0.25">
      <c r="A1305">
        <v>42787</v>
      </c>
      <c r="B1305">
        <v>1.6699219000000001</v>
      </c>
      <c r="C1305">
        <v>0</v>
      </c>
      <c r="D1305" t="str">
        <f t="shared" si="61"/>
        <v>NO</v>
      </c>
      <c r="E1305" t="str">
        <f t="shared" si="62"/>
        <v>NO</v>
      </c>
      <c r="F1305">
        <f t="shared" si="60"/>
        <v>0.11718750833333541</v>
      </c>
    </row>
    <row r="1306" spans="1:6" x14ac:dyDescent="0.25">
      <c r="A1306">
        <v>42797</v>
      </c>
      <c r="B1306">
        <v>1.7578125</v>
      </c>
      <c r="C1306">
        <v>7.9900570000000002</v>
      </c>
      <c r="D1306" t="str">
        <f t="shared" si="61"/>
        <v>NO</v>
      </c>
      <c r="E1306" t="str">
        <f t="shared" si="62"/>
        <v>NO</v>
      </c>
      <c r="F1306">
        <f t="shared" si="60"/>
        <v>8.2864087705414438E-2</v>
      </c>
    </row>
    <row r="1307" spans="1:6" x14ac:dyDescent="0.25">
      <c r="A1307">
        <v>42808</v>
      </c>
      <c r="B1307">
        <v>1.7578125</v>
      </c>
      <c r="C1307">
        <v>0</v>
      </c>
      <c r="D1307" t="str">
        <f t="shared" si="61"/>
        <v>NO</v>
      </c>
      <c r="E1307" t="str">
        <f t="shared" si="62"/>
        <v>NO</v>
      </c>
      <c r="F1307">
        <f t="shared" si="60"/>
        <v>5.5242723172760216E-2</v>
      </c>
    </row>
    <row r="1308" spans="1:6" x14ac:dyDescent="0.25">
      <c r="A1308">
        <v>42818</v>
      </c>
      <c r="B1308">
        <v>1.7578125</v>
      </c>
      <c r="C1308">
        <v>0</v>
      </c>
      <c r="D1308" t="str">
        <f t="shared" si="61"/>
        <v>NO</v>
      </c>
      <c r="E1308" t="str">
        <f t="shared" si="62"/>
        <v>NO</v>
      </c>
      <c r="F1308">
        <f t="shared" si="60"/>
        <v>5.5242723172760216E-2</v>
      </c>
    </row>
    <row r="1309" spans="1:6" x14ac:dyDescent="0.25">
      <c r="A1309">
        <v>42828</v>
      </c>
      <c r="B1309">
        <v>1.6699219000000001</v>
      </c>
      <c r="C1309">
        <v>-7.9900570000000002</v>
      </c>
      <c r="D1309" t="str">
        <f t="shared" si="61"/>
        <v>NO</v>
      </c>
      <c r="E1309" t="str">
        <f t="shared" si="62"/>
        <v>NO</v>
      </c>
      <c r="F1309">
        <f t="shared" si="60"/>
        <v>8.2864087705414452E-2</v>
      </c>
    </row>
    <row r="1310" spans="1:6" x14ac:dyDescent="0.25">
      <c r="A1310">
        <v>42839</v>
      </c>
      <c r="B1310">
        <v>1.6699219000000001</v>
      </c>
      <c r="C1310">
        <v>0</v>
      </c>
      <c r="D1310" t="str">
        <f t="shared" si="61"/>
        <v>NO</v>
      </c>
      <c r="E1310" t="str">
        <f t="shared" si="62"/>
        <v>NO</v>
      </c>
      <c r="F1310">
        <f t="shared" si="60"/>
        <v>0.11718750833333541</v>
      </c>
    </row>
    <row r="1311" spans="1:6" x14ac:dyDescent="0.25">
      <c r="A1311">
        <v>42849</v>
      </c>
      <c r="B1311">
        <v>1.6699219000000001</v>
      </c>
      <c r="C1311">
        <v>0</v>
      </c>
      <c r="D1311" t="str">
        <f t="shared" si="61"/>
        <v>NO</v>
      </c>
      <c r="E1311" t="str">
        <f t="shared" si="62"/>
        <v>NO</v>
      </c>
      <c r="F1311">
        <f t="shared" si="60"/>
        <v>0.14615849315564386</v>
      </c>
    </row>
    <row r="1312" spans="1:6" x14ac:dyDescent="0.25">
      <c r="A1312">
        <v>42860</v>
      </c>
      <c r="B1312">
        <v>1.5820312000000001</v>
      </c>
      <c r="C1312">
        <v>-8.7890625</v>
      </c>
      <c r="D1312" t="str">
        <f t="shared" si="61"/>
        <v>NO</v>
      </c>
      <c r="E1312" t="str">
        <f t="shared" si="62"/>
        <v>NO</v>
      </c>
      <c r="F1312">
        <f t="shared" si="60"/>
        <v>0.18986545786383749</v>
      </c>
    </row>
    <row r="1313" spans="1:6" x14ac:dyDescent="0.25">
      <c r="A1313">
        <v>42870</v>
      </c>
      <c r="B1313">
        <v>1.4941405999999999</v>
      </c>
      <c r="C1313">
        <v>-7.9900570000000002</v>
      </c>
      <c r="D1313" t="str">
        <f t="shared" si="61"/>
        <v>NO</v>
      </c>
      <c r="E1313" t="str">
        <f t="shared" si="62"/>
        <v>NO</v>
      </c>
      <c r="F1313">
        <f t="shared" si="60"/>
        <v>0.21967230899647924</v>
      </c>
    </row>
    <row r="1314" spans="1:6" x14ac:dyDescent="0.25">
      <c r="A1314">
        <v>42881</v>
      </c>
      <c r="B1314">
        <v>1.40625</v>
      </c>
      <c r="C1314">
        <v>-8.7890625</v>
      </c>
      <c r="D1314" t="str">
        <f t="shared" si="61"/>
        <v>NO</v>
      </c>
      <c r="E1314" t="str">
        <f t="shared" si="62"/>
        <v>NO</v>
      </c>
      <c r="F1314">
        <f t="shared" si="60"/>
        <v>0.26565373312731805</v>
      </c>
    </row>
    <row r="1315" spans="1:6" x14ac:dyDescent="0.25">
      <c r="A1315">
        <v>42891</v>
      </c>
      <c r="B1315">
        <v>1.3183594000000001</v>
      </c>
      <c r="C1315">
        <v>-8.7890625</v>
      </c>
      <c r="D1315" t="str">
        <f t="shared" si="61"/>
        <v>NO</v>
      </c>
      <c r="E1315" t="str">
        <f t="shared" si="62"/>
        <v>NO</v>
      </c>
      <c r="F1315">
        <f t="shared" si="60"/>
        <v>0.29296875888888996</v>
      </c>
    </row>
    <row r="1316" spans="1:6" x14ac:dyDescent="0.25">
      <c r="A1316">
        <v>42901</v>
      </c>
      <c r="B1316">
        <v>1.1425780999999999</v>
      </c>
      <c r="C1316">
        <v>-15.980114</v>
      </c>
      <c r="D1316" t="str">
        <f t="shared" si="61"/>
        <v>NO</v>
      </c>
      <c r="E1316" t="str">
        <f t="shared" si="62"/>
        <v>NO</v>
      </c>
      <c r="F1316">
        <f t="shared" si="60"/>
        <v>0.31553699422819337</v>
      </c>
    </row>
    <row r="1317" spans="1:6" x14ac:dyDescent="0.25">
      <c r="A1317">
        <v>42912</v>
      </c>
      <c r="B1317">
        <v>1.0546875</v>
      </c>
      <c r="C1317">
        <v>-8.7890625</v>
      </c>
      <c r="D1317" t="str">
        <f t="shared" si="61"/>
        <v>NO</v>
      </c>
      <c r="E1317" t="str">
        <f t="shared" si="62"/>
        <v>NO</v>
      </c>
      <c r="F1317">
        <f t="shared" si="60"/>
        <v>0.34193635848361992</v>
      </c>
    </row>
    <row r="1318" spans="1:6" x14ac:dyDescent="0.25">
      <c r="A1318">
        <v>42922</v>
      </c>
      <c r="B1318">
        <v>0.87890619999999997</v>
      </c>
      <c r="C1318">
        <v>-15.980114</v>
      </c>
      <c r="D1318" t="str">
        <f t="shared" si="61"/>
        <v>NO</v>
      </c>
      <c r="E1318" t="str">
        <f t="shared" si="62"/>
        <v>NO</v>
      </c>
      <c r="F1318">
        <f t="shared" si="60"/>
        <v>0.36825600716947826</v>
      </c>
    </row>
    <row r="1319" spans="1:6" x14ac:dyDescent="0.25">
      <c r="A1319">
        <v>42933</v>
      </c>
      <c r="B1319">
        <v>0.79101560000000004</v>
      </c>
      <c r="C1319">
        <v>-8.7890625</v>
      </c>
      <c r="D1319" t="str">
        <f t="shared" si="61"/>
        <v>NO</v>
      </c>
      <c r="E1319" t="str">
        <f t="shared" si="62"/>
        <v>NO</v>
      </c>
      <c r="F1319">
        <f t="shared" si="60"/>
        <v>0.39086906562792156</v>
      </c>
    </row>
    <row r="1320" spans="1:6" x14ac:dyDescent="0.25">
      <c r="A1320">
        <v>42943</v>
      </c>
      <c r="B1320">
        <v>0.61523439999999996</v>
      </c>
      <c r="C1320">
        <v>-15.980114</v>
      </c>
      <c r="D1320" t="str">
        <f t="shared" si="61"/>
        <v>NO</v>
      </c>
      <c r="E1320" t="str">
        <f t="shared" si="62"/>
        <v>NO</v>
      </c>
      <c r="F1320">
        <f t="shared" si="60"/>
        <v>0.40618425289291754</v>
      </c>
    </row>
    <row r="1321" spans="1:6" x14ac:dyDescent="0.25">
      <c r="A1321">
        <v>42954</v>
      </c>
      <c r="B1321">
        <v>0.43945309999999999</v>
      </c>
      <c r="C1321">
        <v>-17.578125</v>
      </c>
      <c r="D1321" t="str">
        <f t="shared" si="61"/>
        <v>NO</v>
      </c>
      <c r="E1321" t="str">
        <f t="shared" si="62"/>
        <v>NO</v>
      </c>
      <c r="F1321">
        <f t="shared" si="60"/>
        <v>0.42813105397939893</v>
      </c>
    </row>
    <row r="1322" spans="1:6" x14ac:dyDescent="0.25">
      <c r="A1322">
        <v>42964</v>
      </c>
      <c r="B1322">
        <v>0.26367190000000001</v>
      </c>
      <c r="C1322">
        <v>-17.578125</v>
      </c>
      <c r="D1322" t="str">
        <f t="shared" si="61"/>
        <v>NO</v>
      </c>
      <c r="E1322" t="str">
        <f t="shared" si="62"/>
        <v>NO</v>
      </c>
      <c r="F1322">
        <f t="shared" si="60"/>
        <v>0.43934459230760009</v>
      </c>
    </row>
    <row r="1323" spans="1:6" x14ac:dyDescent="0.25">
      <c r="A1323">
        <v>42974</v>
      </c>
      <c r="B1323">
        <v>8.7890599999999999E-2</v>
      </c>
      <c r="C1323">
        <v>-15.980114</v>
      </c>
      <c r="D1323" t="str">
        <f t="shared" si="61"/>
        <v>NO</v>
      </c>
      <c r="E1323" t="str">
        <f t="shared" si="62"/>
        <v>NO</v>
      </c>
      <c r="F1323">
        <f t="shared" si="60"/>
        <v>0.46956309272224067</v>
      </c>
    </row>
    <row r="1324" spans="1:6" x14ac:dyDescent="0.25">
      <c r="A1324">
        <v>42985</v>
      </c>
      <c r="B1324">
        <v>-8.7890599999999999E-2</v>
      </c>
      <c r="C1324">
        <v>-17.578125</v>
      </c>
      <c r="D1324" t="str">
        <f t="shared" si="61"/>
        <v>NO</v>
      </c>
      <c r="E1324" t="str">
        <f t="shared" si="62"/>
        <v>NO</v>
      </c>
      <c r="F1324">
        <f t="shared" si="60"/>
        <v>0.46589298298309073</v>
      </c>
    </row>
    <row r="1325" spans="1:6" x14ac:dyDescent="0.25">
      <c r="A1325">
        <v>42995</v>
      </c>
      <c r="B1325">
        <v>-0.26367190000000001</v>
      </c>
      <c r="C1325">
        <v>-15.980114</v>
      </c>
      <c r="D1325" t="str">
        <f t="shared" si="61"/>
        <v>NO</v>
      </c>
      <c r="E1325" t="str">
        <f t="shared" si="62"/>
        <v>NO</v>
      </c>
      <c r="F1325">
        <f t="shared" si="60"/>
        <v>0.46219373094177246</v>
      </c>
    </row>
    <row r="1326" spans="1:6" x14ac:dyDescent="0.25">
      <c r="A1326">
        <v>43006</v>
      </c>
      <c r="B1326">
        <v>-0.43945309999999999</v>
      </c>
      <c r="C1326">
        <v>-17.578125</v>
      </c>
      <c r="D1326" t="str">
        <f t="shared" si="61"/>
        <v>NO</v>
      </c>
      <c r="E1326" t="str">
        <f t="shared" si="62"/>
        <v>NO</v>
      </c>
      <c r="F1326">
        <f t="shared" si="60"/>
        <v>0.45846463164336071</v>
      </c>
    </row>
    <row r="1327" spans="1:6" x14ac:dyDescent="0.25">
      <c r="A1327">
        <v>43016</v>
      </c>
      <c r="B1327">
        <v>-0.703125</v>
      </c>
      <c r="C1327">
        <v>-23.970171000000001</v>
      </c>
      <c r="D1327" t="str">
        <f t="shared" si="61"/>
        <v>NO</v>
      </c>
      <c r="E1327" t="str">
        <f t="shared" si="62"/>
        <v>NO</v>
      </c>
      <c r="F1327">
        <f t="shared" si="60"/>
        <v>0.4404286081610953</v>
      </c>
    </row>
    <row r="1328" spans="1:6" x14ac:dyDescent="0.25">
      <c r="A1328">
        <v>43027</v>
      </c>
      <c r="B1328">
        <v>-0.79101560000000004</v>
      </c>
      <c r="C1328">
        <v>-8.7890625</v>
      </c>
      <c r="D1328" t="str">
        <f t="shared" si="61"/>
        <v>NO</v>
      </c>
      <c r="E1328" t="str">
        <f t="shared" si="62"/>
        <v>NO</v>
      </c>
      <c r="F1328">
        <f t="shared" si="60"/>
        <v>0.42544963519768653</v>
      </c>
    </row>
    <row r="1329" spans="1:6" x14ac:dyDescent="0.25">
      <c r="A1329">
        <v>43037</v>
      </c>
      <c r="B1329">
        <v>-0.96679689999999996</v>
      </c>
      <c r="C1329">
        <v>-17.578125</v>
      </c>
      <c r="D1329" t="str">
        <f t="shared" si="61"/>
        <v>NO</v>
      </c>
      <c r="E1329" t="str">
        <f t="shared" si="62"/>
        <v>NO</v>
      </c>
      <c r="F1329">
        <f t="shared" si="60"/>
        <v>0.41385976155606624</v>
      </c>
    </row>
    <row r="1330" spans="1:6" x14ac:dyDescent="0.25">
      <c r="A1330">
        <v>43047</v>
      </c>
      <c r="B1330">
        <v>-1.1425780999999999</v>
      </c>
      <c r="C1330">
        <v>-15.980114</v>
      </c>
      <c r="D1330" t="str">
        <f t="shared" si="61"/>
        <v>NO</v>
      </c>
      <c r="E1330" t="str">
        <f t="shared" si="62"/>
        <v>NO</v>
      </c>
      <c r="F1330">
        <f t="shared" si="60"/>
        <v>0.39111298117142484</v>
      </c>
    </row>
    <row r="1331" spans="1:6" x14ac:dyDescent="0.25">
      <c r="A1331">
        <v>43058</v>
      </c>
      <c r="B1331">
        <v>-1.2304687999999999</v>
      </c>
      <c r="C1331">
        <v>-8.7890625</v>
      </c>
      <c r="D1331" t="str">
        <f t="shared" si="61"/>
        <v>NO</v>
      </c>
      <c r="E1331" t="str">
        <f t="shared" si="62"/>
        <v>NO</v>
      </c>
      <c r="F1331">
        <f t="shared" si="60"/>
        <v>0.36066768188709836</v>
      </c>
    </row>
    <row r="1332" spans="1:6" x14ac:dyDescent="0.25">
      <c r="A1332">
        <v>43068</v>
      </c>
      <c r="B1332">
        <v>-1.40625</v>
      </c>
      <c r="C1332">
        <v>-15.980114</v>
      </c>
      <c r="D1332" t="str">
        <f t="shared" si="61"/>
        <v>NO</v>
      </c>
      <c r="E1332" t="str">
        <f t="shared" si="62"/>
        <v>NO</v>
      </c>
      <c r="F1332">
        <f t="shared" si="60"/>
        <v>0.36066769031090384</v>
      </c>
    </row>
    <row r="1333" spans="1:6" x14ac:dyDescent="0.25">
      <c r="A1333">
        <v>43079</v>
      </c>
      <c r="B1333">
        <v>-1.5820312000000001</v>
      </c>
      <c r="C1333">
        <v>-17.578125</v>
      </c>
      <c r="D1333" t="str">
        <f t="shared" si="61"/>
        <v>NO</v>
      </c>
      <c r="E1333" t="str">
        <f t="shared" si="62"/>
        <v>NO</v>
      </c>
      <c r="F1333">
        <f t="shared" si="60"/>
        <v>0.32827610798038082</v>
      </c>
    </row>
    <row r="1334" spans="1:6" x14ac:dyDescent="0.25">
      <c r="A1334">
        <v>43089</v>
      </c>
      <c r="B1334">
        <v>-1.6699219000000001</v>
      </c>
      <c r="C1334">
        <v>-7.9900570000000002</v>
      </c>
      <c r="D1334" t="str">
        <f t="shared" si="61"/>
        <v>NO</v>
      </c>
      <c r="E1334" t="str">
        <f t="shared" si="62"/>
        <v>NO</v>
      </c>
      <c r="F1334">
        <f t="shared" si="60"/>
        <v>0.29908971697454512</v>
      </c>
    </row>
    <row r="1335" spans="1:6" x14ac:dyDescent="0.25">
      <c r="A1335">
        <v>43100</v>
      </c>
      <c r="B1335">
        <v>-1.7578125</v>
      </c>
      <c r="C1335">
        <v>-8.7890625</v>
      </c>
      <c r="D1335" t="str">
        <f t="shared" si="61"/>
        <v>NO</v>
      </c>
      <c r="E1335" t="str">
        <f t="shared" si="62"/>
        <v>NO</v>
      </c>
      <c r="F1335">
        <f t="shared" si="60"/>
        <v>0.26529449321746196</v>
      </c>
    </row>
    <row r="1336" spans="1:6" x14ac:dyDescent="0.25">
      <c r="A1336">
        <v>43110</v>
      </c>
      <c r="B1336">
        <v>-1.9335937999999999</v>
      </c>
      <c r="C1336">
        <v>-17.578125</v>
      </c>
      <c r="D1336" t="str">
        <f t="shared" si="61"/>
        <v>NO</v>
      </c>
      <c r="E1336" t="str">
        <f t="shared" si="62"/>
        <v>NO</v>
      </c>
      <c r="F1336">
        <f t="shared" si="60"/>
        <v>0.2222618635568275</v>
      </c>
    </row>
    <row r="1337" spans="1:6" x14ac:dyDescent="0.25">
      <c r="A1337">
        <v>43120</v>
      </c>
      <c r="B1337">
        <v>-1.9335937999999999</v>
      </c>
      <c r="C1337">
        <v>0</v>
      </c>
      <c r="D1337" t="str">
        <f t="shared" si="61"/>
        <v>NO</v>
      </c>
      <c r="E1337" t="str">
        <f t="shared" si="62"/>
        <v>NO</v>
      </c>
      <c r="F1337">
        <f t="shared" si="60"/>
        <v>0.18059807820922519</v>
      </c>
    </row>
    <row r="1338" spans="1:6" x14ac:dyDescent="0.25">
      <c r="A1338">
        <v>43131</v>
      </c>
      <c r="B1338">
        <v>-2.0214843999999998</v>
      </c>
      <c r="C1338">
        <v>-8.7890625</v>
      </c>
      <c r="D1338" t="str">
        <f t="shared" si="61"/>
        <v>NO</v>
      </c>
      <c r="E1338" t="str">
        <f t="shared" si="62"/>
        <v>NO</v>
      </c>
      <c r="F1338">
        <f t="shared" si="60"/>
        <v>0.14938533186461936</v>
      </c>
    </row>
    <row r="1339" spans="1:6" x14ac:dyDescent="0.25">
      <c r="A1339">
        <v>43141</v>
      </c>
      <c r="B1339">
        <v>-2.0214843999999998</v>
      </c>
      <c r="C1339">
        <v>0</v>
      </c>
      <c r="D1339" t="str">
        <f t="shared" si="61"/>
        <v>NO</v>
      </c>
      <c r="E1339" t="str">
        <f t="shared" si="62"/>
        <v>NO</v>
      </c>
      <c r="F1339">
        <f t="shared" si="60"/>
        <v>0.10786484815073095</v>
      </c>
    </row>
    <row r="1340" spans="1:6" x14ac:dyDescent="0.25">
      <c r="A1340">
        <v>43152</v>
      </c>
      <c r="B1340">
        <v>-2.109375</v>
      </c>
      <c r="C1340">
        <v>-8.7890625</v>
      </c>
      <c r="D1340" t="str">
        <f t="shared" si="61"/>
        <v>NO</v>
      </c>
      <c r="E1340" t="str">
        <f t="shared" si="62"/>
        <v>NO</v>
      </c>
      <c r="F1340">
        <f t="shared" si="60"/>
        <v>7.1762374395686432E-2</v>
      </c>
    </row>
    <row r="1341" spans="1:6" x14ac:dyDescent="0.25">
      <c r="A1341">
        <v>43162</v>
      </c>
      <c r="B1341">
        <v>-2.109375</v>
      </c>
      <c r="C1341">
        <v>0</v>
      </c>
      <c r="D1341" t="str">
        <f t="shared" si="61"/>
        <v>NO</v>
      </c>
      <c r="E1341" t="str">
        <f t="shared" si="62"/>
        <v>NO</v>
      </c>
      <c r="F1341">
        <f t="shared" si="60"/>
        <v>7.1762374395686432E-2</v>
      </c>
    </row>
    <row r="1342" spans="1:6" x14ac:dyDescent="0.25">
      <c r="A1342">
        <v>43173</v>
      </c>
      <c r="B1342">
        <v>-2.109375</v>
      </c>
      <c r="C1342">
        <v>0</v>
      </c>
      <c r="D1342" t="str">
        <f t="shared" si="61"/>
        <v>NO</v>
      </c>
      <c r="E1342" t="str">
        <f t="shared" si="62"/>
        <v>NO</v>
      </c>
      <c r="F1342">
        <f t="shared" si="60"/>
        <v>8.7346401644308694E-2</v>
      </c>
    </row>
    <row r="1343" spans="1:6" x14ac:dyDescent="0.25">
      <c r="A1343">
        <v>43183</v>
      </c>
      <c r="B1343">
        <v>-2.0214843999999998</v>
      </c>
      <c r="C1343">
        <v>8.7890625</v>
      </c>
      <c r="D1343" t="str">
        <f t="shared" si="61"/>
        <v>NO</v>
      </c>
      <c r="E1343" t="str">
        <f t="shared" si="62"/>
        <v>NO</v>
      </c>
      <c r="F1343">
        <f t="shared" si="60"/>
        <v>0.11799849629566797</v>
      </c>
    </row>
    <row r="1344" spans="1:6" x14ac:dyDescent="0.25">
      <c r="A1344">
        <v>43193</v>
      </c>
      <c r="B1344">
        <v>-1.9335937999999999</v>
      </c>
      <c r="C1344">
        <v>7.9900570000000002</v>
      </c>
      <c r="D1344" t="str">
        <f t="shared" si="61"/>
        <v>NO</v>
      </c>
      <c r="E1344" t="str">
        <f t="shared" si="62"/>
        <v>NO</v>
      </c>
      <c r="F1344">
        <f t="shared" si="60"/>
        <v>0.15191747002067668</v>
      </c>
    </row>
    <row r="1345" spans="1:6" x14ac:dyDescent="0.25">
      <c r="A1345">
        <v>43204</v>
      </c>
      <c r="B1345">
        <v>-1.9335937999999999</v>
      </c>
      <c r="C1345">
        <v>0</v>
      </c>
      <c r="D1345" t="str">
        <f t="shared" si="61"/>
        <v>NO</v>
      </c>
      <c r="E1345" t="str">
        <f t="shared" si="62"/>
        <v>NO</v>
      </c>
      <c r="F1345">
        <f t="shared" si="60"/>
        <v>0.19433349218520043</v>
      </c>
    </row>
    <row r="1346" spans="1:6" x14ac:dyDescent="0.25">
      <c r="A1346">
        <v>43214</v>
      </c>
      <c r="B1346">
        <v>-1.8457030999999999</v>
      </c>
      <c r="C1346">
        <v>7.9900570000000002</v>
      </c>
      <c r="D1346" t="str">
        <f t="shared" si="61"/>
        <v>NO</v>
      </c>
      <c r="E1346" t="str">
        <f t="shared" si="62"/>
        <v>NO</v>
      </c>
      <c r="F1346">
        <f t="shared" si="60"/>
        <v>0.24158822564071711</v>
      </c>
    </row>
    <row r="1347" spans="1:6" x14ac:dyDescent="0.25">
      <c r="A1347">
        <v>43225</v>
      </c>
      <c r="B1347">
        <v>-1.7578125</v>
      </c>
      <c r="C1347">
        <v>8.7890625</v>
      </c>
      <c r="D1347" t="str">
        <f t="shared" si="61"/>
        <v>NO</v>
      </c>
      <c r="E1347" t="str">
        <f t="shared" si="62"/>
        <v>NO</v>
      </c>
      <c r="F1347">
        <f t="shared" si="60"/>
        <v>0.26779900823334679</v>
      </c>
    </row>
    <row r="1348" spans="1:6" x14ac:dyDescent="0.25">
      <c r="A1348">
        <v>43235</v>
      </c>
      <c r="B1348">
        <v>-1.6699219000000001</v>
      </c>
      <c r="C1348">
        <v>8.7890625</v>
      </c>
      <c r="D1348" t="str">
        <f t="shared" si="61"/>
        <v>NO</v>
      </c>
      <c r="E1348" t="str">
        <f t="shared" si="62"/>
        <v>NO</v>
      </c>
      <c r="F1348">
        <f t="shared" si="60"/>
        <v>0.30446205922546959</v>
      </c>
    </row>
    <row r="1349" spans="1:6" x14ac:dyDescent="0.25">
      <c r="A1349">
        <v>43246</v>
      </c>
      <c r="B1349">
        <v>-1.4941405999999999</v>
      </c>
      <c r="C1349">
        <v>15.980114</v>
      </c>
      <c r="D1349" t="str">
        <f t="shared" si="61"/>
        <v>NO</v>
      </c>
      <c r="E1349" t="str">
        <f t="shared" si="62"/>
        <v>NO</v>
      </c>
      <c r="F1349">
        <f t="shared" si="60"/>
        <v>0.3466453101206573</v>
      </c>
    </row>
    <row r="1350" spans="1:6" x14ac:dyDescent="0.25">
      <c r="A1350">
        <v>43256</v>
      </c>
      <c r="B1350">
        <v>-1.3183594000000001</v>
      </c>
      <c r="C1350">
        <v>17.578125</v>
      </c>
      <c r="D1350" t="str">
        <f t="shared" si="61"/>
        <v>NO</v>
      </c>
      <c r="E1350" t="str">
        <f t="shared" si="62"/>
        <v>NO</v>
      </c>
      <c r="F1350">
        <f t="shared" ref="F1350:F1413" si="63">_xlfn.STDEV.P(B1346:B1354)</f>
        <v>0.37619844564779015</v>
      </c>
    </row>
    <row r="1351" spans="1:6" x14ac:dyDescent="0.25">
      <c r="A1351">
        <v>43266</v>
      </c>
      <c r="B1351">
        <v>-1.2304687999999999</v>
      </c>
      <c r="C1351">
        <v>7.9900570000000002</v>
      </c>
      <c r="D1351" t="str">
        <f t="shared" ref="D1351:D1414" si="64">IF(AND(B1351=MAX(B1347:B1355), _xlfn.STDEV.P(B1347:B1355)&gt;$G$5),"YES","NO")</f>
        <v>NO</v>
      </c>
      <c r="E1351" t="str">
        <f t="shared" ref="E1351:E1414" si="65">IF(AND(B1351=MIN(B1347:B1355), _xlfn.STDEV.P(B1347:B1355)&gt;$G$5),"YES","NO")</f>
        <v>NO</v>
      </c>
      <c r="F1351">
        <f t="shared" si="63"/>
        <v>0.4019358500701522</v>
      </c>
    </row>
    <row r="1352" spans="1:6" x14ac:dyDescent="0.25">
      <c r="A1352">
        <v>43277</v>
      </c>
      <c r="B1352">
        <v>-1.0546875</v>
      </c>
      <c r="C1352">
        <v>17.578125</v>
      </c>
      <c r="D1352" t="str">
        <f t="shared" si="64"/>
        <v>NO</v>
      </c>
      <c r="E1352" t="str">
        <f t="shared" si="65"/>
        <v>NO</v>
      </c>
      <c r="F1352">
        <f t="shared" si="63"/>
        <v>0.42048926173956219</v>
      </c>
    </row>
    <row r="1353" spans="1:6" x14ac:dyDescent="0.25">
      <c r="A1353">
        <v>43287</v>
      </c>
      <c r="B1353">
        <v>-0.87890619999999997</v>
      </c>
      <c r="C1353">
        <v>15.980114</v>
      </c>
      <c r="D1353" t="str">
        <f t="shared" si="64"/>
        <v>NO</v>
      </c>
      <c r="E1353" t="str">
        <f t="shared" si="65"/>
        <v>NO</v>
      </c>
      <c r="F1353">
        <f t="shared" si="63"/>
        <v>0.42813106690500757</v>
      </c>
    </row>
    <row r="1354" spans="1:6" x14ac:dyDescent="0.25">
      <c r="A1354">
        <v>43298</v>
      </c>
      <c r="B1354">
        <v>-0.703125</v>
      </c>
      <c r="C1354">
        <v>17.578125</v>
      </c>
      <c r="D1354" t="str">
        <f t="shared" si="64"/>
        <v>NO</v>
      </c>
      <c r="E1354" t="str">
        <f t="shared" si="65"/>
        <v>NO</v>
      </c>
      <c r="F1354">
        <f t="shared" si="63"/>
        <v>0.43934461749900666</v>
      </c>
    </row>
    <row r="1355" spans="1:6" x14ac:dyDescent="0.25">
      <c r="A1355">
        <v>43308</v>
      </c>
      <c r="B1355">
        <v>-0.52734380000000003</v>
      </c>
      <c r="C1355">
        <v>17.578125</v>
      </c>
      <c r="D1355" t="str">
        <f t="shared" si="64"/>
        <v>NO</v>
      </c>
      <c r="E1355" t="str">
        <f t="shared" si="65"/>
        <v>NO</v>
      </c>
      <c r="F1355">
        <f t="shared" si="63"/>
        <v>0.45386523588368327</v>
      </c>
    </row>
    <row r="1356" spans="1:6" x14ac:dyDescent="0.25">
      <c r="A1356">
        <v>43318</v>
      </c>
      <c r="B1356">
        <v>-0.3515625</v>
      </c>
      <c r="C1356">
        <v>15.980114</v>
      </c>
      <c r="D1356" t="str">
        <f t="shared" si="64"/>
        <v>NO</v>
      </c>
      <c r="E1356" t="str">
        <f t="shared" si="65"/>
        <v>NO</v>
      </c>
      <c r="F1356">
        <f t="shared" si="63"/>
        <v>0.4538652272770532</v>
      </c>
    </row>
    <row r="1357" spans="1:6" x14ac:dyDescent="0.25">
      <c r="A1357">
        <v>43329</v>
      </c>
      <c r="B1357">
        <v>-0.1757812</v>
      </c>
      <c r="C1357">
        <v>17.578125</v>
      </c>
      <c r="D1357" t="str">
        <f t="shared" si="64"/>
        <v>NO</v>
      </c>
      <c r="E1357" t="str">
        <f t="shared" si="65"/>
        <v>NO</v>
      </c>
      <c r="F1357">
        <f t="shared" si="63"/>
        <v>0.45386523588368316</v>
      </c>
    </row>
    <row r="1358" spans="1:6" x14ac:dyDescent="0.25">
      <c r="A1358">
        <v>43339</v>
      </c>
      <c r="B1358">
        <v>0</v>
      </c>
      <c r="C1358">
        <v>15.980114</v>
      </c>
      <c r="D1358" t="str">
        <f t="shared" si="64"/>
        <v>NO</v>
      </c>
      <c r="E1358" t="str">
        <f t="shared" si="65"/>
        <v>NO</v>
      </c>
      <c r="F1358">
        <f t="shared" si="63"/>
        <v>0.45386524449031246</v>
      </c>
    </row>
    <row r="1359" spans="1:6" x14ac:dyDescent="0.25">
      <c r="A1359">
        <v>43350</v>
      </c>
      <c r="B1359">
        <v>0.1757812</v>
      </c>
      <c r="C1359">
        <v>17.578125</v>
      </c>
      <c r="D1359" t="str">
        <f t="shared" si="64"/>
        <v>NO</v>
      </c>
      <c r="E1359" t="str">
        <f t="shared" si="65"/>
        <v>NO</v>
      </c>
      <c r="F1359">
        <f t="shared" si="63"/>
        <v>0.43934460959582056</v>
      </c>
    </row>
    <row r="1360" spans="1:6" x14ac:dyDescent="0.25">
      <c r="A1360">
        <v>43360</v>
      </c>
      <c r="B1360">
        <v>0.3515625</v>
      </c>
      <c r="C1360">
        <v>15.980114</v>
      </c>
      <c r="D1360" t="str">
        <f t="shared" si="64"/>
        <v>NO</v>
      </c>
      <c r="E1360" t="str">
        <f t="shared" si="65"/>
        <v>NO</v>
      </c>
      <c r="F1360">
        <f t="shared" si="63"/>
        <v>0.42813105803449203</v>
      </c>
    </row>
    <row r="1361" spans="1:6" x14ac:dyDescent="0.25">
      <c r="A1361">
        <v>43371</v>
      </c>
      <c r="B1361">
        <v>0.52734380000000003</v>
      </c>
      <c r="C1361">
        <v>17.578125</v>
      </c>
      <c r="D1361" t="str">
        <f t="shared" si="64"/>
        <v>NO</v>
      </c>
      <c r="E1361" t="str">
        <f t="shared" si="65"/>
        <v>NO</v>
      </c>
      <c r="F1361">
        <f t="shared" si="63"/>
        <v>0.42048925322393654</v>
      </c>
    </row>
    <row r="1362" spans="1:6" x14ac:dyDescent="0.25">
      <c r="A1362">
        <v>43381</v>
      </c>
      <c r="B1362">
        <v>0.703125</v>
      </c>
      <c r="C1362">
        <v>17.578125</v>
      </c>
      <c r="D1362" t="str">
        <f t="shared" si="64"/>
        <v>NO</v>
      </c>
      <c r="E1362" t="str">
        <f t="shared" si="65"/>
        <v>NO</v>
      </c>
      <c r="F1362">
        <f t="shared" si="63"/>
        <v>0.38866696678224288</v>
      </c>
    </row>
    <row r="1363" spans="1:6" x14ac:dyDescent="0.25">
      <c r="A1363">
        <v>43391</v>
      </c>
      <c r="B1363">
        <v>0.79101560000000004</v>
      </c>
      <c r="C1363">
        <v>7.9900570000000002</v>
      </c>
      <c r="D1363" t="str">
        <f t="shared" si="64"/>
        <v>NO</v>
      </c>
      <c r="E1363" t="str">
        <f t="shared" si="65"/>
        <v>NO</v>
      </c>
      <c r="F1363">
        <f t="shared" si="63"/>
        <v>0.36591785680626243</v>
      </c>
    </row>
    <row r="1364" spans="1:6" x14ac:dyDescent="0.25">
      <c r="A1364">
        <v>43402</v>
      </c>
      <c r="B1364">
        <v>0.96679689999999996</v>
      </c>
      <c r="C1364">
        <v>17.578125</v>
      </c>
      <c r="D1364" t="str">
        <f t="shared" si="64"/>
        <v>NO</v>
      </c>
      <c r="E1364" t="str">
        <f t="shared" si="65"/>
        <v>NO</v>
      </c>
      <c r="F1364">
        <f t="shared" si="63"/>
        <v>0.33941693200640305</v>
      </c>
    </row>
    <row r="1365" spans="1:6" x14ac:dyDescent="0.25">
      <c r="A1365">
        <v>43412</v>
      </c>
      <c r="B1365">
        <v>1.1425780999999999</v>
      </c>
      <c r="C1365">
        <v>15.980114</v>
      </c>
      <c r="D1365" t="str">
        <f t="shared" si="64"/>
        <v>NO</v>
      </c>
      <c r="E1365" t="str">
        <f t="shared" si="65"/>
        <v>NO</v>
      </c>
      <c r="F1365">
        <f t="shared" si="63"/>
        <v>0.31280501598814581</v>
      </c>
    </row>
    <row r="1366" spans="1:6" x14ac:dyDescent="0.25">
      <c r="A1366">
        <v>43423</v>
      </c>
      <c r="B1366">
        <v>1.1425780999999999</v>
      </c>
      <c r="C1366">
        <v>0</v>
      </c>
      <c r="D1366" t="str">
        <f t="shared" si="64"/>
        <v>NO</v>
      </c>
      <c r="E1366" t="str">
        <f t="shared" si="65"/>
        <v>NO</v>
      </c>
      <c r="F1366">
        <f t="shared" si="63"/>
        <v>0.27724744953694375</v>
      </c>
    </row>
    <row r="1367" spans="1:6" x14ac:dyDescent="0.25">
      <c r="A1367">
        <v>43433</v>
      </c>
      <c r="B1367">
        <v>1.3183594000000001</v>
      </c>
      <c r="C1367">
        <v>15.980114</v>
      </c>
      <c r="D1367" t="str">
        <f t="shared" si="64"/>
        <v>NO</v>
      </c>
      <c r="E1367" t="str">
        <f t="shared" si="65"/>
        <v>NO</v>
      </c>
      <c r="F1367">
        <f t="shared" si="63"/>
        <v>0.25202124095386857</v>
      </c>
    </row>
    <row r="1368" spans="1:6" x14ac:dyDescent="0.25">
      <c r="A1368">
        <v>43444</v>
      </c>
      <c r="B1368">
        <v>1.40625</v>
      </c>
      <c r="C1368">
        <v>8.7890625</v>
      </c>
      <c r="D1368" t="str">
        <f t="shared" si="64"/>
        <v>NO</v>
      </c>
      <c r="E1368" t="str">
        <f t="shared" si="65"/>
        <v>NO</v>
      </c>
      <c r="F1368">
        <f t="shared" si="63"/>
        <v>0.20716017330159056</v>
      </c>
    </row>
    <row r="1369" spans="1:6" x14ac:dyDescent="0.25">
      <c r="A1369">
        <v>43454</v>
      </c>
      <c r="B1369">
        <v>1.4941405999999999</v>
      </c>
      <c r="C1369">
        <v>8.7890625</v>
      </c>
      <c r="D1369" t="str">
        <f t="shared" si="64"/>
        <v>NO</v>
      </c>
      <c r="E1369" t="str">
        <f t="shared" si="65"/>
        <v>NO</v>
      </c>
      <c r="F1369">
        <f t="shared" si="63"/>
        <v>0.17953883025410253</v>
      </c>
    </row>
    <row r="1370" spans="1:6" x14ac:dyDescent="0.25">
      <c r="A1370">
        <v>43464</v>
      </c>
      <c r="B1370">
        <v>1.4941405999999999</v>
      </c>
      <c r="C1370">
        <v>0</v>
      </c>
      <c r="D1370" t="str">
        <f t="shared" si="64"/>
        <v>NO</v>
      </c>
      <c r="E1370" t="str">
        <f t="shared" si="65"/>
        <v>NO</v>
      </c>
      <c r="F1370">
        <f t="shared" si="63"/>
        <v>0.16282551015011001</v>
      </c>
    </row>
    <row r="1371" spans="1:6" x14ac:dyDescent="0.25">
      <c r="A1371">
        <v>43475</v>
      </c>
      <c r="B1371">
        <v>1.5820312000000001</v>
      </c>
      <c r="C1371">
        <v>8.7890625</v>
      </c>
      <c r="D1371" t="str">
        <f t="shared" si="64"/>
        <v>NO</v>
      </c>
      <c r="E1371" t="str">
        <f t="shared" si="65"/>
        <v>NO</v>
      </c>
      <c r="F1371">
        <f t="shared" si="63"/>
        <v>0.11048543063203146</v>
      </c>
    </row>
    <row r="1372" spans="1:6" x14ac:dyDescent="0.25">
      <c r="A1372">
        <v>43485</v>
      </c>
      <c r="B1372">
        <v>1.5820312000000001</v>
      </c>
      <c r="C1372">
        <v>0</v>
      </c>
      <c r="D1372" t="str">
        <f t="shared" si="64"/>
        <v>NO</v>
      </c>
      <c r="E1372" t="str">
        <f t="shared" si="65"/>
        <v>NO</v>
      </c>
      <c r="F1372">
        <f t="shared" si="63"/>
        <v>8.0529413487450949E-2</v>
      </c>
    </row>
    <row r="1373" spans="1:6" x14ac:dyDescent="0.25">
      <c r="A1373">
        <v>43496</v>
      </c>
      <c r="B1373">
        <v>1.6699219000000001</v>
      </c>
      <c r="C1373">
        <v>8.7890625</v>
      </c>
      <c r="D1373" t="str">
        <f t="shared" si="64"/>
        <v>NO</v>
      </c>
      <c r="E1373" t="str">
        <f t="shared" si="65"/>
        <v>NO</v>
      </c>
      <c r="F1373">
        <f t="shared" si="63"/>
        <v>6.4777843012200867E-2</v>
      </c>
    </row>
    <row r="1374" spans="1:6" x14ac:dyDescent="0.25">
      <c r="A1374">
        <v>43506</v>
      </c>
      <c r="B1374">
        <v>1.6699219000000001</v>
      </c>
      <c r="C1374">
        <v>0</v>
      </c>
      <c r="D1374" t="str">
        <f t="shared" si="64"/>
        <v>NO</v>
      </c>
      <c r="E1374" t="str">
        <f t="shared" si="65"/>
        <v>NO</v>
      </c>
      <c r="F1374">
        <f t="shared" si="63"/>
        <v>6.4777843012200867E-2</v>
      </c>
    </row>
    <row r="1375" spans="1:6" x14ac:dyDescent="0.25">
      <c r="A1375">
        <v>43517</v>
      </c>
      <c r="B1375">
        <v>1.5820312000000001</v>
      </c>
      <c r="C1375">
        <v>-8.7890625</v>
      </c>
      <c r="D1375" t="str">
        <f t="shared" si="64"/>
        <v>NO</v>
      </c>
      <c r="E1375" t="str">
        <f t="shared" si="65"/>
        <v>NO</v>
      </c>
      <c r="F1375">
        <f t="shared" si="63"/>
        <v>8.0529413487450949E-2</v>
      </c>
    </row>
    <row r="1376" spans="1:6" x14ac:dyDescent="0.25">
      <c r="A1376">
        <v>43527</v>
      </c>
      <c r="B1376">
        <v>1.5820312000000001</v>
      </c>
      <c r="C1376">
        <v>0</v>
      </c>
      <c r="D1376" t="str">
        <f t="shared" si="64"/>
        <v>NO</v>
      </c>
      <c r="E1376" t="str">
        <f t="shared" si="65"/>
        <v>NO</v>
      </c>
      <c r="F1376">
        <f t="shared" si="63"/>
        <v>0.11048543063203146</v>
      </c>
    </row>
    <row r="1377" spans="1:6" x14ac:dyDescent="0.25">
      <c r="A1377">
        <v>43537</v>
      </c>
      <c r="B1377">
        <v>1.4941405999999999</v>
      </c>
      <c r="C1377">
        <v>-7.9900570000000002</v>
      </c>
      <c r="D1377" t="str">
        <f t="shared" si="64"/>
        <v>NO</v>
      </c>
      <c r="E1377" t="str">
        <f t="shared" si="65"/>
        <v>NO</v>
      </c>
      <c r="F1377">
        <f t="shared" si="63"/>
        <v>0.14352477600792896</v>
      </c>
    </row>
    <row r="1378" spans="1:6" x14ac:dyDescent="0.25">
      <c r="A1378">
        <v>43548</v>
      </c>
      <c r="B1378">
        <v>1.4941405999999999</v>
      </c>
      <c r="C1378">
        <v>0</v>
      </c>
      <c r="D1378" t="str">
        <f t="shared" si="64"/>
        <v>NO</v>
      </c>
      <c r="E1378" t="str">
        <f t="shared" si="65"/>
        <v>NO</v>
      </c>
      <c r="F1378">
        <f t="shared" si="63"/>
        <v>0.16572814005548706</v>
      </c>
    </row>
    <row r="1379" spans="1:6" x14ac:dyDescent="0.25">
      <c r="A1379">
        <v>43558</v>
      </c>
      <c r="B1379">
        <v>1.40625</v>
      </c>
      <c r="C1379">
        <v>-7.9900570000000002</v>
      </c>
      <c r="D1379" t="str">
        <f t="shared" si="64"/>
        <v>NO</v>
      </c>
      <c r="E1379" t="str">
        <f t="shared" si="65"/>
        <v>NO</v>
      </c>
      <c r="F1379">
        <f t="shared" si="63"/>
        <v>0.18112534266895258</v>
      </c>
    </row>
    <row r="1380" spans="1:6" x14ac:dyDescent="0.25">
      <c r="A1380">
        <v>43569</v>
      </c>
      <c r="B1380">
        <v>1.3183594000000001</v>
      </c>
      <c r="C1380">
        <v>-8.7890625</v>
      </c>
      <c r="D1380" t="str">
        <f t="shared" si="64"/>
        <v>NO</v>
      </c>
      <c r="E1380" t="str">
        <f t="shared" si="65"/>
        <v>NO</v>
      </c>
      <c r="F1380">
        <f t="shared" si="63"/>
        <v>0.21923773602150323</v>
      </c>
    </row>
    <row r="1381" spans="1:6" x14ac:dyDescent="0.25">
      <c r="A1381">
        <v>43579</v>
      </c>
      <c r="B1381">
        <v>1.2304687999999999</v>
      </c>
      <c r="C1381">
        <v>-7.9900570000000002</v>
      </c>
      <c r="D1381" t="str">
        <f t="shared" si="64"/>
        <v>NO</v>
      </c>
      <c r="E1381" t="str">
        <f t="shared" si="65"/>
        <v>NO</v>
      </c>
      <c r="F1381">
        <f t="shared" si="63"/>
        <v>0.24158822833555751</v>
      </c>
    </row>
    <row r="1382" spans="1:6" x14ac:dyDescent="0.25">
      <c r="A1382">
        <v>43590</v>
      </c>
      <c r="B1382">
        <v>1.1425780999999999</v>
      </c>
      <c r="C1382">
        <v>-8.7890625</v>
      </c>
      <c r="D1382" t="str">
        <f t="shared" si="64"/>
        <v>NO</v>
      </c>
      <c r="E1382" t="str">
        <f t="shared" si="65"/>
        <v>NO</v>
      </c>
      <c r="F1382">
        <f t="shared" si="63"/>
        <v>0.27827748063452701</v>
      </c>
    </row>
    <row r="1383" spans="1:6" x14ac:dyDescent="0.25">
      <c r="A1383">
        <v>43600</v>
      </c>
      <c r="B1383">
        <v>1.0546875</v>
      </c>
      <c r="C1383">
        <v>-8.7890625</v>
      </c>
      <c r="D1383" t="str">
        <f t="shared" si="64"/>
        <v>NO</v>
      </c>
      <c r="E1383" t="str">
        <f t="shared" si="65"/>
        <v>NO</v>
      </c>
      <c r="F1383">
        <f t="shared" si="63"/>
        <v>0.29296874777777909</v>
      </c>
    </row>
    <row r="1384" spans="1:6" x14ac:dyDescent="0.25">
      <c r="A1384">
        <v>43610</v>
      </c>
      <c r="B1384">
        <v>0.87890619999999997</v>
      </c>
      <c r="C1384">
        <v>-15.980114</v>
      </c>
      <c r="D1384" t="str">
        <f t="shared" si="64"/>
        <v>NO</v>
      </c>
      <c r="E1384" t="str">
        <f t="shared" si="65"/>
        <v>NO</v>
      </c>
      <c r="F1384">
        <f t="shared" si="63"/>
        <v>0.31553700041803928</v>
      </c>
    </row>
    <row r="1385" spans="1:6" x14ac:dyDescent="0.25">
      <c r="A1385">
        <v>43621</v>
      </c>
      <c r="B1385">
        <v>0.79101560000000004</v>
      </c>
      <c r="C1385">
        <v>-8.7890625</v>
      </c>
      <c r="D1385" t="str">
        <f t="shared" si="64"/>
        <v>NO</v>
      </c>
      <c r="E1385" t="str">
        <f t="shared" si="65"/>
        <v>NO</v>
      </c>
      <c r="F1385">
        <f t="shared" si="63"/>
        <v>0.34193636229159113</v>
      </c>
    </row>
    <row r="1386" spans="1:6" x14ac:dyDescent="0.25">
      <c r="A1386">
        <v>43631</v>
      </c>
      <c r="B1386">
        <v>0.61523439999999996</v>
      </c>
      <c r="C1386">
        <v>-15.980114</v>
      </c>
      <c r="D1386" t="str">
        <f t="shared" si="64"/>
        <v>NO</v>
      </c>
      <c r="E1386" t="str">
        <f t="shared" si="65"/>
        <v>NO</v>
      </c>
      <c r="F1386">
        <f t="shared" si="63"/>
        <v>0.36825600451762114</v>
      </c>
    </row>
    <row r="1387" spans="1:6" x14ac:dyDescent="0.25">
      <c r="A1387">
        <v>43642</v>
      </c>
      <c r="B1387">
        <v>0.52734380000000003</v>
      </c>
      <c r="C1387">
        <v>-8.7890625</v>
      </c>
      <c r="D1387" t="str">
        <f t="shared" si="64"/>
        <v>NO</v>
      </c>
      <c r="E1387" t="str">
        <f t="shared" si="65"/>
        <v>NO</v>
      </c>
      <c r="F1387">
        <f t="shared" si="63"/>
        <v>0.39086905313572734</v>
      </c>
    </row>
    <row r="1388" spans="1:6" x14ac:dyDescent="0.25">
      <c r="A1388">
        <v>43652</v>
      </c>
      <c r="B1388">
        <v>0.3515625</v>
      </c>
      <c r="C1388">
        <v>-15.980114</v>
      </c>
      <c r="D1388" t="str">
        <f t="shared" si="64"/>
        <v>NO</v>
      </c>
      <c r="E1388" t="str">
        <f t="shared" si="65"/>
        <v>NO</v>
      </c>
      <c r="F1388">
        <f t="shared" si="63"/>
        <v>0.40618425369433026</v>
      </c>
    </row>
    <row r="1389" spans="1:6" x14ac:dyDescent="0.25">
      <c r="A1389">
        <v>43663</v>
      </c>
      <c r="B1389">
        <v>0.1757812</v>
      </c>
      <c r="C1389">
        <v>-17.578125</v>
      </c>
      <c r="D1389" t="str">
        <f t="shared" si="64"/>
        <v>NO</v>
      </c>
      <c r="E1389" t="str">
        <f t="shared" si="65"/>
        <v>NO</v>
      </c>
      <c r="F1389">
        <f t="shared" si="63"/>
        <v>0.42813106690500752</v>
      </c>
    </row>
    <row r="1390" spans="1:6" x14ac:dyDescent="0.25">
      <c r="A1390">
        <v>43673</v>
      </c>
      <c r="B1390">
        <v>0</v>
      </c>
      <c r="C1390">
        <v>-17.578125</v>
      </c>
      <c r="D1390" t="str">
        <f t="shared" si="64"/>
        <v>NO</v>
      </c>
      <c r="E1390" t="str">
        <f t="shared" si="65"/>
        <v>NO</v>
      </c>
      <c r="F1390">
        <f t="shared" si="63"/>
        <v>0.43934461749900661</v>
      </c>
    </row>
    <row r="1391" spans="1:6" x14ac:dyDescent="0.25">
      <c r="A1391">
        <v>43683</v>
      </c>
      <c r="B1391">
        <v>-0.1757812</v>
      </c>
      <c r="C1391">
        <v>-15.980114</v>
      </c>
      <c r="D1391" t="str">
        <f t="shared" si="64"/>
        <v>NO</v>
      </c>
      <c r="E1391" t="str">
        <f t="shared" si="65"/>
        <v>NO</v>
      </c>
      <c r="F1391">
        <f t="shared" si="63"/>
        <v>0.43934460959582056</v>
      </c>
    </row>
    <row r="1392" spans="1:6" x14ac:dyDescent="0.25">
      <c r="A1392">
        <v>43694</v>
      </c>
      <c r="B1392">
        <v>-0.3515625</v>
      </c>
      <c r="C1392">
        <v>-17.578125</v>
      </c>
      <c r="D1392" t="str">
        <f t="shared" si="64"/>
        <v>NO</v>
      </c>
      <c r="E1392" t="str">
        <f t="shared" si="65"/>
        <v>NO</v>
      </c>
      <c r="F1392">
        <f t="shared" si="63"/>
        <v>0.42813105803449203</v>
      </c>
    </row>
    <row r="1393" spans="1:6" x14ac:dyDescent="0.25">
      <c r="A1393">
        <v>43704</v>
      </c>
      <c r="B1393">
        <v>-0.52734380000000003</v>
      </c>
      <c r="C1393">
        <v>-15.980114</v>
      </c>
      <c r="D1393" t="str">
        <f t="shared" si="64"/>
        <v>NO</v>
      </c>
      <c r="E1393" t="str">
        <f t="shared" si="65"/>
        <v>NO</v>
      </c>
      <c r="F1393">
        <f t="shared" si="63"/>
        <v>0.42048925322393654</v>
      </c>
    </row>
    <row r="1394" spans="1:6" x14ac:dyDescent="0.25">
      <c r="A1394">
        <v>43715</v>
      </c>
      <c r="B1394">
        <v>-0.703125</v>
      </c>
      <c r="C1394">
        <v>-17.578125</v>
      </c>
      <c r="D1394" t="str">
        <f t="shared" si="64"/>
        <v>NO</v>
      </c>
      <c r="E1394" t="str">
        <f t="shared" si="65"/>
        <v>NO</v>
      </c>
      <c r="F1394">
        <f t="shared" si="63"/>
        <v>0.40193586275831178</v>
      </c>
    </row>
    <row r="1395" spans="1:6" x14ac:dyDescent="0.25">
      <c r="A1395">
        <v>43725</v>
      </c>
      <c r="B1395">
        <v>-0.79101560000000004</v>
      </c>
      <c r="C1395">
        <v>-7.9900570000000002</v>
      </c>
      <c r="D1395" t="str">
        <f t="shared" si="64"/>
        <v>NO</v>
      </c>
      <c r="E1395" t="str">
        <f t="shared" si="65"/>
        <v>NO</v>
      </c>
      <c r="F1395">
        <f t="shared" si="63"/>
        <v>0.39038079290061506</v>
      </c>
    </row>
    <row r="1396" spans="1:6" x14ac:dyDescent="0.25">
      <c r="A1396">
        <v>43736</v>
      </c>
      <c r="B1396">
        <v>-0.96679689999999996</v>
      </c>
      <c r="C1396">
        <v>-17.578125</v>
      </c>
      <c r="D1396" t="str">
        <f t="shared" si="64"/>
        <v>NO</v>
      </c>
      <c r="E1396" t="str">
        <f t="shared" si="65"/>
        <v>NO</v>
      </c>
      <c r="F1396">
        <f t="shared" si="63"/>
        <v>0.37160736838943348</v>
      </c>
    </row>
    <row r="1397" spans="1:6" x14ac:dyDescent="0.25">
      <c r="A1397">
        <v>43746</v>
      </c>
      <c r="B1397">
        <v>-1.1425780999999999</v>
      </c>
      <c r="C1397">
        <v>-17.578125</v>
      </c>
      <c r="D1397" t="str">
        <f t="shared" si="64"/>
        <v>NO</v>
      </c>
      <c r="E1397" t="str">
        <f t="shared" si="65"/>
        <v>NO</v>
      </c>
      <c r="F1397">
        <f t="shared" si="63"/>
        <v>0.34938560471383351</v>
      </c>
    </row>
    <row r="1398" spans="1:6" x14ac:dyDescent="0.25">
      <c r="A1398">
        <v>43756</v>
      </c>
      <c r="B1398">
        <v>-1.2304687999999999</v>
      </c>
      <c r="C1398">
        <v>-7.9900570000000002</v>
      </c>
      <c r="D1398" t="str">
        <f t="shared" si="64"/>
        <v>NO</v>
      </c>
      <c r="E1398" t="str">
        <f t="shared" si="65"/>
        <v>NO</v>
      </c>
      <c r="F1398">
        <f t="shared" si="63"/>
        <v>0.34165733187197367</v>
      </c>
    </row>
    <row r="1399" spans="1:6" x14ac:dyDescent="0.25">
      <c r="A1399">
        <v>43767</v>
      </c>
      <c r="B1399">
        <v>-1.40625</v>
      </c>
      <c r="C1399">
        <v>-17.578125</v>
      </c>
      <c r="D1399" t="str">
        <f t="shared" si="64"/>
        <v>NO</v>
      </c>
      <c r="E1399" t="str">
        <f t="shared" si="65"/>
        <v>NO</v>
      </c>
      <c r="F1399">
        <f t="shared" si="63"/>
        <v>0.32093118198098047</v>
      </c>
    </row>
    <row r="1400" spans="1:6" x14ac:dyDescent="0.25">
      <c r="A1400">
        <v>43777</v>
      </c>
      <c r="B1400">
        <v>-1.4941405999999999</v>
      </c>
      <c r="C1400">
        <v>-7.9900570000000002</v>
      </c>
      <c r="D1400" t="str">
        <f t="shared" si="64"/>
        <v>NO</v>
      </c>
      <c r="E1400" t="str">
        <f t="shared" si="65"/>
        <v>NO</v>
      </c>
      <c r="F1400">
        <f t="shared" si="63"/>
        <v>0.28704956675815169</v>
      </c>
    </row>
    <row r="1401" spans="1:6" x14ac:dyDescent="0.25">
      <c r="A1401">
        <v>43788</v>
      </c>
      <c r="B1401">
        <v>-1.5820312000000001</v>
      </c>
      <c r="C1401">
        <v>-8.7890625</v>
      </c>
      <c r="D1401" t="str">
        <f t="shared" si="64"/>
        <v>NO</v>
      </c>
      <c r="E1401" t="str">
        <f t="shared" si="65"/>
        <v>NO</v>
      </c>
      <c r="F1401">
        <f t="shared" si="63"/>
        <v>0.26021313932127821</v>
      </c>
    </row>
    <row r="1402" spans="1:6" x14ac:dyDescent="0.25">
      <c r="A1402">
        <v>43798</v>
      </c>
      <c r="B1402">
        <v>-1.7578125</v>
      </c>
      <c r="C1402">
        <v>-15.980114</v>
      </c>
      <c r="D1402" t="str">
        <f t="shared" si="64"/>
        <v>NO</v>
      </c>
      <c r="E1402" t="str">
        <f t="shared" si="65"/>
        <v>NO</v>
      </c>
      <c r="F1402">
        <f t="shared" si="63"/>
        <v>0.23233159141672202</v>
      </c>
    </row>
    <row r="1403" spans="1:6" x14ac:dyDescent="0.25">
      <c r="A1403">
        <v>43809</v>
      </c>
      <c r="B1403">
        <v>-1.7578125</v>
      </c>
      <c r="C1403">
        <v>0</v>
      </c>
      <c r="D1403" t="str">
        <f t="shared" si="64"/>
        <v>NO</v>
      </c>
      <c r="E1403" t="str">
        <f t="shared" si="65"/>
        <v>NO</v>
      </c>
      <c r="F1403">
        <f t="shared" si="63"/>
        <v>0.18885822311901046</v>
      </c>
    </row>
    <row r="1404" spans="1:6" x14ac:dyDescent="0.25">
      <c r="A1404">
        <v>43819</v>
      </c>
      <c r="B1404">
        <v>-1.8457030999999999</v>
      </c>
      <c r="C1404">
        <v>-8.7890625</v>
      </c>
      <c r="D1404" t="str">
        <f t="shared" si="64"/>
        <v>NO</v>
      </c>
      <c r="E1404" t="str">
        <f t="shared" si="65"/>
        <v>NO</v>
      </c>
      <c r="F1404">
        <f t="shared" si="63"/>
        <v>0.15563848338650726</v>
      </c>
    </row>
    <row r="1405" spans="1:6" x14ac:dyDescent="0.25">
      <c r="A1405">
        <v>43829</v>
      </c>
      <c r="B1405">
        <v>-1.9335937999999999</v>
      </c>
      <c r="C1405">
        <v>-7.9900570000000002</v>
      </c>
      <c r="D1405" t="str">
        <f t="shared" si="64"/>
        <v>NO</v>
      </c>
      <c r="E1405" t="str">
        <f t="shared" si="65"/>
        <v>YES</v>
      </c>
      <c r="F1405">
        <f t="shared" si="63"/>
        <v>0.11718753333333433</v>
      </c>
    </row>
    <row r="1406" spans="1:6" x14ac:dyDescent="0.25">
      <c r="A1406">
        <v>43840</v>
      </c>
      <c r="B1406">
        <v>-1.9335937999999999</v>
      </c>
      <c r="C1406">
        <v>0</v>
      </c>
      <c r="D1406" t="str">
        <f t="shared" si="64"/>
        <v>NO</v>
      </c>
      <c r="E1406" t="str">
        <f t="shared" si="65"/>
        <v>NO</v>
      </c>
      <c r="F1406">
        <f t="shared" si="63"/>
        <v>7.3079269591984991E-2</v>
      </c>
    </row>
    <row r="1407" spans="1:6" x14ac:dyDescent="0.25">
      <c r="A1407">
        <v>43850</v>
      </c>
      <c r="B1407">
        <v>-1.9335937999999999</v>
      </c>
      <c r="C1407">
        <v>0</v>
      </c>
      <c r="D1407" t="str">
        <f t="shared" si="64"/>
        <v>NO</v>
      </c>
      <c r="E1407" t="str">
        <f t="shared" si="65"/>
        <v>NO</v>
      </c>
      <c r="F1407">
        <f t="shared" si="63"/>
        <v>6.0199381633420201E-2</v>
      </c>
    </row>
    <row r="1408" spans="1:6" x14ac:dyDescent="0.25">
      <c r="A1408">
        <v>43861</v>
      </c>
      <c r="B1408">
        <v>-1.9335937999999999</v>
      </c>
      <c r="C1408">
        <v>0</v>
      </c>
      <c r="D1408" t="str">
        <f t="shared" si="64"/>
        <v>NO</v>
      </c>
      <c r="E1408" t="str">
        <f t="shared" si="65"/>
        <v>NO</v>
      </c>
      <c r="F1408">
        <f t="shared" si="63"/>
        <v>6.0199381633420208E-2</v>
      </c>
    </row>
    <row r="1409" spans="1:6" x14ac:dyDescent="0.25">
      <c r="A1409">
        <v>43871</v>
      </c>
      <c r="B1409">
        <v>-1.9335937999999999</v>
      </c>
      <c r="C1409">
        <v>0</v>
      </c>
      <c r="D1409" t="str">
        <f t="shared" si="64"/>
        <v>NO</v>
      </c>
      <c r="E1409" t="str">
        <f t="shared" si="65"/>
        <v>NO</v>
      </c>
      <c r="F1409">
        <f t="shared" si="63"/>
        <v>9.2644869136636152E-2</v>
      </c>
    </row>
    <row r="1410" spans="1:6" x14ac:dyDescent="0.25">
      <c r="A1410">
        <v>43882</v>
      </c>
      <c r="B1410">
        <v>-1.9335937999999999</v>
      </c>
      <c r="C1410">
        <v>0</v>
      </c>
      <c r="D1410" t="str">
        <f t="shared" si="64"/>
        <v>NO</v>
      </c>
      <c r="E1410" t="str">
        <f t="shared" si="65"/>
        <v>YES</v>
      </c>
      <c r="F1410">
        <f t="shared" si="63"/>
        <v>0.12732820052475738</v>
      </c>
    </row>
    <row r="1411" spans="1:6" x14ac:dyDescent="0.25">
      <c r="A1411">
        <v>43892</v>
      </c>
      <c r="B1411">
        <v>-1.8457030999999999</v>
      </c>
      <c r="C1411">
        <v>8.7890625</v>
      </c>
      <c r="D1411" t="str">
        <f t="shared" si="64"/>
        <v>NO</v>
      </c>
      <c r="E1411" t="str">
        <f t="shared" si="65"/>
        <v>NO</v>
      </c>
      <c r="F1411">
        <f t="shared" si="63"/>
        <v>0.1604656224338232</v>
      </c>
    </row>
    <row r="1412" spans="1:6" x14ac:dyDescent="0.25">
      <c r="A1412">
        <v>43902</v>
      </c>
      <c r="B1412">
        <v>-1.7578125</v>
      </c>
      <c r="C1412">
        <v>7.9900570000000002</v>
      </c>
      <c r="D1412" t="str">
        <f t="shared" si="64"/>
        <v>NO</v>
      </c>
      <c r="E1412" t="str">
        <f t="shared" si="65"/>
        <v>NO</v>
      </c>
      <c r="F1412">
        <f t="shared" si="63"/>
        <v>0.20762005160628022</v>
      </c>
    </row>
    <row r="1413" spans="1:6" x14ac:dyDescent="0.25">
      <c r="A1413">
        <v>43913</v>
      </c>
      <c r="B1413">
        <v>-1.6699219000000001</v>
      </c>
      <c r="C1413">
        <v>8.7890625</v>
      </c>
      <c r="D1413" t="str">
        <f t="shared" si="64"/>
        <v>NO</v>
      </c>
      <c r="E1413" t="str">
        <f t="shared" si="65"/>
        <v>NO</v>
      </c>
      <c r="F1413">
        <f t="shared" si="63"/>
        <v>0.24158822159845794</v>
      </c>
    </row>
    <row r="1414" spans="1:6" x14ac:dyDescent="0.25">
      <c r="A1414">
        <v>43923</v>
      </c>
      <c r="B1414">
        <v>-1.5820312000000001</v>
      </c>
      <c r="C1414">
        <v>7.9900570000000002</v>
      </c>
      <c r="D1414" t="str">
        <f t="shared" si="64"/>
        <v>NO</v>
      </c>
      <c r="E1414" t="str">
        <f t="shared" si="65"/>
        <v>NO</v>
      </c>
      <c r="F1414">
        <f t="shared" ref="F1414:F1477" si="66">_xlfn.STDEV.P(B1410:B1418)</f>
        <v>0.27827747478567322</v>
      </c>
    </row>
    <row r="1415" spans="1:6" x14ac:dyDescent="0.25">
      <c r="A1415">
        <v>43934</v>
      </c>
      <c r="B1415">
        <v>-1.4941405999999999</v>
      </c>
      <c r="C1415">
        <v>8.7890625</v>
      </c>
      <c r="D1415" t="str">
        <f t="shared" ref="D1415:D1478" si="67">IF(AND(B1415=MAX(B1411:B1419), _xlfn.STDEV.P(B1411:B1419)&gt;$G$5),"YES","NO")</f>
        <v>NO</v>
      </c>
      <c r="E1415" t="str">
        <f t="shared" ref="E1415:E1478" si="68">IF(AND(B1415=MIN(B1411:B1419), _xlfn.STDEV.P(B1411:B1419)&gt;$G$5),"YES","NO")</f>
        <v>NO</v>
      </c>
      <c r="F1415">
        <f t="shared" si="66"/>
        <v>0.30943319405681413</v>
      </c>
    </row>
    <row r="1416" spans="1:6" x14ac:dyDescent="0.25">
      <c r="A1416">
        <v>43944</v>
      </c>
      <c r="B1416">
        <v>-1.3183594000000001</v>
      </c>
      <c r="C1416">
        <v>17.578125</v>
      </c>
      <c r="D1416" t="str">
        <f t="shared" si="67"/>
        <v>NO</v>
      </c>
      <c r="E1416" t="str">
        <f t="shared" si="68"/>
        <v>NO</v>
      </c>
      <c r="F1416">
        <f t="shared" si="66"/>
        <v>0.32740341772554749</v>
      </c>
    </row>
    <row r="1417" spans="1:6" x14ac:dyDescent="0.25">
      <c r="A1417">
        <v>43955</v>
      </c>
      <c r="B1417">
        <v>-1.2304687999999999</v>
      </c>
      <c r="C1417">
        <v>7.9900570000000002</v>
      </c>
      <c r="D1417" t="str">
        <f t="shared" si="67"/>
        <v>NO</v>
      </c>
      <c r="E1417" t="str">
        <f t="shared" si="68"/>
        <v>NO</v>
      </c>
      <c r="F1417">
        <f t="shared" si="66"/>
        <v>0.34938562179490851</v>
      </c>
    </row>
    <row r="1418" spans="1:6" x14ac:dyDescent="0.25">
      <c r="A1418">
        <v>43965</v>
      </c>
      <c r="B1418">
        <v>-1.0546875</v>
      </c>
      <c r="C1418">
        <v>17.578125</v>
      </c>
      <c r="D1418" t="str">
        <f t="shared" si="67"/>
        <v>NO</v>
      </c>
      <c r="E1418" t="str">
        <f t="shared" si="68"/>
        <v>NO</v>
      </c>
      <c r="F1418">
        <f t="shared" si="66"/>
        <v>0.3716073739373108</v>
      </c>
    </row>
    <row r="1419" spans="1:6" x14ac:dyDescent="0.25">
      <c r="A1419">
        <v>43975</v>
      </c>
      <c r="B1419">
        <v>-0.87890619999999997</v>
      </c>
      <c r="C1419">
        <v>15.980114</v>
      </c>
      <c r="D1419" t="str">
        <f t="shared" si="67"/>
        <v>NO</v>
      </c>
      <c r="E1419" t="str">
        <f t="shared" si="68"/>
        <v>NO</v>
      </c>
      <c r="F1419">
        <f t="shared" si="66"/>
        <v>0.3903807842841171</v>
      </c>
    </row>
    <row r="1420" spans="1:6" x14ac:dyDescent="0.25">
      <c r="A1420">
        <v>43986</v>
      </c>
      <c r="B1420">
        <v>-0.79101560000000004</v>
      </c>
      <c r="C1420">
        <v>8.7890625</v>
      </c>
      <c r="D1420" t="str">
        <f t="shared" si="67"/>
        <v>NO</v>
      </c>
      <c r="E1420" t="str">
        <f t="shared" si="68"/>
        <v>NO</v>
      </c>
      <c r="F1420">
        <f t="shared" si="66"/>
        <v>0.40193586302827244</v>
      </c>
    </row>
    <row r="1421" spans="1:6" x14ac:dyDescent="0.25">
      <c r="A1421">
        <v>43996</v>
      </c>
      <c r="B1421">
        <v>-0.61523439999999996</v>
      </c>
      <c r="C1421">
        <v>15.980114</v>
      </c>
      <c r="D1421" t="str">
        <f t="shared" si="67"/>
        <v>NO</v>
      </c>
      <c r="E1421" t="str">
        <f t="shared" si="68"/>
        <v>NO</v>
      </c>
      <c r="F1421">
        <f t="shared" si="66"/>
        <v>0.42048926173956236</v>
      </c>
    </row>
    <row r="1422" spans="1:6" x14ac:dyDescent="0.25">
      <c r="A1422">
        <v>44007</v>
      </c>
      <c r="B1422">
        <v>-0.43945309999999999</v>
      </c>
      <c r="C1422">
        <v>17.578125</v>
      </c>
      <c r="D1422" t="str">
        <f t="shared" si="67"/>
        <v>NO</v>
      </c>
      <c r="E1422" t="str">
        <f t="shared" si="68"/>
        <v>NO</v>
      </c>
      <c r="F1422">
        <f t="shared" si="66"/>
        <v>0.42813105397939893</v>
      </c>
    </row>
    <row r="1423" spans="1:6" x14ac:dyDescent="0.25">
      <c r="A1423">
        <v>44017</v>
      </c>
      <c r="B1423">
        <v>-0.26367190000000001</v>
      </c>
      <c r="C1423">
        <v>17.578125</v>
      </c>
      <c r="D1423" t="str">
        <f t="shared" si="67"/>
        <v>NO</v>
      </c>
      <c r="E1423" t="str">
        <f t="shared" si="68"/>
        <v>NO</v>
      </c>
      <c r="F1423">
        <f t="shared" si="66"/>
        <v>0.43934459230760009</v>
      </c>
    </row>
    <row r="1424" spans="1:6" x14ac:dyDescent="0.25">
      <c r="A1424">
        <v>44027</v>
      </c>
      <c r="B1424">
        <v>-8.7890599999999999E-2</v>
      </c>
      <c r="C1424">
        <v>15.980114</v>
      </c>
      <c r="D1424" t="str">
        <f t="shared" si="67"/>
        <v>NO</v>
      </c>
      <c r="E1424" t="str">
        <f t="shared" si="68"/>
        <v>NO</v>
      </c>
      <c r="F1424">
        <f t="shared" si="66"/>
        <v>0.43934460811397269</v>
      </c>
    </row>
    <row r="1425" spans="1:6" x14ac:dyDescent="0.25">
      <c r="A1425">
        <v>44038</v>
      </c>
      <c r="B1425">
        <v>8.7890599999999999E-2</v>
      </c>
      <c r="C1425">
        <v>17.578125</v>
      </c>
      <c r="D1425" t="str">
        <f t="shared" si="67"/>
        <v>NO</v>
      </c>
      <c r="E1425" t="str">
        <f t="shared" si="68"/>
        <v>NO</v>
      </c>
      <c r="F1425">
        <f t="shared" si="66"/>
        <v>0.42813106589123379</v>
      </c>
    </row>
    <row r="1426" spans="1:6" x14ac:dyDescent="0.25">
      <c r="A1426">
        <v>44048</v>
      </c>
      <c r="B1426">
        <v>0.26367190000000001</v>
      </c>
      <c r="C1426">
        <v>15.980114</v>
      </c>
      <c r="D1426" t="str">
        <f t="shared" si="67"/>
        <v>NO</v>
      </c>
      <c r="E1426" t="str">
        <f t="shared" si="68"/>
        <v>NO</v>
      </c>
      <c r="F1426">
        <f t="shared" si="66"/>
        <v>0.4061842611741725</v>
      </c>
    </row>
    <row r="1427" spans="1:6" x14ac:dyDescent="0.25">
      <c r="A1427">
        <v>44059</v>
      </c>
      <c r="B1427">
        <v>0.43945309999999999</v>
      </c>
      <c r="C1427">
        <v>17.578125</v>
      </c>
      <c r="D1427" t="str">
        <f t="shared" si="67"/>
        <v>NO</v>
      </c>
      <c r="E1427" t="str">
        <f t="shared" si="68"/>
        <v>NO</v>
      </c>
      <c r="F1427">
        <f t="shared" si="66"/>
        <v>0.3908690697919866</v>
      </c>
    </row>
    <row r="1428" spans="1:6" x14ac:dyDescent="0.25">
      <c r="A1428">
        <v>44069</v>
      </c>
      <c r="B1428">
        <v>0.52734380000000003</v>
      </c>
      <c r="C1428">
        <v>7.9900570000000002</v>
      </c>
      <c r="D1428" t="str">
        <f t="shared" si="67"/>
        <v>NO</v>
      </c>
      <c r="E1428" t="str">
        <f t="shared" si="68"/>
        <v>NO</v>
      </c>
      <c r="F1428">
        <f t="shared" si="66"/>
        <v>0.36825600716947826</v>
      </c>
    </row>
    <row r="1429" spans="1:6" x14ac:dyDescent="0.25">
      <c r="A1429">
        <v>44080</v>
      </c>
      <c r="B1429">
        <v>0.703125</v>
      </c>
      <c r="C1429">
        <v>17.578125</v>
      </c>
      <c r="D1429" t="str">
        <f t="shared" si="67"/>
        <v>NO</v>
      </c>
      <c r="E1429" t="str">
        <f t="shared" si="68"/>
        <v>NO</v>
      </c>
      <c r="F1429">
        <f t="shared" si="66"/>
        <v>0.34193635404098871</v>
      </c>
    </row>
    <row r="1430" spans="1:6" x14ac:dyDescent="0.25">
      <c r="A1430">
        <v>44090</v>
      </c>
      <c r="B1430">
        <v>0.79101560000000004</v>
      </c>
      <c r="C1430">
        <v>8.7890625</v>
      </c>
      <c r="D1430" t="str">
        <f t="shared" si="67"/>
        <v>NO</v>
      </c>
      <c r="E1430" t="str">
        <f t="shared" si="68"/>
        <v>NO</v>
      </c>
      <c r="F1430">
        <f t="shared" si="66"/>
        <v>0.31553700041803873</v>
      </c>
    </row>
    <row r="1431" spans="1:6" x14ac:dyDescent="0.25">
      <c r="A1431">
        <v>44100</v>
      </c>
      <c r="B1431">
        <v>0.96679689999999996</v>
      </c>
      <c r="C1431">
        <v>15.980114</v>
      </c>
      <c r="D1431" t="str">
        <f t="shared" si="67"/>
        <v>NO</v>
      </c>
      <c r="E1431" t="str">
        <f t="shared" si="68"/>
        <v>NO</v>
      </c>
      <c r="F1431">
        <f t="shared" si="66"/>
        <v>0.29296875666666855</v>
      </c>
    </row>
    <row r="1432" spans="1:6" x14ac:dyDescent="0.25">
      <c r="A1432">
        <v>44111</v>
      </c>
      <c r="B1432">
        <v>1.0546875</v>
      </c>
      <c r="C1432">
        <v>8.7890625</v>
      </c>
      <c r="D1432" t="str">
        <f t="shared" si="67"/>
        <v>NO</v>
      </c>
      <c r="E1432" t="str">
        <f t="shared" si="68"/>
        <v>NO</v>
      </c>
      <c r="F1432">
        <f t="shared" si="66"/>
        <v>0.26565372250755093</v>
      </c>
    </row>
    <row r="1433" spans="1:6" x14ac:dyDescent="0.25">
      <c r="A1433">
        <v>44121</v>
      </c>
      <c r="B1433">
        <v>1.1425780999999999</v>
      </c>
      <c r="C1433">
        <v>7.9900570000000002</v>
      </c>
      <c r="D1433" t="str">
        <f t="shared" si="67"/>
        <v>NO</v>
      </c>
      <c r="E1433" t="str">
        <f t="shared" si="68"/>
        <v>NO</v>
      </c>
      <c r="F1433">
        <f t="shared" si="66"/>
        <v>0.23109687638746335</v>
      </c>
    </row>
    <row r="1434" spans="1:6" x14ac:dyDescent="0.25">
      <c r="A1434">
        <v>44132</v>
      </c>
      <c r="B1434">
        <v>1.2304687999999999</v>
      </c>
      <c r="C1434">
        <v>8.7890625</v>
      </c>
      <c r="D1434" t="str">
        <f t="shared" si="67"/>
        <v>NO</v>
      </c>
      <c r="E1434" t="str">
        <f t="shared" si="68"/>
        <v>NO</v>
      </c>
      <c r="F1434">
        <f t="shared" si="66"/>
        <v>0.21171370829893124</v>
      </c>
    </row>
    <row r="1435" spans="1:6" x14ac:dyDescent="0.25">
      <c r="A1435">
        <v>44142</v>
      </c>
      <c r="B1435">
        <v>1.3183594000000001</v>
      </c>
      <c r="C1435">
        <v>7.9900570000000002</v>
      </c>
      <c r="D1435" t="str">
        <f t="shared" si="67"/>
        <v>NO</v>
      </c>
      <c r="E1435" t="str">
        <f t="shared" si="68"/>
        <v>NO</v>
      </c>
      <c r="F1435">
        <f t="shared" si="66"/>
        <v>0.17632294051293729</v>
      </c>
    </row>
    <row r="1436" spans="1:6" x14ac:dyDescent="0.25">
      <c r="A1436">
        <v>44153</v>
      </c>
      <c r="B1436">
        <v>1.3183594000000001</v>
      </c>
      <c r="C1436">
        <v>0</v>
      </c>
      <c r="D1436" t="str">
        <f t="shared" si="67"/>
        <v>NO</v>
      </c>
      <c r="E1436" t="str">
        <f t="shared" si="68"/>
        <v>NO</v>
      </c>
      <c r="F1436">
        <f t="shared" si="66"/>
        <v>0.15191746287818347</v>
      </c>
    </row>
    <row r="1437" spans="1:6" x14ac:dyDescent="0.25">
      <c r="A1437">
        <v>44163</v>
      </c>
      <c r="B1437">
        <v>1.40625</v>
      </c>
      <c r="C1437">
        <v>8.7890625</v>
      </c>
      <c r="D1437" t="str">
        <f t="shared" si="67"/>
        <v>NO</v>
      </c>
      <c r="E1437" t="str">
        <f t="shared" si="68"/>
        <v>NO</v>
      </c>
      <c r="F1437">
        <f t="shared" si="66"/>
        <v>0.12429609947642299</v>
      </c>
    </row>
    <row r="1438" spans="1:6" x14ac:dyDescent="0.25">
      <c r="A1438">
        <v>44173</v>
      </c>
      <c r="B1438">
        <v>1.4941405999999999</v>
      </c>
      <c r="C1438">
        <v>7.9900570000000002</v>
      </c>
      <c r="D1438" t="str">
        <f t="shared" si="67"/>
        <v>NO</v>
      </c>
      <c r="E1438" t="str">
        <f t="shared" si="68"/>
        <v>NO</v>
      </c>
      <c r="F1438">
        <f t="shared" si="66"/>
        <v>9.6674727741751232E-2</v>
      </c>
    </row>
    <row r="1439" spans="1:6" x14ac:dyDescent="0.25">
      <c r="A1439">
        <v>44184</v>
      </c>
      <c r="B1439">
        <v>1.4941405999999999</v>
      </c>
      <c r="C1439">
        <v>0</v>
      </c>
      <c r="D1439" t="str">
        <f t="shared" si="67"/>
        <v>NO</v>
      </c>
      <c r="E1439" t="str">
        <f t="shared" si="68"/>
        <v>NO</v>
      </c>
      <c r="F1439">
        <f t="shared" si="66"/>
        <v>7.3079225048442983E-2</v>
      </c>
    </row>
    <row r="1440" spans="1:6" x14ac:dyDescent="0.25">
      <c r="A1440">
        <v>44194</v>
      </c>
      <c r="B1440">
        <v>1.4941405999999999</v>
      </c>
      <c r="C1440">
        <v>0</v>
      </c>
      <c r="D1440" t="str">
        <f t="shared" si="67"/>
        <v>NO</v>
      </c>
      <c r="E1440" t="str">
        <f t="shared" si="68"/>
        <v>NO</v>
      </c>
      <c r="F1440">
        <f t="shared" si="66"/>
        <v>6.0199338374371636E-2</v>
      </c>
    </row>
    <row r="1441" spans="1:6" x14ac:dyDescent="0.25">
      <c r="A1441">
        <v>44205</v>
      </c>
      <c r="B1441">
        <v>1.4941405999999999</v>
      </c>
      <c r="C1441">
        <v>0</v>
      </c>
      <c r="D1441" t="str">
        <f t="shared" si="67"/>
        <v>NO</v>
      </c>
      <c r="E1441" t="str">
        <f t="shared" si="68"/>
        <v>NO</v>
      </c>
      <c r="F1441">
        <f t="shared" si="66"/>
        <v>6.0199338374371629E-2</v>
      </c>
    </row>
    <row r="1442" spans="1:6" x14ac:dyDescent="0.25">
      <c r="A1442">
        <v>44215</v>
      </c>
      <c r="B1442">
        <v>1.4941405999999999</v>
      </c>
      <c r="C1442">
        <v>0</v>
      </c>
      <c r="D1442" t="str">
        <f t="shared" si="67"/>
        <v>NO</v>
      </c>
      <c r="E1442" t="str">
        <f t="shared" si="68"/>
        <v>NO</v>
      </c>
      <c r="F1442">
        <f t="shared" si="66"/>
        <v>9.2644826972931638E-2</v>
      </c>
    </row>
    <row r="1443" spans="1:6" x14ac:dyDescent="0.25">
      <c r="A1443">
        <v>44226</v>
      </c>
      <c r="B1443">
        <v>1.4941405999999999</v>
      </c>
      <c r="C1443">
        <v>0</v>
      </c>
      <c r="D1443" t="str">
        <f t="shared" si="67"/>
        <v>YES</v>
      </c>
      <c r="E1443" t="str">
        <f t="shared" si="68"/>
        <v>NO</v>
      </c>
      <c r="F1443">
        <f t="shared" si="66"/>
        <v>0.10961883757266459</v>
      </c>
    </row>
    <row r="1444" spans="1:6" x14ac:dyDescent="0.25">
      <c r="A1444">
        <v>44236</v>
      </c>
      <c r="B1444">
        <v>1.40625</v>
      </c>
      <c r="C1444">
        <v>-8.7890625</v>
      </c>
      <c r="D1444" t="str">
        <f t="shared" si="67"/>
        <v>NO</v>
      </c>
      <c r="E1444" t="str">
        <f t="shared" si="68"/>
        <v>NO</v>
      </c>
      <c r="F1444">
        <f t="shared" si="66"/>
        <v>0.13174546548470736</v>
      </c>
    </row>
    <row r="1445" spans="1:6" x14ac:dyDescent="0.25">
      <c r="A1445">
        <v>44246</v>
      </c>
      <c r="B1445">
        <v>1.3183594000000001</v>
      </c>
      <c r="C1445">
        <v>-7.9900570000000002</v>
      </c>
      <c r="D1445" t="str">
        <f t="shared" si="67"/>
        <v>NO</v>
      </c>
      <c r="E1445" t="str">
        <f t="shared" si="68"/>
        <v>NO</v>
      </c>
      <c r="F1445">
        <f t="shared" si="66"/>
        <v>0.17304729926898302</v>
      </c>
    </row>
    <row r="1446" spans="1:6" x14ac:dyDescent="0.25">
      <c r="A1446">
        <v>44257</v>
      </c>
      <c r="B1446">
        <v>1.2304687999999999</v>
      </c>
      <c r="C1446">
        <v>-8.7890625</v>
      </c>
      <c r="D1446" t="str">
        <f t="shared" si="67"/>
        <v>NO</v>
      </c>
      <c r="E1446" t="str">
        <f t="shared" si="68"/>
        <v>NO</v>
      </c>
      <c r="F1446">
        <f t="shared" si="66"/>
        <v>0.20484547921763896</v>
      </c>
    </row>
    <row r="1447" spans="1:6" x14ac:dyDescent="0.25">
      <c r="A1447">
        <v>44267</v>
      </c>
      <c r="B1447">
        <v>1.2304687999999999</v>
      </c>
      <c r="C1447">
        <v>0</v>
      </c>
      <c r="D1447" t="str">
        <f t="shared" si="67"/>
        <v>NO</v>
      </c>
      <c r="E1447" t="str">
        <f t="shared" si="68"/>
        <v>NO</v>
      </c>
      <c r="F1447">
        <f t="shared" si="66"/>
        <v>0.22609057506601601</v>
      </c>
    </row>
    <row r="1448" spans="1:6" x14ac:dyDescent="0.25">
      <c r="A1448">
        <v>44278</v>
      </c>
      <c r="B1448">
        <v>1.1425780999999999</v>
      </c>
      <c r="C1448">
        <v>-8.7890625</v>
      </c>
      <c r="D1448" t="str">
        <f t="shared" si="67"/>
        <v>NO</v>
      </c>
      <c r="E1448" t="str">
        <f t="shared" si="68"/>
        <v>NO</v>
      </c>
      <c r="F1448">
        <f t="shared" si="66"/>
        <v>0.25012205093630702</v>
      </c>
    </row>
    <row r="1449" spans="1:6" x14ac:dyDescent="0.25">
      <c r="A1449">
        <v>44288</v>
      </c>
      <c r="B1449">
        <v>0.96679689999999996</v>
      </c>
      <c r="C1449">
        <v>-15.980114</v>
      </c>
      <c r="D1449" t="str">
        <f t="shared" si="67"/>
        <v>NO</v>
      </c>
      <c r="E1449" t="str">
        <f t="shared" si="68"/>
        <v>NO</v>
      </c>
      <c r="F1449">
        <f t="shared" si="66"/>
        <v>0.26851029826328543</v>
      </c>
    </row>
    <row r="1450" spans="1:6" x14ac:dyDescent="0.25">
      <c r="A1450">
        <v>44299</v>
      </c>
      <c r="B1450">
        <v>0.87890619999999997</v>
      </c>
      <c r="C1450">
        <v>-8.7890625</v>
      </c>
      <c r="D1450" t="str">
        <f t="shared" si="67"/>
        <v>NO</v>
      </c>
      <c r="E1450" t="str">
        <f t="shared" si="68"/>
        <v>NO</v>
      </c>
      <c r="F1450">
        <f t="shared" si="66"/>
        <v>0.29813159623933932</v>
      </c>
    </row>
    <row r="1451" spans="1:6" x14ac:dyDescent="0.25">
      <c r="A1451">
        <v>44309</v>
      </c>
      <c r="B1451">
        <v>0.79101560000000004</v>
      </c>
      <c r="C1451">
        <v>-8.7890625</v>
      </c>
      <c r="D1451" t="str">
        <f t="shared" si="67"/>
        <v>NO</v>
      </c>
      <c r="E1451" t="str">
        <f t="shared" si="68"/>
        <v>NO</v>
      </c>
      <c r="F1451">
        <f t="shared" si="66"/>
        <v>0.33432115658777695</v>
      </c>
    </row>
    <row r="1452" spans="1:6" x14ac:dyDescent="0.25">
      <c r="A1452">
        <v>44319</v>
      </c>
      <c r="B1452">
        <v>0.61523439999999996</v>
      </c>
      <c r="C1452">
        <v>-15.980114</v>
      </c>
      <c r="D1452" t="str">
        <f t="shared" si="67"/>
        <v>NO</v>
      </c>
      <c r="E1452" t="str">
        <f t="shared" si="68"/>
        <v>NO</v>
      </c>
      <c r="F1452">
        <f t="shared" si="66"/>
        <v>0.34165734044690332</v>
      </c>
    </row>
    <row r="1453" spans="1:6" x14ac:dyDescent="0.25">
      <c r="A1453">
        <v>44330</v>
      </c>
      <c r="B1453">
        <v>0.52734380000000003</v>
      </c>
      <c r="C1453">
        <v>-8.7890625</v>
      </c>
      <c r="D1453" t="str">
        <f t="shared" si="67"/>
        <v>NO</v>
      </c>
      <c r="E1453" t="str">
        <f t="shared" si="68"/>
        <v>NO</v>
      </c>
      <c r="F1453">
        <f t="shared" si="66"/>
        <v>0.34938562179490873</v>
      </c>
    </row>
    <row r="1454" spans="1:6" x14ac:dyDescent="0.25">
      <c r="A1454">
        <v>44340</v>
      </c>
      <c r="B1454">
        <v>0.3515625</v>
      </c>
      <c r="C1454">
        <v>-15.980114</v>
      </c>
      <c r="D1454" t="str">
        <f t="shared" si="67"/>
        <v>NO</v>
      </c>
      <c r="E1454" t="str">
        <f t="shared" si="68"/>
        <v>NO</v>
      </c>
      <c r="F1454">
        <f t="shared" si="66"/>
        <v>0.37160737393731103</v>
      </c>
    </row>
    <row r="1455" spans="1:6" x14ac:dyDescent="0.25">
      <c r="A1455">
        <v>44351</v>
      </c>
      <c r="B1455">
        <v>0.1757812</v>
      </c>
      <c r="C1455">
        <v>-17.578125</v>
      </c>
      <c r="D1455" t="str">
        <f t="shared" si="67"/>
        <v>NO</v>
      </c>
      <c r="E1455" t="str">
        <f t="shared" si="68"/>
        <v>NO</v>
      </c>
      <c r="F1455">
        <f t="shared" si="66"/>
        <v>0.39038078428411693</v>
      </c>
    </row>
    <row r="1456" spans="1:6" x14ac:dyDescent="0.25">
      <c r="A1456">
        <v>44361</v>
      </c>
      <c r="B1456">
        <v>8.7890599999999999E-2</v>
      </c>
      <c r="C1456">
        <v>-7.9900570000000002</v>
      </c>
      <c r="D1456" t="str">
        <f t="shared" si="67"/>
        <v>NO</v>
      </c>
      <c r="E1456" t="str">
        <f t="shared" si="68"/>
        <v>NO</v>
      </c>
      <c r="F1456">
        <f t="shared" si="66"/>
        <v>0.38669903583308463</v>
      </c>
    </row>
    <row r="1457" spans="1:6" x14ac:dyDescent="0.25">
      <c r="A1457">
        <v>44372</v>
      </c>
      <c r="B1457">
        <v>-8.7890599999999999E-2</v>
      </c>
      <c r="C1457">
        <v>-17.578125</v>
      </c>
      <c r="D1457" t="str">
        <f t="shared" si="67"/>
        <v>NO</v>
      </c>
      <c r="E1457" t="str">
        <f t="shared" si="68"/>
        <v>NO</v>
      </c>
      <c r="F1457">
        <f t="shared" si="66"/>
        <v>0.39402815310377143</v>
      </c>
    </row>
    <row r="1458" spans="1:6" x14ac:dyDescent="0.25">
      <c r="A1458">
        <v>44382</v>
      </c>
      <c r="B1458">
        <v>-0.26367190000000001</v>
      </c>
      <c r="C1458">
        <v>-17.578125</v>
      </c>
      <c r="D1458" t="str">
        <f t="shared" si="67"/>
        <v>NO</v>
      </c>
      <c r="E1458" t="str">
        <f t="shared" si="68"/>
        <v>NO</v>
      </c>
      <c r="F1458">
        <f t="shared" si="66"/>
        <v>0.39402813107347812</v>
      </c>
    </row>
    <row r="1459" spans="1:6" x14ac:dyDescent="0.25">
      <c r="A1459">
        <v>44392</v>
      </c>
      <c r="B1459">
        <v>-0.43945309999999999</v>
      </c>
      <c r="C1459">
        <v>-15.980114</v>
      </c>
      <c r="D1459" t="str">
        <f t="shared" si="67"/>
        <v>NO</v>
      </c>
      <c r="E1459" t="str">
        <f t="shared" si="68"/>
        <v>NO</v>
      </c>
      <c r="F1459">
        <f t="shared" si="66"/>
        <v>0.38669900917628142</v>
      </c>
    </row>
    <row r="1460" spans="1:6" x14ac:dyDescent="0.25">
      <c r="A1460">
        <v>44403</v>
      </c>
      <c r="B1460">
        <v>-0.52734380000000003</v>
      </c>
      <c r="C1460">
        <v>-8.7890625</v>
      </c>
      <c r="D1460" t="str">
        <f t="shared" si="67"/>
        <v>NO</v>
      </c>
      <c r="E1460" t="str">
        <f t="shared" si="68"/>
        <v>NO</v>
      </c>
      <c r="F1460">
        <f t="shared" si="66"/>
        <v>0.39038077427786089</v>
      </c>
    </row>
    <row r="1461" spans="1:6" x14ac:dyDescent="0.25">
      <c r="A1461">
        <v>44413</v>
      </c>
      <c r="B1461">
        <v>-0.703125</v>
      </c>
      <c r="C1461">
        <v>-15.980114</v>
      </c>
      <c r="D1461" t="str">
        <f t="shared" si="67"/>
        <v>NO</v>
      </c>
      <c r="E1461" t="str">
        <f t="shared" si="68"/>
        <v>NO</v>
      </c>
      <c r="F1461">
        <f t="shared" si="66"/>
        <v>0.37160737948518796</v>
      </c>
    </row>
    <row r="1462" spans="1:6" x14ac:dyDescent="0.25">
      <c r="A1462">
        <v>44424</v>
      </c>
      <c r="B1462">
        <v>-0.87890619999999997</v>
      </c>
      <c r="C1462">
        <v>-17.578125</v>
      </c>
      <c r="D1462" t="str">
        <f t="shared" si="67"/>
        <v>NO</v>
      </c>
      <c r="E1462" t="str">
        <f t="shared" si="68"/>
        <v>NO</v>
      </c>
      <c r="F1462">
        <f t="shared" si="66"/>
        <v>0.36382687311149975</v>
      </c>
    </row>
    <row r="1463" spans="1:6" x14ac:dyDescent="0.25">
      <c r="A1463">
        <v>44434</v>
      </c>
      <c r="B1463">
        <v>-0.96679689999999996</v>
      </c>
      <c r="C1463">
        <v>-7.9900570000000002</v>
      </c>
      <c r="D1463" t="str">
        <f t="shared" si="67"/>
        <v>NO</v>
      </c>
      <c r="E1463" t="str">
        <f t="shared" si="68"/>
        <v>NO</v>
      </c>
      <c r="F1463">
        <f t="shared" si="66"/>
        <v>0.35264589733364393</v>
      </c>
    </row>
    <row r="1464" spans="1:6" x14ac:dyDescent="0.25">
      <c r="A1464">
        <v>44445</v>
      </c>
      <c r="B1464">
        <v>-1.1425780999999999</v>
      </c>
      <c r="C1464">
        <v>-17.578125</v>
      </c>
      <c r="D1464" t="str">
        <f t="shared" si="67"/>
        <v>NO</v>
      </c>
      <c r="E1464" t="str">
        <f t="shared" si="68"/>
        <v>NO</v>
      </c>
      <c r="F1464">
        <f t="shared" si="66"/>
        <v>0.34193633944377155</v>
      </c>
    </row>
    <row r="1465" spans="1:6" x14ac:dyDescent="0.25">
      <c r="A1465">
        <v>44455</v>
      </c>
      <c r="B1465">
        <v>-1.2304687999999999</v>
      </c>
      <c r="C1465">
        <v>-8.7890625</v>
      </c>
      <c r="D1465" t="str">
        <f t="shared" si="67"/>
        <v>NO</v>
      </c>
      <c r="E1465" t="str">
        <f t="shared" si="68"/>
        <v>NO</v>
      </c>
      <c r="F1465">
        <f t="shared" si="66"/>
        <v>0.31553700041803928</v>
      </c>
    </row>
    <row r="1466" spans="1:6" x14ac:dyDescent="0.25">
      <c r="A1466">
        <v>44465</v>
      </c>
      <c r="B1466">
        <v>-1.40625</v>
      </c>
      <c r="C1466">
        <v>-15.980114</v>
      </c>
      <c r="D1466" t="str">
        <f t="shared" si="67"/>
        <v>NO</v>
      </c>
      <c r="E1466" t="str">
        <f t="shared" si="68"/>
        <v>NO</v>
      </c>
      <c r="F1466">
        <f t="shared" si="66"/>
        <v>0.28032617913793001</v>
      </c>
    </row>
    <row r="1467" spans="1:6" x14ac:dyDescent="0.25">
      <c r="A1467">
        <v>44476</v>
      </c>
      <c r="B1467">
        <v>-1.4941405999999999</v>
      </c>
      <c r="C1467">
        <v>-8.7890625</v>
      </c>
      <c r="D1467" t="str">
        <f t="shared" si="67"/>
        <v>NO</v>
      </c>
      <c r="E1467" t="str">
        <f t="shared" si="68"/>
        <v>NO</v>
      </c>
      <c r="F1467">
        <f t="shared" si="66"/>
        <v>0.25540422987495986</v>
      </c>
    </row>
    <row r="1468" spans="1:6" x14ac:dyDescent="0.25">
      <c r="A1468">
        <v>44486</v>
      </c>
      <c r="B1468">
        <v>-1.5820312000000001</v>
      </c>
      <c r="C1468">
        <v>-7.9900570000000002</v>
      </c>
      <c r="D1468" t="str">
        <f t="shared" si="67"/>
        <v>NO</v>
      </c>
      <c r="E1468" t="str">
        <f t="shared" si="68"/>
        <v>NO</v>
      </c>
      <c r="F1468">
        <f t="shared" si="66"/>
        <v>0.21126277004671978</v>
      </c>
    </row>
    <row r="1469" spans="1:6" x14ac:dyDescent="0.25">
      <c r="A1469">
        <v>44497</v>
      </c>
      <c r="B1469">
        <v>-1.6699219000000001</v>
      </c>
      <c r="C1469">
        <v>-8.7890625</v>
      </c>
      <c r="D1469" t="str">
        <f t="shared" si="67"/>
        <v>NO</v>
      </c>
      <c r="E1469" t="str">
        <f t="shared" si="68"/>
        <v>NO</v>
      </c>
      <c r="F1469">
        <f t="shared" si="66"/>
        <v>0.17304730867452742</v>
      </c>
    </row>
    <row r="1470" spans="1:6" x14ac:dyDescent="0.25">
      <c r="A1470">
        <v>44507</v>
      </c>
      <c r="B1470">
        <v>-1.6699219000000001</v>
      </c>
      <c r="C1470">
        <v>0</v>
      </c>
      <c r="D1470" t="str">
        <f t="shared" si="67"/>
        <v>NO</v>
      </c>
      <c r="E1470" t="str">
        <f t="shared" si="68"/>
        <v>NO</v>
      </c>
      <c r="F1470">
        <f t="shared" si="66"/>
        <v>0.1227520103454004</v>
      </c>
    </row>
    <row r="1471" spans="1:6" x14ac:dyDescent="0.25">
      <c r="A1471">
        <v>44518</v>
      </c>
      <c r="B1471">
        <v>-1.7578125</v>
      </c>
      <c r="C1471">
        <v>-8.7890625</v>
      </c>
      <c r="D1471" t="str">
        <f t="shared" si="67"/>
        <v>NO</v>
      </c>
      <c r="E1471" t="str">
        <f t="shared" si="68"/>
        <v>NO</v>
      </c>
      <c r="F1471">
        <f t="shared" si="66"/>
        <v>9.0562692002425435E-2</v>
      </c>
    </row>
    <row r="1472" spans="1:6" x14ac:dyDescent="0.25">
      <c r="A1472">
        <v>44528</v>
      </c>
      <c r="B1472">
        <v>-1.7578125</v>
      </c>
      <c r="C1472">
        <v>0</v>
      </c>
      <c r="D1472" t="str">
        <f t="shared" si="67"/>
        <v>NO</v>
      </c>
      <c r="E1472" t="str">
        <f t="shared" si="68"/>
        <v>NO</v>
      </c>
      <c r="F1472">
        <f t="shared" si="66"/>
        <v>6.0199363608817842E-2</v>
      </c>
    </row>
    <row r="1473" spans="1:6" x14ac:dyDescent="0.25">
      <c r="A1473">
        <v>44538</v>
      </c>
      <c r="B1473">
        <v>-1.7578125</v>
      </c>
      <c r="C1473">
        <v>0</v>
      </c>
      <c r="D1473" t="str">
        <f t="shared" si="67"/>
        <v>NO</v>
      </c>
      <c r="E1473" t="str">
        <f t="shared" si="68"/>
        <v>NO</v>
      </c>
      <c r="F1473">
        <f t="shared" si="66"/>
        <v>3.6539612524221506E-2</v>
      </c>
    </row>
    <row r="1474" spans="1:6" x14ac:dyDescent="0.25">
      <c r="A1474">
        <v>44549</v>
      </c>
      <c r="B1474">
        <v>-1.7578125</v>
      </c>
      <c r="C1474">
        <v>0</v>
      </c>
      <c r="D1474" t="str">
        <f t="shared" si="67"/>
        <v>NO</v>
      </c>
      <c r="E1474" t="str">
        <f t="shared" si="68"/>
        <v>NO</v>
      </c>
      <c r="F1474">
        <f t="shared" si="66"/>
        <v>3.6539612524221506E-2</v>
      </c>
    </row>
    <row r="1475" spans="1:6" x14ac:dyDescent="0.25">
      <c r="A1475">
        <v>44559</v>
      </c>
      <c r="B1475">
        <v>-1.7578125</v>
      </c>
      <c r="C1475">
        <v>0</v>
      </c>
      <c r="D1475" t="str">
        <f t="shared" si="67"/>
        <v>NO</v>
      </c>
      <c r="E1475" t="str">
        <f t="shared" si="68"/>
        <v>NO</v>
      </c>
      <c r="F1475">
        <f t="shared" si="66"/>
        <v>5.8593761111112926E-2</v>
      </c>
    </row>
    <row r="1476" spans="1:6" x14ac:dyDescent="0.25">
      <c r="A1476">
        <v>44570</v>
      </c>
      <c r="B1476">
        <v>-1.7578125</v>
      </c>
      <c r="C1476">
        <v>0</v>
      </c>
      <c r="D1476" t="str">
        <f t="shared" si="67"/>
        <v>NO</v>
      </c>
      <c r="E1476" t="str">
        <f t="shared" si="68"/>
        <v>NO</v>
      </c>
      <c r="F1476">
        <f t="shared" si="66"/>
        <v>9.2644865622993219E-2</v>
      </c>
    </row>
    <row r="1477" spans="1:6" x14ac:dyDescent="0.25">
      <c r="A1477">
        <v>44580</v>
      </c>
      <c r="B1477">
        <v>-1.7578125</v>
      </c>
      <c r="C1477">
        <v>0</v>
      </c>
      <c r="D1477" t="str">
        <f t="shared" si="67"/>
        <v>NO</v>
      </c>
      <c r="E1477" t="str">
        <f t="shared" si="68"/>
        <v>YES</v>
      </c>
      <c r="F1477">
        <f t="shared" si="66"/>
        <v>0.12732817922017378</v>
      </c>
    </row>
    <row r="1478" spans="1:6" x14ac:dyDescent="0.25">
      <c r="A1478">
        <v>44591</v>
      </c>
      <c r="B1478">
        <v>-1.6699219000000001</v>
      </c>
      <c r="C1478">
        <v>7.9900570000000002</v>
      </c>
      <c r="D1478" t="str">
        <f t="shared" si="67"/>
        <v>NO</v>
      </c>
      <c r="E1478" t="str">
        <f t="shared" si="68"/>
        <v>NO</v>
      </c>
      <c r="F1478">
        <f t="shared" ref="F1478:F1541" si="69">_xlfn.STDEV.P(B1474:B1482)</f>
        <v>0.16046559200479207</v>
      </c>
    </row>
    <row r="1479" spans="1:6" x14ac:dyDescent="0.25">
      <c r="A1479">
        <v>44601</v>
      </c>
      <c r="B1479">
        <v>-1.5820312000000001</v>
      </c>
      <c r="C1479">
        <v>8.7890625</v>
      </c>
      <c r="D1479" t="str">
        <f t="shared" ref="D1479:D1542" si="70">IF(AND(B1479=MAX(B1475:B1483), _xlfn.STDEV.P(B1475:B1483)&gt;$G$5),"YES","NO")</f>
        <v>NO</v>
      </c>
      <c r="E1479" t="str">
        <f t="shared" ref="E1479:E1542" si="71">IF(AND(B1479=MIN(B1475:B1483), _xlfn.STDEV.P(B1475:B1483)&gt;$G$5),"YES","NO")</f>
        <v>NO</v>
      </c>
      <c r="F1479">
        <f t="shared" si="69"/>
        <v>0.20762003906333418</v>
      </c>
    </row>
    <row r="1480" spans="1:6" x14ac:dyDescent="0.25">
      <c r="A1480">
        <v>44611</v>
      </c>
      <c r="B1480">
        <v>-1.4941405999999999</v>
      </c>
      <c r="C1480">
        <v>7.9900570000000002</v>
      </c>
      <c r="D1480" t="str">
        <f t="shared" si="70"/>
        <v>NO</v>
      </c>
      <c r="E1480" t="str">
        <f t="shared" si="71"/>
        <v>NO</v>
      </c>
      <c r="F1480">
        <f t="shared" si="69"/>
        <v>0.24158822159845575</v>
      </c>
    </row>
    <row r="1481" spans="1:6" x14ac:dyDescent="0.25">
      <c r="A1481">
        <v>44622</v>
      </c>
      <c r="B1481">
        <v>-1.40625</v>
      </c>
      <c r="C1481">
        <v>8.7890625</v>
      </c>
      <c r="D1481" t="str">
        <f t="shared" si="70"/>
        <v>NO</v>
      </c>
      <c r="E1481" t="str">
        <f t="shared" si="71"/>
        <v>NO</v>
      </c>
      <c r="F1481">
        <f t="shared" si="69"/>
        <v>0.26203921114421758</v>
      </c>
    </row>
    <row r="1482" spans="1:6" x14ac:dyDescent="0.25">
      <c r="A1482">
        <v>44632</v>
      </c>
      <c r="B1482">
        <v>-1.3183594000000001</v>
      </c>
      <c r="C1482">
        <v>7.9900570000000002</v>
      </c>
      <c r="D1482" t="str">
        <f t="shared" si="70"/>
        <v>NO</v>
      </c>
      <c r="E1482" t="str">
        <f t="shared" si="71"/>
        <v>NO</v>
      </c>
      <c r="F1482">
        <f t="shared" si="69"/>
        <v>0.28134492659222499</v>
      </c>
    </row>
    <row r="1483" spans="1:6" x14ac:dyDescent="0.25">
      <c r="A1483">
        <v>44643</v>
      </c>
      <c r="B1483">
        <v>-1.1425780999999999</v>
      </c>
      <c r="C1483">
        <v>17.578125</v>
      </c>
      <c r="D1483" t="str">
        <f t="shared" si="70"/>
        <v>NO</v>
      </c>
      <c r="E1483" t="str">
        <f t="shared" si="71"/>
        <v>NO</v>
      </c>
      <c r="F1483">
        <f t="shared" si="69"/>
        <v>0.3085071945244573</v>
      </c>
    </row>
    <row r="1484" spans="1:6" x14ac:dyDescent="0.25">
      <c r="A1484">
        <v>44653</v>
      </c>
      <c r="B1484">
        <v>-1.0546875</v>
      </c>
      <c r="C1484">
        <v>8.7890625</v>
      </c>
      <c r="D1484" t="str">
        <f t="shared" si="70"/>
        <v>NO</v>
      </c>
      <c r="E1484" t="str">
        <f t="shared" si="71"/>
        <v>NO</v>
      </c>
      <c r="F1484">
        <f t="shared" si="69"/>
        <v>0.33913584724136009</v>
      </c>
    </row>
    <row r="1485" spans="1:6" x14ac:dyDescent="0.25">
      <c r="A1485">
        <v>44663</v>
      </c>
      <c r="B1485">
        <v>-0.96679689999999996</v>
      </c>
      <c r="C1485">
        <v>7.9900570000000002</v>
      </c>
      <c r="D1485" t="str">
        <f t="shared" si="70"/>
        <v>NO</v>
      </c>
      <c r="E1485" t="str">
        <f t="shared" si="71"/>
        <v>NO</v>
      </c>
      <c r="F1485">
        <f t="shared" si="69"/>
        <v>0.35345627505945715</v>
      </c>
    </row>
    <row r="1486" spans="1:6" x14ac:dyDescent="0.25">
      <c r="A1486">
        <v>44674</v>
      </c>
      <c r="B1486">
        <v>-0.79101560000000004</v>
      </c>
      <c r="C1486">
        <v>17.578125</v>
      </c>
      <c r="D1486" t="str">
        <f t="shared" si="70"/>
        <v>NO</v>
      </c>
      <c r="E1486" t="str">
        <f t="shared" si="71"/>
        <v>NO</v>
      </c>
      <c r="F1486">
        <f t="shared" si="69"/>
        <v>0.36825602131271873</v>
      </c>
    </row>
    <row r="1487" spans="1:6" x14ac:dyDescent="0.25">
      <c r="A1487">
        <v>44684</v>
      </c>
      <c r="B1487">
        <v>-0.61523439999999996</v>
      </c>
      <c r="C1487">
        <v>15.980114</v>
      </c>
      <c r="D1487" t="str">
        <f t="shared" si="70"/>
        <v>NO</v>
      </c>
      <c r="E1487" t="str">
        <f t="shared" si="71"/>
        <v>NO</v>
      </c>
      <c r="F1487">
        <f t="shared" si="69"/>
        <v>0.37973090544078125</v>
      </c>
    </row>
    <row r="1488" spans="1:6" x14ac:dyDescent="0.25">
      <c r="A1488">
        <v>44695</v>
      </c>
      <c r="B1488">
        <v>-0.43945309999999999</v>
      </c>
      <c r="C1488">
        <v>17.578125</v>
      </c>
      <c r="D1488" t="str">
        <f t="shared" si="70"/>
        <v>NO</v>
      </c>
      <c r="E1488" t="str">
        <f t="shared" si="71"/>
        <v>NO</v>
      </c>
      <c r="F1488">
        <f t="shared" si="69"/>
        <v>0.40169850931116652</v>
      </c>
    </row>
    <row r="1489" spans="1:6" x14ac:dyDescent="0.25">
      <c r="A1489">
        <v>44705</v>
      </c>
      <c r="B1489">
        <v>-0.3515625</v>
      </c>
      <c r="C1489">
        <v>7.9900570000000002</v>
      </c>
      <c r="D1489" t="str">
        <f t="shared" si="70"/>
        <v>NO</v>
      </c>
      <c r="E1489" t="str">
        <f t="shared" si="71"/>
        <v>NO</v>
      </c>
      <c r="F1489">
        <f t="shared" si="69"/>
        <v>0.40169851336297191</v>
      </c>
    </row>
    <row r="1490" spans="1:6" x14ac:dyDescent="0.25">
      <c r="A1490">
        <v>44716</v>
      </c>
      <c r="B1490">
        <v>-0.1757812</v>
      </c>
      <c r="C1490">
        <v>17.578125</v>
      </c>
      <c r="D1490" t="str">
        <f t="shared" si="70"/>
        <v>NO</v>
      </c>
      <c r="E1490" t="str">
        <f t="shared" si="71"/>
        <v>NO</v>
      </c>
      <c r="F1490">
        <f t="shared" si="69"/>
        <v>0.39402813520415791</v>
      </c>
    </row>
    <row r="1491" spans="1:6" x14ac:dyDescent="0.25">
      <c r="A1491">
        <v>44726</v>
      </c>
      <c r="B1491">
        <v>0</v>
      </c>
      <c r="C1491">
        <v>17.578125</v>
      </c>
      <c r="D1491" t="str">
        <f t="shared" si="70"/>
        <v>NO</v>
      </c>
      <c r="E1491" t="str">
        <f t="shared" si="71"/>
        <v>NO</v>
      </c>
      <c r="F1491">
        <f t="shared" si="69"/>
        <v>0.39402814401627534</v>
      </c>
    </row>
    <row r="1492" spans="1:6" x14ac:dyDescent="0.25">
      <c r="A1492">
        <v>44736</v>
      </c>
      <c r="B1492">
        <v>0.1757812</v>
      </c>
      <c r="C1492">
        <v>15.980114</v>
      </c>
      <c r="D1492" t="str">
        <f t="shared" si="70"/>
        <v>NO</v>
      </c>
      <c r="E1492" t="str">
        <f t="shared" si="71"/>
        <v>NO</v>
      </c>
      <c r="F1492">
        <f t="shared" si="69"/>
        <v>0.3866990139464459</v>
      </c>
    </row>
    <row r="1493" spans="1:6" x14ac:dyDescent="0.25">
      <c r="A1493">
        <v>44747</v>
      </c>
      <c r="B1493">
        <v>0.26367190000000001</v>
      </c>
      <c r="C1493">
        <v>8.7890625</v>
      </c>
      <c r="D1493" t="str">
        <f t="shared" si="70"/>
        <v>NO</v>
      </c>
      <c r="E1493" t="str">
        <f t="shared" si="71"/>
        <v>NO</v>
      </c>
      <c r="F1493">
        <f t="shared" si="69"/>
        <v>0.37619843526430746</v>
      </c>
    </row>
    <row r="1494" spans="1:6" x14ac:dyDescent="0.25">
      <c r="A1494">
        <v>44757</v>
      </c>
      <c r="B1494">
        <v>0.43945309999999999</v>
      </c>
      <c r="C1494">
        <v>15.980114</v>
      </c>
      <c r="D1494" t="str">
        <f t="shared" si="70"/>
        <v>NO</v>
      </c>
      <c r="E1494" t="str">
        <f t="shared" si="71"/>
        <v>NO</v>
      </c>
      <c r="F1494">
        <f t="shared" si="69"/>
        <v>0.34664528382696952</v>
      </c>
    </row>
    <row r="1495" spans="1:6" x14ac:dyDescent="0.25">
      <c r="A1495">
        <v>44768</v>
      </c>
      <c r="B1495">
        <v>0.61523439999999996</v>
      </c>
      <c r="C1495">
        <v>17.578125</v>
      </c>
      <c r="D1495" t="str">
        <f t="shared" si="70"/>
        <v>NO</v>
      </c>
      <c r="E1495" t="str">
        <f t="shared" si="71"/>
        <v>NO</v>
      </c>
      <c r="F1495">
        <f t="shared" si="69"/>
        <v>0.33088035602667759</v>
      </c>
    </row>
    <row r="1496" spans="1:6" x14ac:dyDescent="0.25">
      <c r="A1496">
        <v>44778</v>
      </c>
      <c r="B1496">
        <v>0.703125</v>
      </c>
      <c r="C1496">
        <v>7.9900570000000002</v>
      </c>
      <c r="D1496" t="str">
        <f t="shared" si="70"/>
        <v>NO</v>
      </c>
      <c r="E1496" t="str">
        <f t="shared" si="71"/>
        <v>NO</v>
      </c>
      <c r="F1496">
        <f t="shared" si="69"/>
        <v>0.31553699835475679</v>
      </c>
    </row>
    <row r="1497" spans="1:6" x14ac:dyDescent="0.25">
      <c r="A1497">
        <v>44789</v>
      </c>
      <c r="B1497">
        <v>0.79101560000000004</v>
      </c>
      <c r="C1497">
        <v>8.7890625</v>
      </c>
      <c r="D1497" t="str">
        <f t="shared" si="70"/>
        <v>NO</v>
      </c>
      <c r="E1497" t="str">
        <f t="shared" si="71"/>
        <v>NO</v>
      </c>
      <c r="F1497">
        <f t="shared" si="69"/>
        <v>0.2913365873130348</v>
      </c>
    </row>
    <row r="1498" spans="1:6" x14ac:dyDescent="0.25">
      <c r="A1498">
        <v>44799</v>
      </c>
      <c r="B1498">
        <v>0.87890619999999997</v>
      </c>
      <c r="C1498">
        <v>8.7890625</v>
      </c>
      <c r="D1498" t="str">
        <f t="shared" si="70"/>
        <v>NO</v>
      </c>
      <c r="E1498" t="str">
        <f t="shared" si="71"/>
        <v>NO</v>
      </c>
      <c r="F1498">
        <f t="shared" si="69"/>
        <v>0.25689349018509605</v>
      </c>
    </row>
    <row r="1499" spans="1:6" x14ac:dyDescent="0.25">
      <c r="A1499">
        <v>44809</v>
      </c>
      <c r="B1499">
        <v>1.0546875</v>
      </c>
      <c r="C1499">
        <v>15.980114</v>
      </c>
      <c r="D1499" t="str">
        <f t="shared" si="70"/>
        <v>NO</v>
      </c>
      <c r="E1499" t="str">
        <f t="shared" si="71"/>
        <v>NO</v>
      </c>
      <c r="F1499">
        <f t="shared" si="69"/>
        <v>0.23355978664280619</v>
      </c>
    </row>
    <row r="1500" spans="1:6" x14ac:dyDescent="0.25">
      <c r="A1500">
        <v>44820</v>
      </c>
      <c r="B1500">
        <v>1.1425780999999999</v>
      </c>
      <c r="C1500">
        <v>8.7890625</v>
      </c>
      <c r="D1500" t="str">
        <f t="shared" si="70"/>
        <v>NO</v>
      </c>
      <c r="E1500" t="str">
        <f t="shared" si="71"/>
        <v>NO</v>
      </c>
      <c r="F1500">
        <f t="shared" si="69"/>
        <v>0.21306080080439671</v>
      </c>
    </row>
    <row r="1501" spans="1:6" x14ac:dyDescent="0.25">
      <c r="A1501">
        <v>44830</v>
      </c>
      <c r="B1501">
        <v>1.1425780999999999</v>
      </c>
      <c r="C1501">
        <v>0</v>
      </c>
      <c r="D1501" t="str">
        <f t="shared" si="70"/>
        <v>NO</v>
      </c>
      <c r="E1501" t="str">
        <f t="shared" si="71"/>
        <v>NO</v>
      </c>
      <c r="F1501">
        <f t="shared" si="69"/>
        <v>0.19433350391064472</v>
      </c>
    </row>
    <row r="1502" spans="1:6" x14ac:dyDescent="0.25">
      <c r="A1502">
        <v>44841</v>
      </c>
      <c r="B1502">
        <v>1.2304687999999999</v>
      </c>
      <c r="C1502">
        <v>8.7890625</v>
      </c>
      <c r="D1502" t="str">
        <f t="shared" si="70"/>
        <v>NO</v>
      </c>
      <c r="E1502" t="str">
        <f t="shared" si="71"/>
        <v>NO</v>
      </c>
      <c r="F1502">
        <f t="shared" si="69"/>
        <v>0.16457325555907695</v>
      </c>
    </row>
    <row r="1503" spans="1:6" x14ac:dyDescent="0.25">
      <c r="A1503">
        <v>44851</v>
      </c>
      <c r="B1503">
        <v>1.3183594000000001</v>
      </c>
      <c r="C1503">
        <v>7.9900570000000002</v>
      </c>
      <c r="D1503" t="str">
        <f t="shared" si="70"/>
        <v>NO</v>
      </c>
      <c r="E1503" t="str">
        <f t="shared" si="71"/>
        <v>NO</v>
      </c>
      <c r="F1503">
        <f t="shared" si="69"/>
        <v>0.12506102633578639</v>
      </c>
    </row>
    <row r="1504" spans="1:6" x14ac:dyDescent="0.25">
      <c r="A1504">
        <v>44862</v>
      </c>
      <c r="B1504">
        <v>1.3183594000000001</v>
      </c>
      <c r="C1504">
        <v>0</v>
      </c>
      <c r="D1504" t="str">
        <f t="shared" si="70"/>
        <v>NO</v>
      </c>
      <c r="E1504" t="str">
        <f t="shared" si="71"/>
        <v>NO</v>
      </c>
      <c r="F1504">
        <f t="shared" si="69"/>
        <v>9.9590231412066188E-2</v>
      </c>
    </row>
    <row r="1505" spans="1:6" x14ac:dyDescent="0.25">
      <c r="A1505">
        <v>44872</v>
      </c>
      <c r="B1505">
        <v>1.40625</v>
      </c>
      <c r="C1505">
        <v>8.7890625</v>
      </c>
      <c r="D1505" t="str">
        <f t="shared" si="70"/>
        <v>NO</v>
      </c>
      <c r="E1505" t="str">
        <f t="shared" si="71"/>
        <v>NO</v>
      </c>
      <c r="F1505">
        <f t="shared" si="69"/>
        <v>8.2864075920301178E-2</v>
      </c>
    </row>
    <row r="1506" spans="1:6" x14ac:dyDescent="0.25">
      <c r="A1506">
        <v>44882</v>
      </c>
      <c r="B1506">
        <v>1.40625</v>
      </c>
      <c r="C1506">
        <v>0</v>
      </c>
      <c r="D1506" t="str">
        <f t="shared" si="70"/>
        <v>NO</v>
      </c>
      <c r="E1506" t="str">
        <f t="shared" si="71"/>
        <v>NO</v>
      </c>
      <c r="F1506">
        <f t="shared" si="69"/>
        <v>5.5242701566715E-2</v>
      </c>
    </row>
    <row r="1507" spans="1:6" x14ac:dyDescent="0.25">
      <c r="A1507">
        <v>44893</v>
      </c>
      <c r="B1507">
        <v>1.40625</v>
      </c>
      <c r="C1507">
        <v>0</v>
      </c>
      <c r="D1507" t="str">
        <f t="shared" si="70"/>
        <v>NO</v>
      </c>
      <c r="E1507" t="str">
        <f t="shared" si="71"/>
        <v>NO</v>
      </c>
      <c r="F1507">
        <f t="shared" si="69"/>
        <v>5.5242701566715006E-2</v>
      </c>
    </row>
    <row r="1508" spans="1:6" x14ac:dyDescent="0.25">
      <c r="A1508">
        <v>44903</v>
      </c>
      <c r="B1508">
        <v>1.3183594000000001</v>
      </c>
      <c r="C1508">
        <v>-7.9900570000000002</v>
      </c>
      <c r="D1508" t="str">
        <f t="shared" si="70"/>
        <v>NO</v>
      </c>
      <c r="E1508" t="str">
        <f t="shared" si="71"/>
        <v>NO</v>
      </c>
      <c r="F1508">
        <f t="shared" si="69"/>
        <v>6.4777809510935647E-2</v>
      </c>
    </row>
    <row r="1509" spans="1:6" x14ac:dyDescent="0.25">
      <c r="A1509">
        <v>44914</v>
      </c>
      <c r="B1509">
        <v>1.3183594000000001</v>
      </c>
      <c r="C1509">
        <v>0</v>
      </c>
      <c r="D1509" t="str">
        <f t="shared" si="70"/>
        <v>NO</v>
      </c>
      <c r="E1509" t="str">
        <f t="shared" si="71"/>
        <v>NO</v>
      </c>
      <c r="F1509">
        <f t="shared" si="69"/>
        <v>8.7346401644308708E-2</v>
      </c>
    </row>
    <row r="1510" spans="1:6" x14ac:dyDescent="0.25">
      <c r="A1510">
        <v>44924</v>
      </c>
      <c r="B1510">
        <v>1.3183594000000001</v>
      </c>
      <c r="C1510">
        <v>0</v>
      </c>
      <c r="D1510" t="str">
        <f t="shared" si="70"/>
        <v>NO</v>
      </c>
      <c r="E1510" t="str">
        <f t="shared" si="71"/>
        <v>NO</v>
      </c>
      <c r="F1510">
        <f t="shared" si="69"/>
        <v>0.11048543750667882</v>
      </c>
    </row>
    <row r="1511" spans="1:6" x14ac:dyDescent="0.25">
      <c r="A1511">
        <v>44935</v>
      </c>
      <c r="B1511">
        <v>1.2304687999999999</v>
      </c>
      <c r="C1511">
        <v>-8.7890625</v>
      </c>
      <c r="D1511" t="str">
        <f t="shared" si="70"/>
        <v>NO</v>
      </c>
      <c r="E1511" t="str">
        <f t="shared" si="71"/>
        <v>NO</v>
      </c>
      <c r="F1511">
        <f t="shared" si="69"/>
        <v>0.13389950715552951</v>
      </c>
    </row>
    <row r="1512" spans="1:6" x14ac:dyDescent="0.25">
      <c r="A1512">
        <v>44945</v>
      </c>
      <c r="B1512">
        <v>1.2304687999999999</v>
      </c>
      <c r="C1512">
        <v>0</v>
      </c>
      <c r="D1512" t="str">
        <f t="shared" si="70"/>
        <v>NO</v>
      </c>
      <c r="E1512" t="str">
        <f t="shared" si="71"/>
        <v>NO</v>
      </c>
      <c r="F1512">
        <f t="shared" si="69"/>
        <v>0.15378923675042805</v>
      </c>
    </row>
    <row r="1513" spans="1:6" x14ac:dyDescent="0.25">
      <c r="A1513">
        <v>44955</v>
      </c>
      <c r="B1513">
        <v>1.1425780999999999</v>
      </c>
      <c r="C1513">
        <v>-7.9900570000000002</v>
      </c>
      <c r="D1513" t="str">
        <f t="shared" si="70"/>
        <v>NO</v>
      </c>
      <c r="E1513" t="str">
        <f t="shared" si="71"/>
        <v>NO</v>
      </c>
      <c r="F1513">
        <f t="shared" si="69"/>
        <v>0.18112538460391955</v>
      </c>
    </row>
    <row r="1514" spans="1:6" x14ac:dyDescent="0.25">
      <c r="A1514">
        <v>44966</v>
      </c>
      <c r="B1514">
        <v>1.0546875</v>
      </c>
      <c r="C1514">
        <v>-8.7890625</v>
      </c>
      <c r="D1514" t="str">
        <f t="shared" si="70"/>
        <v>NO</v>
      </c>
      <c r="E1514" t="str">
        <f t="shared" si="71"/>
        <v>NO</v>
      </c>
      <c r="F1514">
        <f t="shared" si="69"/>
        <v>0.21923775086934905</v>
      </c>
    </row>
    <row r="1515" spans="1:6" x14ac:dyDescent="0.25">
      <c r="A1515">
        <v>44976</v>
      </c>
      <c r="B1515">
        <v>0.96679689999999996</v>
      </c>
      <c r="C1515">
        <v>-7.9900570000000002</v>
      </c>
      <c r="D1515" t="str">
        <f t="shared" si="70"/>
        <v>NO</v>
      </c>
      <c r="E1515" t="str">
        <f t="shared" si="71"/>
        <v>NO</v>
      </c>
      <c r="F1515">
        <f t="shared" si="69"/>
        <v>0.24158822159845647</v>
      </c>
    </row>
    <row r="1516" spans="1:6" x14ac:dyDescent="0.25">
      <c r="A1516">
        <v>44987</v>
      </c>
      <c r="B1516">
        <v>0.87890619999999997</v>
      </c>
      <c r="C1516">
        <v>-8.7890625</v>
      </c>
      <c r="D1516" t="str">
        <f t="shared" si="70"/>
        <v>NO</v>
      </c>
      <c r="E1516" t="str">
        <f t="shared" si="71"/>
        <v>NO</v>
      </c>
      <c r="F1516">
        <f t="shared" si="69"/>
        <v>0.27827747478567383</v>
      </c>
    </row>
    <row r="1517" spans="1:6" x14ac:dyDescent="0.25">
      <c r="A1517">
        <v>44997</v>
      </c>
      <c r="B1517">
        <v>0.79101560000000004</v>
      </c>
      <c r="C1517">
        <v>-7.9900570000000002</v>
      </c>
      <c r="D1517" t="str">
        <f t="shared" si="70"/>
        <v>NO</v>
      </c>
      <c r="E1517" t="str">
        <f t="shared" si="71"/>
        <v>NO</v>
      </c>
      <c r="F1517">
        <f t="shared" si="69"/>
        <v>0.29296873555555691</v>
      </c>
    </row>
    <row r="1518" spans="1:6" x14ac:dyDescent="0.25">
      <c r="A1518">
        <v>45008</v>
      </c>
      <c r="B1518">
        <v>0.61523439999999996</v>
      </c>
      <c r="C1518">
        <v>-17.578125</v>
      </c>
      <c r="D1518" t="str">
        <f t="shared" si="70"/>
        <v>NO</v>
      </c>
      <c r="E1518" t="str">
        <f t="shared" si="71"/>
        <v>NO</v>
      </c>
      <c r="F1518">
        <f t="shared" si="69"/>
        <v>0.31553699732311657</v>
      </c>
    </row>
    <row r="1519" spans="1:6" x14ac:dyDescent="0.25">
      <c r="A1519">
        <v>45018</v>
      </c>
      <c r="B1519">
        <v>0.52734380000000003</v>
      </c>
      <c r="C1519">
        <v>-8.7890625</v>
      </c>
      <c r="D1519" t="str">
        <f t="shared" si="70"/>
        <v>NO</v>
      </c>
      <c r="E1519" t="str">
        <f t="shared" si="71"/>
        <v>NO</v>
      </c>
      <c r="F1519">
        <f t="shared" si="69"/>
        <v>0.32623619113895841</v>
      </c>
    </row>
    <row r="1520" spans="1:6" x14ac:dyDescent="0.25">
      <c r="A1520">
        <v>45028</v>
      </c>
      <c r="B1520">
        <v>0.3515625</v>
      </c>
      <c r="C1520">
        <v>-15.980114</v>
      </c>
      <c r="D1520" t="str">
        <f t="shared" si="70"/>
        <v>NO</v>
      </c>
      <c r="E1520" t="str">
        <f t="shared" si="71"/>
        <v>NO</v>
      </c>
      <c r="F1520">
        <f t="shared" si="69"/>
        <v>0.34109860248749879</v>
      </c>
    </row>
    <row r="1521" spans="1:6" x14ac:dyDescent="0.25">
      <c r="A1521">
        <v>45039</v>
      </c>
      <c r="B1521">
        <v>0.26367190000000001</v>
      </c>
      <c r="C1521">
        <v>-8.7890625</v>
      </c>
      <c r="D1521" t="str">
        <f t="shared" si="70"/>
        <v>NO</v>
      </c>
      <c r="E1521" t="str">
        <f t="shared" si="71"/>
        <v>NO</v>
      </c>
      <c r="F1521">
        <f t="shared" si="69"/>
        <v>0.35641186518300688</v>
      </c>
    </row>
    <row r="1522" spans="1:6" x14ac:dyDescent="0.25">
      <c r="A1522">
        <v>45049</v>
      </c>
      <c r="B1522">
        <v>8.7890599999999999E-2</v>
      </c>
      <c r="C1522">
        <v>-15.980114</v>
      </c>
      <c r="D1522" t="str">
        <f t="shared" si="70"/>
        <v>NO</v>
      </c>
      <c r="E1522" t="str">
        <f t="shared" si="71"/>
        <v>NO</v>
      </c>
      <c r="F1522">
        <f t="shared" si="69"/>
        <v>0.35264590379521243</v>
      </c>
    </row>
    <row r="1523" spans="1:6" x14ac:dyDescent="0.25">
      <c r="A1523">
        <v>45060</v>
      </c>
      <c r="B1523">
        <v>0</v>
      </c>
      <c r="C1523">
        <v>-8.7890625</v>
      </c>
      <c r="D1523" t="str">
        <f t="shared" si="70"/>
        <v>NO</v>
      </c>
      <c r="E1523" t="str">
        <f t="shared" si="71"/>
        <v>NO</v>
      </c>
      <c r="F1523">
        <f t="shared" si="69"/>
        <v>0.36382688444453742</v>
      </c>
    </row>
    <row r="1524" spans="1:6" x14ac:dyDescent="0.25">
      <c r="A1524">
        <v>45070</v>
      </c>
      <c r="B1524">
        <v>-0.1757812</v>
      </c>
      <c r="C1524">
        <v>-15.980114</v>
      </c>
      <c r="D1524" t="str">
        <f t="shared" si="70"/>
        <v>NO</v>
      </c>
      <c r="E1524" t="str">
        <f t="shared" si="71"/>
        <v>NO</v>
      </c>
      <c r="F1524">
        <f t="shared" si="69"/>
        <v>0.35641186974964517</v>
      </c>
    </row>
    <row r="1525" spans="1:6" x14ac:dyDescent="0.25">
      <c r="A1525">
        <v>45081</v>
      </c>
      <c r="B1525">
        <v>-0.3515625</v>
      </c>
      <c r="C1525">
        <v>-17.578125</v>
      </c>
      <c r="D1525" t="str">
        <f t="shared" si="70"/>
        <v>NO</v>
      </c>
      <c r="E1525" t="str">
        <f t="shared" si="71"/>
        <v>NO</v>
      </c>
      <c r="F1525">
        <f t="shared" si="69"/>
        <v>0.36382687132207214</v>
      </c>
    </row>
    <row r="1526" spans="1:6" x14ac:dyDescent="0.25">
      <c r="A1526">
        <v>45091</v>
      </c>
      <c r="B1526">
        <v>-0.43945309999999999</v>
      </c>
      <c r="C1526">
        <v>-8.7890625</v>
      </c>
      <c r="D1526" t="str">
        <f t="shared" si="70"/>
        <v>NO</v>
      </c>
      <c r="E1526" t="str">
        <f t="shared" si="71"/>
        <v>NO</v>
      </c>
      <c r="F1526">
        <f t="shared" si="69"/>
        <v>0.35264589887211256</v>
      </c>
    </row>
    <row r="1527" spans="1:6" x14ac:dyDescent="0.25">
      <c r="A1527">
        <v>45101</v>
      </c>
      <c r="B1527">
        <v>-0.61523439999999996</v>
      </c>
      <c r="C1527">
        <v>-15.980114</v>
      </c>
      <c r="D1527" t="str">
        <f t="shared" si="70"/>
        <v>NO</v>
      </c>
      <c r="E1527" t="str">
        <f t="shared" si="71"/>
        <v>NO</v>
      </c>
      <c r="F1527">
        <f t="shared" si="69"/>
        <v>0.3564118688363177</v>
      </c>
    </row>
    <row r="1528" spans="1:6" x14ac:dyDescent="0.25">
      <c r="A1528">
        <v>45112</v>
      </c>
      <c r="B1528">
        <v>-0.703125</v>
      </c>
      <c r="C1528">
        <v>-8.7890625</v>
      </c>
      <c r="D1528" t="str">
        <f t="shared" si="70"/>
        <v>NO</v>
      </c>
      <c r="E1528" t="str">
        <f t="shared" si="71"/>
        <v>NO</v>
      </c>
      <c r="F1528">
        <f t="shared" si="69"/>
        <v>0.34109863175363586</v>
      </c>
    </row>
    <row r="1529" spans="1:6" x14ac:dyDescent="0.25">
      <c r="A1529">
        <v>45122</v>
      </c>
      <c r="B1529">
        <v>-0.87890619999999997</v>
      </c>
      <c r="C1529">
        <v>-15.980114</v>
      </c>
      <c r="D1529" t="str">
        <f t="shared" si="70"/>
        <v>NO</v>
      </c>
      <c r="E1529" t="str">
        <f t="shared" si="71"/>
        <v>NO</v>
      </c>
      <c r="F1529">
        <f t="shared" si="69"/>
        <v>0.3262362031126454</v>
      </c>
    </row>
    <row r="1530" spans="1:6" x14ac:dyDescent="0.25">
      <c r="A1530">
        <v>45133</v>
      </c>
      <c r="B1530">
        <v>-0.96679689999999996</v>
      </c>
      <c r="C1530">
        <v>-8.7890625</v>
      </c>
      <c r="D1530" t="str">
        <f t="shared" si="70"/>
        <v>NO</v>
      </c>
      <c r="E1530" t="str">
        <f t="shared" si="71"/>
        <v>NO</v>
      </c>
      <c r="F1530">
        <f t="shared" si="69"/>
        <v>0.31553700970280613</v>
      </c>
    </row>
    <row r="1531" spans="1:6" x14ac:dyDescent="0.25">
      <c r="A1531">
        <v>45143</v>
      </c>
      <c r="B1531">
        <v>-1.1425780999999999</v>
      </c>
      <c r="C1531">
        <v>-15.980114</v>
      </c>
      <c r="D1531" t="str">
        <f t="shared" si="70"/>
        <v>NO</v>
      </c>
      <c r="E1531" t="str">
        <f t="shared" si="71"/>
        <v>NO</v>
      </c>
      <c r="F1531">
        <f t="shared" si="69"/>
        <v>0.29296874888889057</v>
      </c>
    </row>
    <row r="1532" spans="1:6" x14ac:dyDescent="0.25">
      <c r="A1532">
        <v>45154</v>
      </c>
      <c r="B1532">
        <v>-1.2304687999999999</v>
      </c>
      <c r="C1532">
        <v>-8.7890625</v>
      </c>
      <c r="D1532" t="str">
        <f t="shared" si="70"/>
        <v>NO</v>
      </c>
      <c r="E1532" t="str">
        <f t="shared" si="71"/>
        <v>NO</v>
      </c>
      <c r="F1532">
        <f t="shared" si="69"/>
        <v>0.27827747322597968</v>
      </c>
    </row>
    <row r="1533" spans="1:6" x14ac:dyDescent="0.25">
      <c r="A1533">
        <v>45164</v>
      </c>
      <c r="B1533">
        <v>-1.3183594000000001</v>
      </c>
      <c r="C1533">
        <v>-8.7890625</v>
      </c>
      <c r="D1533" t="str">
        <f t="shared" si="70"/>
        <v>NO</v>
      </c>
      <c r="E1533" t="str">
        <f t="shared" si="71"/>
        <v>NO</v>
      </c>
      <c r="F1533">
        <f t="shared" si="69"/>
        <v>0.24158821081909662</v>
      </c>
    </row>
    <row r="1534" spans="1:6" x14ac:dyDescent="0.25">
      <c r="A1534">
        <v>45174</v>
      </c>
      <c r="B1534">
        <v>-1.40625</v>
      </c>
      <c r="C1534">
        <v>-7.9900570000000002</v>
      </c>
      <c r="D1534" t="str">
        <f t="shared" si="70"/>
        <v>NO</v>
      </c>
      <c r="E1534" t="str">
        <f t="shared" si="71"/>
        <v>NO</v>
      </c>
      <c r="F1534">
        <f t="shared" si="69"/>
        <v>0.21923772265844052</v>
      </c>
    </row>
    <row r="1535" spans="1:6" x14ac:dyDescent="0.25">
      <c r="A1535">
        <v>45185</v>
      </c>
      <c r="B1535">
        <v>-1.4941405999999999</v>
      </c>
      <c r="C1535">
        <v>-8.7890625</v>
      </c>
      <c r="D1535" t="str">
        <f t="shared" si="70"/>
        <v>NO</v>
      </c>
      <c r="E1535" t="str">
        <f t="shared" si="71"/>
        <v>NO</v>
      </c>
      <c r="F1535">
        <f t="shared" si="69"/>
        <v>0.18112535524944451</v>
      </c>
    </row>
    <row r="1536" spans="1:6" x14ac:dyDescent="0.25">
      <c r="A1536">
        <v>45195</v>
      </c>
      <c r="B1536">
        <v>-1.5820312000000001</v>
      </c>
      <c r="C1536">
        <v>-7.9900570000000002</v>
      </c>
      <c r="D1536" t="str">
        <f t="shared" si="70"/>
        <v>NO</v>
      </c>
      <c r="E1536" t="str">
        <f t="shared" si="71"/>
        <v>NO</v>
      </c>
      <c r="F1536">
        <f t="shared" si="69"/>
        <v>0.15378920641150756</v>
      </c>
    </row>
    <row r="1537" spans="1:6" x14ac:dyDescent="0.25">
      <c r="A1537">
        <v>45206</v>
      </c>
      <c r="B1537">
        <v>-1.5820312000000001</v>
      </c>
      <c r="C1537">
        <v>0</v>
      </c>
      <c r="D1537" t="str">
        <f t="shared" si="70"/>
        <v>NO</v>
      </c>
      <c r="E1537" t="str">
        <f t="shared" si="71"/>
        <v>NO</v>
      </c>
      <c r="F1537">
        <f t="shared" si="69"/>
        <v>0.12275200680959243</v>
      </c>
    </row>
    <row r="1538" spans="1:6" x14ac:dyDescent="0.25">
      <c r="A1538">
        <v>45216</v>
      </c>
      <c r="B1538">
        <v>-1.6699219000000001</v>
      </c>
      <c r="C1538">
        <v>-8.7890625</v>
      </c>
      <c r="D1538" t="str">
        <f t="shared" si="70"/>
        <v>NO</v>
      </c>
      <c r="E1538" t="str">
        <f t="shared" si="71"/>
        <v>NO</v>
      </c>
      <c r="F1538">
        <f t="shared" si="69"/>
        <v>9.0562696794995165E-2</v>
      </c>
    </row>
    <row r="1539" spans="1:6" x14ac:dyDescent="0.25">
      <c r="A1539">
        <v>45227</v>
      </c>
      <c r="B1539">
        <v>-1.6699219000000001</v>
      </c>
      <c r="C1539">
        <v>0</v>
      </c>
      <c r="D1539" t="str">
        <f t="shared" si="70"/>
        <v>NO</v>
      </c>
      <c r="E1539" t="str">
        <f t="shared" si="71"/>
        <v>NO</v>
      </c>
      <c r="F1539">
        <f t="shared" si="69"/>
        <v>6.0199383435881215E-2</v>
      </c>
    </row>
    <row r="1540" spans="1:6" x14ac:dyDescent="0.25">
      <c r="A1540">
        <v>45237</v>
      </c>
      <c r="B1540">
        <v>-1.6699219000000001</v>
      </c>
      <c r="C1540">
        <v>0</v>
      </c>
      <c r="D1540" t="str">
        <f t="shared" si="70"/>
        <v>NO</v>
      </c>
      <c r="E1540" t="str">
        <f t="shared" si="71"/>
        <v>NO</v>
      </c>
      <c r="F1540">
        <f t="shared" si="69"/>
        <v>4.367323995334238E-2</v>
      </c>
    </row>
    <row r="1541" spans="1:6" x14ac:dyDescent="0.25">
      <c r="A1541">
        <v>45247</v>
      </c>
      <c r="B1541">
        <v>-1.6699219000000001</v>
      </c>
      <c r="C1541">
        <v>0</v>
      </c>
      <c r="D1541" t="str">
        <f t="shared" si="70"/>
        <v>NO</v>
      </c>
      <c r="E1541" t="str">
        <f t="shared" si="71"/>
        <v>NO</v>
      </c>
      <c r="F1541">
        <f t="shared" si="69"/>
        <v>6.0199383435881222E-2</v>
      </c>
    </row>
    <row r="1542" spans="1:6" x14ac:dyDescent="0.25">
      <c r="A1542">
        <v>45258</v>
      </c>
      <c r="B1542">
        <v>-1.6699219000000001</v>
      </c>
      <c r="C1542">
        <v>0</v>
      </c>
      <c r="D1542" t="str">
        <f t="shared" si="70"/>
        <v>NO</v>
      </c>
      <c r="E1542" t="str">
        <f t="shared" si="71"/>
        <v>NO</v>
      </c>
      <c r="F1542">
        <f t="shared" ref="F1542:F1605" si="72">_xlfn.STDEV.P(B1538:B1546)</f>
        <v>9.0562696794995179E-2</v>
      </c>
    </row>
    <row r="1543" spans="1:6" x14ac:dyDescent="0.25">
      <c r="A1543">
        <v>45268</v>
      </c>
      <c r="B1543">
        <v>-1.5820312000000001</v>
      </c>
      <c r="C1543">
        <v>7.9900570000000002</v>
      </c>
      <c r="D1543" t="str">
        <f t="shared" ref="D1543:D1606" si="73">IF(AND(B1543=MAX(B1539:B1547), _xlfn.STDEV.P(B1539:B1547)&gt;$G$5),"YES","NO")</f>
        <v>NO</v>
      </c>
      <c r="E1543" t="str">
        <f t="shared" ref="E1543:E1606" si="74">IF(AND(B1543=MIN(B1539:B1547), _xlfn.STDEV.P(B1539:B1547)&gt;$G$5),"YES","NO")</f>
        <v>NO</v>
      </c>
      <c r="F1543">
        <f t="shared" si="72"/>
        <v>0.12275200680959243</v>
      </c>
    </row>
    <row r="1544" spans="1:6" x14ac:dyDescent="0.25">
      <c r="A1544">
        <v>45279</v>
      </c>
      <c r="B1544">
        <v>-1.5820312000000001</v>
      </c>
      <c r="C1544">
        <v>0</v>
      </c>
      <c r="D1544" t="str">
        <f t="shared" si="73"/>
        <v>NO</v>
      </c>
      <c r="E1544" t="str">
        <f t="shared" si="74"/>
        <v>NO</v>
      </c>
      <c r="F1544">
        <f t="shared" si="72"/>
        <v>0.15378920641150987</v>
      </c>
    </row>
    <row r="1545" spans="1:6" x14ac:dyDescent="0.25">
      <c r="A1545">
        <v>45289</v>
      </c>
      <c r="B1545">
        <v>-1.4941405999999999</v>
      </c>
      <c r="C1545">
        <v>8.7890625</v>
      </c>
      <c r="D1545" t="str">
        <f t="shared" si="73"/>
        <v>NO</v>
      </c>
      <c r="E1545" t="str">
        <f t="shared" si="74"/>
        <v>NO</v>
      </c>
      <c r="F1545">
        <f t="shared" si="72"/>
        <v>0.18112535524944356</v>
      </c>
    </row>
    <row r="1546" spans="1:6" x14ac:dyDescent="0.25">
      <c r="A1546">
        <v>45299</v>
      </c>
      <c r="B1546">
        <v>-1.40625</v>
      </c>
      <c r="C1546">
        <v>7.9900570000000002</v>
      </c>
      <c r="D1546" t="str">
        <f t="shared" si="73"/>
        <v>NO</v>
      </c>
      <c r="E1546" t="str">
        <f t="shared" si="74"/>
        <v>NO</v>
      </c>
      <c r="F1546">
        <f t="shared" si="72"/>
        <v>0.2020328107484653</v>
      </c>
    </row>
    <row r="1547" spans="1:6" x14ac:dyDescent="0.25">
      <c r="A1547">
        <v>45310</v>
      </c>
      <c r="B1547">
        <v>-1.3183594000000001</v>
      </c>
      <c r="C1547">
        <v>8.7890625</v>
      </c>
      <c r="D1547" t="str">
        <f t="shared" si="73"/>
        <v>NO</v>
      </c>
      <c r="E1547" t="str">
        <f t="shared" si="74"/>
        <v>NO</v>
      </c>
      <c r="F1547">
        <f t="shared" si="72"/>
        <v>0.22985550816381914</v>
      </c>
    </row>
    <row r="1548" spans="1:6" x14ac:dyDescent="0.25">
      <c r="A1548">
        <v>45320</v>
      </c>
      <c r="B1548">
        <v>-1.2304687999999999</v>
      </c>
      <c r="C1548">
        <v>7.9900570000000002</v>
      </c>
      <c r="D1548" t="str">
        <f t="shared" si="73"/>
        <v>NO</v>
      </c>
      <c r="E1548" t="str">
        <f t="shared" si="74"/>
        <v>NO</v>
      </c>
      <c r="F1548">
        <f t="shared" si="72"/>
        <v>0.25465634693587247</v>
      </c>
    </row>
    <row r="1549" spans="1:6" x14ac:dyDescent="0.25">
      <c r="A1549">
        <v>45331</v>
      </c>
      <c r="B1549">
        <v>-1.1425780999999999</v>
      </c>
      <c r="C1549">
        <v>8.7890625</v>
      </c>
      <c r="D1549" t="str">
        <f t="shared" si="73"/>
        <v>NO</v>
      </c>
      <c r="E1549" t="str">
        <f t="shared" si="74"/>
        <v>NO</v>
      </c>
      <c r="F1549">
        <f t="shared" si="72"/>
        <v>0.27827748063452701</v>
      </c>
    </row>
    <row r="1550" spans="1:6" x14ac:dyDescent="0.25">
      <c r="A1550">
        <v>45341</v>
      </c>
      <c r="B1550">
        <v>-1.0546875</v>
      </c>
      <c r="C1550">
        <v>7.9900570000000002</v>
      </c>
      <c r="D1550" t="str">
        <f t="shared" si="73"/>
        <v>NO</v>
      </c>
      <c r="E1550" t="str">
        <f t="shared" si="74"/>
        <v>NO</v>
      </c>
      <c r="F1550">
        <f t="shared" si="72"/>
        <v>0.29296874777777909</v>
      </c>
    </row>
    <row r="1551" spans="1:6" x14ac:dyDescent="0.25">
      <c r="A1551">
        <v>45352</v>
      </c>
      <c r="B1551">
        <v>-0.87890619999999997</v>
      </c>
      <c r="C1551">
        <v>17.578125</v>
      </c>
      <c r="D1551" t="str">
        <f t="shared" si="73"/>
        <v>NO</v>
      </c>
      <c r="E1551" t="str">
        <f t="shared" si="74"/>
        <v>NO</v>
      </c>
      <c r="F1551">
        <f t="shared" si="72"/>
        <v>0.31553700041803928</v>
      </c>
    </row>
    <row r="1552" spans="1:6" x14ac:dyDescent="0.25">
      <c r="A1552">
        <v>45362</v>
      </c>
      <c r="B1552">
        <v>-0.79101560000000004</v>
      </c>
      <c r="C1552">
        <v>8.7890625</v>
      </c>
      <c r="D1552" t="str">
        <f t="shared" si="73"/>
        <v>NO</v>
      </c>
      <c r="E1552" t="str">
        <f t="shared" si="74"/>
        <v>NO</v>
      </c>
      <c r="F1552">
        <f t="shared" si="72"/>
        <v>0.34193636229159113</v>
      </c>
    </row>
    <row r="1553" spans="1:6" x14ac:dyDescent="0.25">
      <c r="A1553">
        <v>45372</v>
      </c>
      <c r="B1553">
        <v>-0.61523439999999996</v>
      </c>
      <c r="C1553">
        <v>15.980114</v>
      </c>
      <c r="D1553" t="str">
        <f t="shared" si="73"/>
        <v>NO</v>
      </c>
      <c r="E1553" t="str">
        <f t="shared" si="74"/>
        <v>NO</v>
      </c>
      <c r="F1553">
        <f t="shared" si="72"/>
        <v>0.35264590041058164</v>
      </c>
    </row>
    <row r="1554" spans="1:6" x14ac:dyDescent="0.25">
      <c r="A1554">
        <v>45383</v>
      </c>
      <c r="B1554">
        <v>-0.52734380000000003</v>
      </c>
      <c r="C1554">
        <v>8.7890625</v>
      </c>
      <c r="D1554" t="str">
        <f t="shared" si="73"/>
        <v>NO</v>
      </c>
      <c r="E1554" t="str">
        <f t="shared" si="74"/>
        <v>NO</v>
      </c>
      <c r="F1554">
        <f t="shared" si="72"/>
        <v>0.36382687191854846</v>
      </c>
    </row>
    <row r="1555" spans="1:6" x14ac:dyDescent="0.25">
      <c r="A1555">
        <v>45393</v>
      </c>
      <c r="B1555">
        <v>-0.3515625</v>
      </c>
      <c r="C1555">
        <v>15.980114</v>
      </c>
      <c r="D1555" t="str">
        <f t="shared" si="73"/>
        <v>NO</v>
      </c>
      <c r="E1555" t="str">
        <f t="shared" si="74"/>
        <v>NO</v>
      </c>
      <c r="F1555">
        <f t="shared" si="72"/>
        <v>0.37160737393731103</v>
      </c>
    </row>
    <row r="1556" spans="1:6" x14ac:dyDescent="0.25">
      <c r="A1556">
        <v>45404</v>
      </c>
      <c r="B1556">
        <v>-0.1757812</v>
      </c>
      <c r="C1556">
        <v>17.578125</v>
      </c>
      <c r="D1556" t="str">
        <f t="shared" si="73"/>
        <v>NO</v>
      </c>
      <c r="E1556" t="str">
        <f t="shared" si="74"/>
        <v>NO</v>
      </c>
      <c r="F1556">
        <f t="shared" si="72"/>
        <v>0.37518306686050623</v>
      </c>
    </row>
    <row r="1557" spans="1:6" x14ac:dyDescent="0.25">
      <c r="A1557">
        <v>45414</v>
      </c>
      <c r="B1557">
        <v>-8.7890599999999999E-2</v>
      </c>
      <c r="C1557">
        <v>7.9900570000000002</v>
      </c>
      <c r="D1557" t="str">
        <f t="shared" si="73"/>
        <v>NO</v>
      </c>
      <c r="E1557" t="str">
        <f t="shared" si="74"/>
        <v>NO</v>
      </c>
      <c r="F1557">
        <f t="shared" si="72"/>
        <v>0.37518307987498617</v>
      </c>
    </row>
    <row r="1558" spans="1:6" x14ac:dyDescent="0.25">
      <c r="A1558">
        <v>45425</v>
      </c>
      <c r="B1558">
        <v>8.7890599999999999E-2</v>
      </c>
      <c r="C1558">
        <v>17.578125</v>
      </c>
      <c r="D1558" t="str">
        <f t="shared" si="73"/>
        <v>NO</v>
      </c>
      <c r="E1558" t="str">
        <f t="shared" si="74"/>
        <v>NO</v>
      </c>
      <c r="F1558">
        <f t="shared" si="72"/>
        <v>0.37160739087293443</v>
      </c>
    </row>
    <row r="1559" spans="1:6" x14ac:dyDescent="0.25">
      <c r="A1559">
        <v>45435</v>
      </c>
      <c r="B1559">
        <v>0.26367190000000001</v>
      </c>
      <c r="C1559">
        <v>17.578125</v>
      </c>
      <c r="D1559" t="str">
        <f t="shared" si="73"/>
        <v>NO</v>
      </c>
      <c r="E1559" t="str">
        <f t="shared" si="74"/>
        <v>NO</v>
      </c>
      <c r="F1559">
        <f t="shared" si="72"/>
        <v>0.34938562241603793</v>
      </c>
    </row>
    <row r="1560" spans="1:6" x14ac:dyDescent="0.25">
      <c r="A1560">
        <v>45445</v>
      </c>
      <c r="B1560">
        <v>0.3515625</v>
      </c>
      <c r="C1560">
        <v>7.9900570000000002</v>
      </c>
      <c r="D1560" t="str">
        <f t="shared" si="73"/>
        <v>NO</v>
      </c>
      <c r="E1560" t="str">
        <f t="shared" si="74"/>
        <v>NO</v>
      </c>
      <c r="F1560">
        <f t="shared" si="72"/>
        <v>0.32740340115471356</v>
      </c>
    </row>
    <row r="1561" spans="1:6" x14ac:dyDescent="0.25">
      <c r="A1561">
        <v>45456</v>
      </c>
      <c r="B1561">
        <v>0.52734380000000003</v>
      </c>
      <c r="C1561">
        <v>17.578125</v>
      </c>
      <c r="D1561" t="str">
        <f t="shared" si="73"/>
        <v>NO</v>
      </c>
      <c r="E1561" t="str">
        <f t="shared" si="74"/>
        <v>NO</v>
      </c>
      <c r="F1561">
        <f t="shared" si="72"/>
        <v>0.32359456155338517</v>
      </c>
    </row>
    <row r="1562" spans="1:6" x14ac:dyDescent="0.25">
      <c r="A1562">
        <v>45466</v>
      </c>
      <c r="B1562">
        <v>0.61523439999999996</v>
      </c>
      <c r="C1562">
        <v>7.9900570000000002</v>
      </c>
      <c r="D1562" t="str">
        <f t="shared" si="73"/>
        <v>NO</v>
      </c>
      <c r="E1562" t="str">
        <f t="shared" si="74"/>
        <v>NO</v>
      </c>
      <c r="F1562">
        <f t="shared" si="72"/>
        <v>0.29002427189420021</v>
      </c>
    </row>
    <row r="1563" spans="1:6" x14ac:dyDescent="0.25">
      <c r="A1563">
        <v>45477</v>
      </c>
      <c r="B1563">
        <v>0.703125</v>
      </c>
      <c r="C1563">
        <v>8.7890625</v>
      </c>
      <c r="D1563" t="str">
        <f t="shared" si="73"/>
        <v>NO</v>
      </c>
      <c r="E1563" t="str">
        <f t="shared" si="74"/>
        <v>NO</v>
      </c>
      <c r="F1563">
        <f t="shared" si="72"/>
        <v>0.26349096391382476</v>
      </c>
    </row>
    <row r="1564" spans="1:6" x14ac:dyDescent="0.25">
      <c r="A1564">
        <v>45487</v>
      </c>
      <c r="B1564">
        <v>0.79101560000000004</v>
      </c>
      <c r="C1564">
        <v>7.9900570000000002</v>
      </c>
      <c r="D1564" t="str">
        <f t="shared" si="73"/>
        <v>NO</v>
      </c>
      <c r="E1564" t="str">
        <f t="shared" si="74"/>
        <v>NO</v>
      </c>
      <c r="F1564">
        <f t="shared" si="72"/>
        <v>0.2485922199041545</v>
      </c>
    </row>
    <row r="1565" spans="1:6" x14ac:dyDescent="0.25">
      <c r="A1565">
        <v>45498</v>
      </c>
      <c r="B1565">
        <v>0.96679689999999996</v>
      </c>
      <c r="C1565">
        <v>17.578125</v>
      </c>
      <c r="D1565" t="str">
        <f t="shared" si="73"/>
        <v>NO</v>
      </c>
      <c r="E1565" t="str">
        <f t="shared" si="74"/>
        <v>NO</v>
      </c>
      <c r="F1565">
        <f t="shared" si="72"/>
        <v>0.21528716854798111</v>
      </c>
    </row>
    <row r="1566" spans="1:6" x14ac:dyDescent="0.25">
      <c r="A1566">
        <v>45508</v>
      </c>
      <c r="B1566">
        <v>0.96679689999999996</v>
      </c>
      <c r="C1566">
        <v>0</v>
      </c>
      <c r="D1566" t="str">
        <f t="shared" si="73"/>
        <v>NO</v>
      </c>
      <c r="E1566" t="str">
        <f t="shared" si="74"/>
        <v>NO</v>
      </c>
      <c r="F1566">
        <f t="shared" si="72"/>
        <v>0.20061170519401739</v>
      </c>
    </row>
    <row r="1567" spans="1:6" x14ac:dyDescent="0.25">
      <c r="A1567">
        <v>45518</v>
      </c>
      <c r="B1567">
        <v>1.0546875</v>
      </c>
      <c r="C1567">
        <v>7.9900570000000002</v>
      </c>
      <c r="D1567" t="str">
        <f t="shared" si="73"/>
        <v>NO</v>
      </c>
      <c r="E1567" t="str">
        <f t="shared" si="74"/>
        <v>NO</v>
      </c>
      <c r="F1567">
        <f t="shared" si="72"/>
        <v>0.17578126111111303</v>
      </c>
    </row>
    <row r="1568" spans="1:6" x14ac:dyDescent="0.25">
      <c r="A1568">
        <v>45529</v>
      </c>
      <c r="B1568">
        <v>1.1425780999999999</v>
      </c>
      <c r="C1568">
        <v>8.7890625</v>
      </c>
      <c r="D1568" t="str">
        <f t="shared" si="73"/>
        <v>NO</v>
      </c>
      <c r="E1568" t="str">
        <f t="shared" si="74"/>
        <v>NO</v>
      </c>
      <c r="F1568">
        <f t="shared" si="72"/>
        <v>0.14352480549252691</v>
      </c>
    </row>
    <row r="1569" spans="1:6" x14ac:dyDescent="0.25">
      <c r="A1569">
        <v>45539</v>
      </c>
      <c r="B1569">
        <v>1.1425780999999999</v>
      </c>
      <c r="C1569">
        <v>0</v>
      </c>
      <c r="D1569" t="str">
        <f t="shared" si="73"/>
        <v>NO</v>
      </c>
      <c r="E1569" t="str">
        <f t="shared" si="74"/>
        <v>NO</v>
      </c>
      <c r="F1569">
        <f t="shared" si="72"/>
        <v>0.10517901148739785</v>
      </c>
    </row>
    <row r="1570" spans="1:6" x14ac:dyDescent="0.25">
      <c r="A1570">
        <v>45550</v>
      </c>
      <c r="B1570">
        <v>1.2304687999999999</v>
      </c>
      <c r="C1570">
        <v>8.7890625</v>
      </c>
      <c r="D1570" t="str">
        <f t="shared" si="73"/>
        <v>NO</v>
      </c>
      <c r="E1570" t="str">
        <f t="shared" si="74"/>
        <v>NO</v>
      </c>
      <c r="F1570">
        <f t="shared" si="72"/>
        <v>0.10148736483599849</v>
      </c>
    </row>
    <row r="1571" spans="1:6" x14ac:dyDescent="0.25">
      <c r="A1571">
        <v>45560</v>
      </c>
      <c r="B1571">
        <v>1.2304687999999999</v>
      </c>
      <c r="C1571">
        <v>0</v>
      </c>
      <c r="D1571" t="str">
        <f t="shared" si="73"/>
        <v>NO</v>
      </c>
      <c r="E1571" t="str">
        <f t="shared" si="74"/>
        <v>NO</v>
      </c>
      <c r="F1571">
        <f t="shared" si="72"/>
        <v>7.1762415220519321E-2</v>
      </c>
    </row>
    <row r="1572" spans="1:6" x14ac:dyDescent="0.25">
      <c r="A1572">
        <v>45571</v>
      </c>
      <c r="B1572">
        <v>1.2304687999999999</v>
      </c>
      <c r="C1572">
        <v>0</v>
      </c>
      <c r="D1572" t="str">
        <f t="shared" si="73"/>
        <v>NO</v>
      </c>
      <c r="E1572" t="str">
        <f t="shared" si="74"/>
        <v>NO</v>
      </c>
      <c r="F1572">
        <f t="shared" si="72"/>
        <v>4.9795133138582311E-2</v>
      </c>
    </row>
    <row r="1573" spans="1:6" x14ac:dyDescent="0.25">
      <c r="A1573">
        <v>45581</v>
      </c>
      <c r="B1573">
        <v>1.2304687999999999</v>
      </c>
      <c r="C1573">
        <v>0</v>
      </c>
      <c r="D1573" t="str">
        <f t="shared" si="73"/>
        <v>NO</v>
      </c>
      <c r="E1573" t="str">
        <f t="shared" si="74"/>
        <v>NO</v>
      </c>
      <c r="F1573">
        <f t="shared" si="72"/>
        <v>4.9795133138582311E-2</v>
      </c>
    </row>
    <row r="1574" spans="1:6" x14ac:dyDescent="0.25">
      <c r="A1574">
        <v>45591</v>
      </c>
      <c r="B1574">
        <v>1.3183594000000001</v>
      </c>
      <c r="C1574">
        <v>7.9900570000000002</v>
      </c>
      <c r="D1574" t="str">
        <f t="shared" si="73"/>
        <v>NO</v>
      </c>
      <c r="E1574" t="str">
        <f t="shared" si="74"/>
        <v>NO</v>
      </c>
      <c r="F1574">
        <f t="shared" si="72"/>
        <v>4.9795133138582311E-2</v>
      </c>
    </row>
    <row r="1575" spans="1:6" x14ac:dyDescent="0.25">
      <c r="A1575">
        <v>45602</v>
      </c>
      <c r="B1575">
        <v>1.2304687999999999</v>
      </c>
      <c r="C1575">
        <v>-8.7890625</v>
      </c>
      <c r="D1575" t="str">
        <f t="shared" si="73"/>
        <v>NO</v>
      </c>
      <c r="E1575" t="str">
        <f t="shared" si="74"/>
        <v>NO</v>
      </c>
      <c r="F1575">
        <f t="shared" si="72"/>
        <v>7.1762415220519321E-2</v>
      </c>
    </row>
    <row r="1576" spans="1:6" x14ac:dyDescent="0.25">
      <c r="A1576">
        <v>45612</v>
      </c>
      <c r="B1576">
        <v>1.2304687999999999</v>
      </c>
      <c r="C1576">
        <v>0</v>
      </c>
      <c r="D1576" t="str">
        <f t="shared" si="73"/>
        <v>NO</v>
      </c>
      <c r="E1576" t="str">
        <f t="shared" si="74"/>
        <v>NO</v>
      </c>
      <c r="F1576">
        <f t="shared" si="72"/>
        <v>0.10148736483599849</v>
      </c>
    </row>
    <row r="1577" spans="1:6" x14ac:dyDescent="0.25">
      <c r="A1577">
        <v>45623</v>
      </c>
      <c r="B1577">
        <v>1.1425780999999999</v>
      </c>
      <c r="C1577">
        <v>-8.7890625</v>
      </c>
      <c r="D1577" t="str">
        <f t="shared" si="73"/>
        <v>NO</v>
      </c>
      <c r="E1577" t="str">
        <f t="shared" si="74"/>
        <v>NO</v>
      </c>
      <c r="F1577">
        <f t="shared" si="72"/>
        <v>0.13389952660419582</v>
      </c>
    </row>
    <row r="1578" spans="1:6" x14ac:dyDescent="0.25">
      <c r="A1578">
        <v>45633</v>
      </c>
      <c r="B1578">
        <v>1.1425780999999999</v>
      </c>
      <c r="C1578">
        <v>0</v>
      </c>
      <c r="D1578" t="str">
        <f t="shared" si="73"/>
        <v>NO</v>
      </c>
      <c r="E1578" t="str">
        <f t="shared" si="74"/>
        <v>NO</v>
      </c>
      <c r="F1578">
        <f t="shared" si="72"/>
        <v>0.16572817344664034</v>
      </c>
    </row>
    <row r="1579" spans="1:6" x14ac:dyDescent="0.25">
      <c r="A1579">
        <v>45644</v>
      </c>
      <c r="B1579">
        <v>1.0546875</v>
      </c>
      <c r="C1579">
        <v>-8.7890625</v>
      </c>
      <c r="D1579" t="str">
        <f t="shared" si="73"/>
        <v>NO</v>
      </c>
      <c r="E1579" t="str">
        <f t="shared" si="74"/>
        <v>NO</v>
      </c>
      <c r="F1579">
        <f t="shared" si="72"/>
        <v>0.18112537741506829</v>
      </c>
    </row>
    <row r="1580" spans="1:6" x14ac:dyDescent="0.25">
      <c r="A1580">
        <v>45654</v>
      </c>
      <c r="B1580">
        <v>0.96679689999999996</v>
      </c>
      <c r="C1580">
        <v>-8.7890625</v>
      </c>
      <c r="D1580" t="str">
        <f t="shared" si="73"/>
        <v>NO</v>
      </c>
      <c r="E1580" t="str">
        <f t="shared" si="74"/>
        <v>NO</v>
      </c>
      <c r="F1580">
        <f t="shared" si="72"/>
        <v>0.20203282310120768</v>
      </c>
    </row>
    <row r="1581" spans="1:6" x14ac:dyDescent="0.25">
      <c r="A1581">
        <v>45664</v>
      </c>
      <c r="B1581">
        <v>0.87890619999999997</v>
      </c>
      <c r="C1581">
        <v>-7.9900570000000002</v>
      </c>
      <c r="D1581" t="str">
        <f t="shared" si="73"/>
        <v>NO</v>
      </c>
      <c r="E1581" t="str">
        <f t="shared" si="74"/>
        <v>NO</v>
      </c>
      <c r="F1581">
        <f t="shared" si="72"/>
        <v>0.2130607661735642</v>
      </c>
    </row>
    <row r="1582" spans="1:6" x14ac:dyDescent="0.25">
      <c r="A1582">
        <v>45675</v>
      </c>
      <c r="B1582">
        <v>0.79101560000000004</v>
      </c>
      <c r="C1582">
        <v>-8.7890625</v>
      </c>
      <c r="D1582" t="str">
        <f t="shared" si="73"/>
        <v>NO</v>
      </c>
      <c r="E1582" t="str">
        <f t="shared" si="74"/>
        <v>NO</v>
      </c>
      <c r="F1582">
        <f t="shared" si="72"/>
        <v>0.24316208947492926</v>
      </c>
    </row>
    <row r="1583" spans="1:6" x14ac:dyDescent="0.25">
      <c r="A1583">
        <v>45685</v>
      </c>
      <c r="B1583">
        <v>0.703125</v>
      </c>
      <c r="C1583">
        <v>-7.9900570000000002</v>
      </c>
      <c r="D1583" t="str">
        <f t="shared" si="73"/>
        <v>NO</v>
      </c>
      <c r="E1583" t="str">
        <f t="shared" si="74"/>
        <v>NO</v>
      </c>
      <c r="F1583">
        <f t="shared" si="72"/>
        <v>0.25465633287484662</v>
      </c>
    </row>
    <row r="1584" spans="1:6" x14ac:dyDescent="0.25">
      <c r="A1584">
        <v>45696</v>
      </c>
      <c r="B1584">
        <v>0.61523439999999996</v>
      </c>
      <c r="C1584">
        <v>-8.7890625</v>
      </c>
      <c r="D1584" t="str">
        <f t="shared" si="73"/>
        <v>NO</v>
      </c>
      <c r="E1584" t="str">
        <f t="shared" si="74"/>
        <v>NO</v>
      </c>
      <c r="F1584">
        <f t="shared" si="72"/>
        <v>0.27827747439575007</v>
      </c>
    </row>
    <row r="1585" spans="1:6" x14ac:dyDescent="0.25">
      <c r="A1585">
        <v>45706</v>
      </c>
      <c r="B1585">
        <v>0.52734380000000003</v>
      </c>
      <c r="C1585">
        <v>-7.9900570000000002</v>
      </c>
      <c r="D1585" t="str">
        <f t="shared" si="73"/>
        <v>NO</v>
      </c>
      <c r="E1585" t="str">
        <f t="shared" si="74"/>
        <v>NO</v>
      </c>
      <c r="F1585">
        <f t="shared" si="72"/>
        <v>0.29296874333333472</v>
      </c>
    </row>
    <row r="1586" spans="1:6" x14ac:dyDescent="0.25">
      <c r="A1586">
        <v>45717</v>
      </c>
      <c r="B1586">
        <v>0.3515625</v>
      </c>
      <c r="C1586">
        <v>-17.578125</v>
      </c>
      <c r="D1586" t="str">
        <f t="shared" si="73"/>
        <v>NO</v>
      </c>
      <c r="E1586" t="str">
        <f t="shared" si="74"/>
        <v>NO</v>
      </c>
      <c r="F1586">
        <f t="shared" si="72"/>
        <v>0.30004475469121095</v>
      </c>
    </row>
    <row r="1587" spans="1:6" x14ac:dyDescent="0.25">
      <c r="A1587">
        <v>45727</v>
      </c>
      <c r="B1587">
        <v>0.26367190000000001</v>
      </c>
      <c r="C1587">
        <v>-8.7890625</v>
      </c>
      <c r="D1587" t="str">
        <f t="shared" si="73"/>
        <v>NO</v>
      </c>
      <c r="E1587" t="str">
        <f t="shared" si="74"/>
        <v>NO</v>
      </c>
      <c r="F1587">
        <f t="shared" si="72"/>
        <v>0.31493195466276347</v>
      </c>
    </row>
    <row r="1588" spans="1:6" x14ac:dyDescent="0.25">
      <c r="A1588">
        <v>45737</v>
      </c>
      <c r="B1588">
        <v>8.7890599999999999E-2</v>
      </c>
      <c r="C1588">
        <v>-15.980114</v>
      </c>
      <c r="D1588" t="str">
        <f t="shared" si="73"/>
        <v>NO</v>
      </c>
      <c r="E1588" t="str">
        <f t="shared" si="74"/>
        <v>NO</v>
      </c>
      <c r="F1588">
        <f t="shared" si="72"/>
        <v>0.31854506177338382</v>
      </c>
    </row>
    <row r="1589" spans="1:6" x14ac:dyDescent="0.25">
      <c r="A1589">
        <v>45748</v>
      </c>
      <c r="B1589">
        <v>0</v>
      </c>
      <c r="C1589">
        <v>-8.7890625</v>
      </c>
      <c r="D1589" t="str">
        <f t="shared" si="73"/>
        <v>NO</v>
      </c>
      <c r="E1589" t="str">
        <f t="shared" si="74"/>
        <v>NO</v>
      </c>
      <c r="F1589">
        <f t="shared" si="72"/>
        <v>0.3262362140885241</v>
      </c>
    </row>
    <row r="1590" spans="1:6" x14ac:dyDescent="0.25">
      <c r="A1590">
        <v>45758</v>
      </c>
      <c r="B1590">
        <v>-8.7890599999999999E-2</v>
      </c>
      <c r="C1590">
        <v>-7.9900570000000002</v>
      </c>
      <c r="D1590" t="str">
        <f t="shared" si="73"/>
        <v>NO</v>
      </c>
      <c r="E1590" t="str">
        <f t="shared" si="74"/>
        <v>NO</v>
      </c>
      <c r="F1590">
        <f t="shared" si="72"/>
        <v>0.33432115723689376</v>
      </c>
    </row>
    <row r="1591" spans="1:6" x14ac:dyDescent="0.25">
      <c r="A1591">
        <v>45769</v>
      </c>
      <c r="B1591">
        <v>-0.26367190000000001</v>
      </c>
      <c r="C1591">
        <v>-17.578125</v>
      </c>
      <c r="D1591" t="str">
        <f t="shared" si="73"/>
        <v>NO</v>
      </c>
      <c r="E1591" t="str">
        <f t="shared" si="74"/>
        <v>NO</v>
      </c>
      <c r="F1591">
        <f t="shared" si="72"/>
        <v>0.34165734044690255</v>
      </c>
    </row>
    <row r="1592" spans="1:6" x14ac:dyDescent="0.25">
      <c r="A1592">
        <v>45779</v>
      </c>
      <c r="B1592">
        <v>-0.3515625</v>
      </c>
      <c r="C1592">
        <v>-7.9900570000000002</v>
      </c>
      <c r="D1592" t="str">
        <f t="shared" si="73"/>
        <v>NO</v>
      </c>
      <c r="E1592" t="str">
        <f t="shared" si="74"/>
        <v>NO</v>
      </c>
      <c r="F1592">
        <f t="shared" si="72"/>
        <v>0.3343211361405577</v>
      </c>
    </row>
    <row r="1593" spans="1:6" x14ac:dyDescent="0.25">
      <c r="A1593">
        <v>45790</v>
      </c>
      <c r="B1593">
        <v>-0.52734380000000003</v>
      </c>
      <c r="C1593">
        <v>-17.578125</v>
      </c>
      <c r="D1593" t="str">
        <f t="shared" si="73"/>
        <v>NO</v>
      </c>
      <c r="E1593" t="str">
        <f t="shared" si="74"/>
        <v>NO</v>
      </c>
      <c r="F1593">
        <f t="shared" si="72"/>
        <v>0.33088035537080973</v>
      </c>
    </row>
    <row r="1594" spans="1:6" x14ac:dyDescent="0.25">
      <c r="A1594">
        <v>45800</v>
      </c>
      <c r="B1594">
        <v>-0.703125</v>
      </c>
      <c r="C1594">
        <v>-17.578125</v>
      </c>
      <c r="D1594" t="str">
        <f t="shared" si="73"/>
        <v>NO</v>
      </c>
      <c r="E1594" t="str">
        <f t="shared" si="74"/>
        <v>NO</v>
      </c>
      <c r="F1594">
        <f t="shared" si="72"/>
        <v>0.33088035110766667</v>
      </c>
    </row>
    <row r="1595" spans="1:6" x14ac:dyDescent="0.25">
      <c r="A1595">
        <v>45810</v>
      </c>
      <c r="B1595">
        <v>-0.79101560000000004</v>
      </c>
      <c r="C1595">
        <v>-7.9900570000000002</v>
      </c>
      <c r="D1595" t="str">
        <f t="shared" si="73"/>
        <v>NO</v>
      </c>
      <c r="E1595" t="str">
        <f t="shared" si="74"/>
        <v>NO</v>
      </c>
      <c r="F1595">
        <f t="shared" si="72"/>
        <v>0.31553699629147602</v>
      </c>
    </row>
    <row r="1596" spans="1:6" x14ac:dyDescent="0.25">
      <c r="A1596">
        <v>45821</v>
      </c>
      <c r="B1596">
        <v>-0.87890619999999997</v>
      </c>
      <c r="C1596">
        <v>-8.7890625</v>
      </c>
      <c r="D1596" t="str">
        <f t="shared" si="73"/>
        <v>NO</v>
      </c>
      <c r="E1596" t="str">
        <f t="shared" si="74"/>
        <v>NO</v>
      </c>
      <c r="F1596">
        <f t="shared" si="72"/>
        <v>0.30446205922547015</v>
      </c>
    </row>
    <row r="1597" spans="1:6" x14ac:dyDescent="0.25">
      <c r="A1597">
        <v>45831</v>
      </c>
      <c r="B1597">
        <v>-0.96679689999999996</v>
      </c>
      <c r="C1597">
        <v>-7.9900570000000002</v>
      </c>
      <c r="D1597" t="str">
        <f t="shared" si="73"/>
        <v>NO</v>
      </c>
      <c r="E1597" t="str">
        <f t="shared" si="74"/>
        <v>NO</v>
      </c>
      <c r="F1597">
        <f t="shared" si="72"/>
        <v>0.2677990126903344</v>
      </c>
    </row>
    <row r="1598" spans="1:6" x14ac:dyDescent="0.25">
      <c r="A1598">
        <v>45842</v>
      </c>
      <c r="B1598">
        <v>-1.1425780999999999</v>
      </c>
      <c r="C1598">
        <v>-17.578125</v>
      </c>
      <c r="D1598" t="str">
        <f t="shared" si="73"/>
        <v>NO</v>
      </c>
      <c r="E1598" t="str">
        <f t="shared" si="74"/>
        <v>NO</v>
      </c>
      <c r="F1598">
        <f t="shared" si="72"/>
        <v>0.24158823507265761</v>
      </c>
    </row>
    <row r="1599" spans="1:6" x14ac:dyDescent="0.25">
      <c r="A1599">
        <v>45852</v>
      </c>
      <c r="B1599">
        <v>-1.2304687999999999</v>
      </c>
      <c r="C1599">
        <v>-7.9900570000000002</v>
      </c>
      <c r="D1599" t="str">
        <f t="shared" si="73"/>
        <v>NO</v>
      </c>
      <c r="E1599" t="str">
        <f t="shared" si="74"/>
        <v>NO</v>
      </c>
      <c r="F1599">
        <f t="shared" si="72"/>
        <v>0.23068383501728532</v>
      </c>
    </row>
    <row r="1600" spans="1:6" x14ac:dyDescent="0.25">
      <c r="A1600">
        <v>45863</v>
      </c>
      <c r="B1600">
        <v>-1.3183594000000001</v>
      </c>
      <c r="C1600">
        <v>-8.7890625</v>
      </c>
      <c r="D1600" t="str">
        <f t="shared" si="73"/>
        <v>NO</v>
      </c>
      <c r="E1600" t="str">
        <f t="shared" si="74"/>
        <v>NO</v>
      </c>
      <c r="F1600">
        <f t="shared" si="72"/>
        <v>0.20623742504279385</v>
      </c>
    </row>
    <row r="1601" spans="1:6" x14ac:dyDescent="0.25">
      <c r="A1601">
        <v>45873</v>
      </c>
      <c r="B1601">
        <v>-1.3183594000000001</v>
      </c>
      <c r="C1601">
        <v>0</v>
      </c>
      <c r="D1601" t="str">
        <f t="shared" si="73"/>
        <v>NO</v>
      </c>
      <c r="E1601" t="str">
        <f t="shared" si="74"/>
        <v>NO</v>
      </c>
      <c r="F1601">
        <f t="shared" si="72"/>
        <v>0.17082865450274762</v>
      </c>
    </row>
    <row r="1602" spans="1:6" x14ac:dyDescent="0.25">
      <c r="A1602">
        <v>45883</v>
      </c>
      <c r="B1602">
        <v>-1.40625</v>
      </c>
      <c r="C1602">
        <v>-7.9900570000000002</v>
      </c>
      <c r="D1602" t="str">
        <f t="shared" si="73"/>
        <v>NO</v>
      </c>
      <c r="E1602" t="str">
        <f t="shared" si="74"/>
        <v>NO</v>
      </c>
      <c r="F1602">
        <f t="shared" si="72"/>
        <v>0.13601939802269308</v>
      </c>
    </row>
    <row r="1603" spans="1:6" x14ac:dyDescent="0.25">
      <c r="A1603">
        <v>45894</v>
      </c>
      <c r="B1603">
        <v>-1.4941405999999999</v>
      </c>
      <c r="C1603">
        <v>-8.7890625</v>
      </c>
      <c r="D1603" t="str">
        <f t="shared" si="73"/>
        <v>NO</v>
      </c>
      <c r="E1603" t="str">
        <f t="shared" si="74"/>
        <v>NO</v>
      </c>
      <c r="F1603">
        <f t="shared" si="72"/>
        <v>0.11718746666666667</v>
      </c>
    </row>
    <row r="1604" spans="1:6" x14ac:dyDescent="0.25">
      <c r="A1604">
        <v>45904</v>
      </c>
      <c r="B1604">
        <v>-1.4941405999999999</v>
      </c>
      <c r="C1604">
        <v>0</v>
      </c>
      <c r="D1604" t="str">
        <f t="shared" si="73"/>
        <v>NO</v>
      </c>
      <c r="E1604" t="str">
        <f t="shared" si="74"/>
        <v>NO</v>
      </c>
      <c r="F1604">
        <f t="shared" si="72"/>
        <v>9.2644826972931665E-2</v>
      </c>
    </row>
    <row r="1605" spans="1:6" x14ac:dyDescent="0.25">
      <c r="A1605">
        <v>45915</v>
      </c>
      <c r="B1605">
        <v>-1.4941405999999999</v>
      </c>
      <c r="C1605">
        <v>0</v>
      </c>
      <c r="D1605" t="str">
        <f t="shared" si="73"/>
        <v>NO</v>
      </c>
      <c r="E1605" t="str">
        <f t="shared" si="74"/>
        <v>NO</v>
      </c>
      <c r="F1605">
        <f t="shared" si="72"/>
        <v>7.689458627240249E-2</v>
      </c>
    </row>
    <row r="1606" spans="1:6" x14ac:dyDescent="0.25">
      <c r="A1606">
        <v>45925</v>
      </c>
      <c r="B1606">
        <v>-1.5820312000000001</v>
      </c>
      <c r="C1606">
        <v>-8.7890625</v>
      </c>
      <c r="D1606" t="str">
        <f t="shared" si="73"/>
        <v>NO</v>
      </c>
      <c r="E1606" t="str">
        <f t="shared" si="74"/>
        <v>NO</v>
      </c>
      <c r="F1606">
        <f t="shared" ref="F1606:F1669" si="75">_xlfn.STDEV.P(B1602:B1610)</f>
        <v>5.8593733333333356E-2</v>
      </c>
    </row>
    <row r="1607" spans="1:6" x14ac:dyDescent="0.25">
      <c r="A1607">
        <v>45936</v>
      </c>
      <c r="B1607">
        <v>-1.5820312000000001</v>
      </c>
      <c r="C1607">
        <v>0</v>
      </c>
      <c r="D1607" t="str">
        <f t="shared" ref="D1607:D1670" si="76">IF(AND(B1607=MAX(B1603:B1611), _xlfn.STDEV.P(B1603:B1611)&gt;$G$5),"YES","NO")</f>
        <v>NO</v>
      </c>
      <c r="E1607" t="str">
        <f t="shared" ref="E1607:E1670" si="77">IF(AND(B1607=MIN(B1603:B1611), _xlfn.STDEV.P(B1603:B1611)&gt;$G$5),"YES","NO")</f>
        <v>NO</v>
      </c>
      <c r="F1607">
        <f t="shared" si="75"/>
        <v>5.8593733333333363E-2</v>
      </c>
    </row>
    <row r="1608" spans="1:6" x14ac:dyDescent="0.25">
      <c r="A1608">
        <v>45946</v>
      </c>
      <c r="B1608">
        <v>-1.4941405999999999</v>
      </c>
      <c r="C1608">
        <v>8.7890625</v>
      </c>
      <c r="D1608" t="str">
        <f t="shared" si="76"/>
        <v>NO</v>
      </c>
      <c r="E1608" t="str">
        <f t="shared" si="77"/>
        <v>NO</v>
      </c>
      <c r="F1608">
        <f t="shared" si="75"/>
        <v>8.0529383844202565E-2</v>
      </c>
    </row>
    <row r="1609" spans="1:6" x14ac:dyDescent="0.25">
      <c r="A1609">
        <v>45956</v>
      </c>
      <c r="B1609">
        <v>-1.4941405999999999</v>
      </c>
      <c r="C1609">
        <v>0</v>
      </c>
      <c r="D1609" t="str">
        <f t="shared" si="76"/>
        <v>NO</v>
      </c>
      <c r="E1609" t="str">
        <f t="shared" si="77"/>
        <v>NO</v>
      </c>
      <c r="F1609">
        <f t="shared" si="75"/>
        <v>0.11048540313343001</v>
      </c>
    </row>
    <row r="1610" spans="1:6" x14ac:dyDescent="0.25">
      <c r="A1610">
        <v>45967</v>
      </c>
      <c r="B1610">
        <v>-1.40625</v>
      </c>
      <c r="C1610">
        <v>8.7890625</v>
      </c>
      <c r="D1610" t="str">
        <f t="shared" si="76"/>
        <v>NO</v>
      </c>
      <c r="E1610" t="str">
        <f t="shared" si="77"/>
        <v>NO</v>
      </c>
      <c r="F1610">
        <f t="shared" si="75"/>
        <v>0.14352476920378934</v>
      </c>
    </row>
    <row r="1611" spans="1:6" x14ac:dyDescent="0.25">
      <c r="A1611">
        <v>45977</v>
      </c>
      <c r="B1611">
        <v>-1.40625</v>
      </c>
      <c r="C1611">
        <v>0</v>
      </c>
      <c r="D1611" t="str">
        <f t="shared" si="76"/>
        <v>NO</v>
      </c>
      <c r="E1611" t="str">
        <f t="shared" si="77"/>
        <v>NO</v>
      </c>
      <c r="F1611">
        <f t="shared" si="75"/>
        <v>0.16572813809129916</v>
      </c>
    </row>
    <row r="1612" spans="1:6" x14ac:dyDescent="0.25">
      <c r="A1612">
        <v>45988</v>
      </c>
      <c r="B1612">
        <v>-1.3183594000000001</v>
      </c>
      <c r="C1612">
        <v>8.7890625</v>
      </c>
      <c r="D1612" t="str">
        <f t="shared" si="76"/>
        <v>NO</v>
      </c>
      <c r="E1612" t="str">
        <f t="shared" si="77"/>
        <v>NO</v>
      </c>
      <c r="F1612">
        <f t="shared" si="75"/>
        <v>0.18112535105594474</v>
      </c>
    </row>
    <row r="1613" spans="1:6" x14ac:dyDescent="0.25">
      <c r="A1613">
        <v>45998</v>
      </c>
      <c r="B1613">
        <v>-1.2304687999999999</v>
      </c>
      <c r="C1613">
        <v>8.7890625</v>
      </c>
      <c r="D1613" t="str">
        <f t="shared" si="76"/>
        <v>NO</v>
      </c>
      <c r="E1613" t="str">
        <f t="shared" si="77"/>
        <v>NO</v>
      </c>
      <c r="F1613">
        <f t="shared" si="75"/>
        <v>0.20203282578658768</v>
      </c>
    </row>
    <row r="1614" spans="1:6" x14ac:dyDescent="0.25">
      <c r="A1614">
        <v>46008</v>
      </c>
      <c r="B1614">
        <v>-1.1425780999999999</v>
      </c>
      <c r="C1614">
        <v>7.9900570000000002</v>
      </c>
      <c r="D1614" t="str">
        <f t="shared" si="76"/>
        <v>NO</v>
      </c>
      <c r="E1614" t="str">
        <f t="shared" si="77"/>
        <v>NO</v>
      </c>
      <c r="F1614">
        <f t="shared" si="75"/>
        <v>0.21306079723945881</v>
      </c>
    </row>
    <row r="1615" spans="1:6" x14ac:dyDescent="0.25">
      <c r="A1615">
        <v>46019</v>
      </c>
      <c r="B1615">
        <v>-1.0546875</v>
      </c>
      <c r="C1615">
        <v>8.7890625</v>
      </c>
      <c r="D1615" t="str">
        <f t="shared" si="76"/>
        <v>NO</v>
      </c>
      <c r="E1615" t="str">
        <f t="shared" si="77"/>
        <v>NO</v>
      </c>
      <c r="F1615">
        <f t="shared" si="75"/>
        <v>0.24316210866294638</v>
      </c>
    </row>
    <row r="1616" spans="1:6" x14ac:dyDescent="0.25">
      <c r="A1616">
        <v>46029</v>
      </c>
      <c r="B1616">
        <v>-0.96679689999999996</v>
      </c>
      <c r="C1616">
        <v>7.9900570000000002</v>
      </c>
      <c r="D1616" t="str">
        <f t="shared" si="76"/>
        <v>NO</v>
      </c>
      <c r="E1616" t="str">
        <f t="shared" si="77"/>
        <v>NO</v>
      </c>
      <c r="F1616">
        <f t="shared" si="75"/>
        <v>0.25465634267495513</v>
      </c>
    </row>
    <row r="1617" spans="1:6" x14ac:dyDescent="0.25">
      <c r="A1617">
        <v>46040</v>
      </c>
      <c r="B1617">
        <v>-0.87890619999999997</v>
      </c>
      <c r="C1617">
        <v>8.7890625</v>
      </c>
      <c r="D1617" t="str">
        <f t="shared" si="76"/>
        <v>NO</v>
      </c>
      <c r="E1617" t="str">
        <f t="shared" si="77"/>
        <v>NO</v>
      </c>
      <c r="F1617">
        <f t="shared" si="75"/>
        <v>0.27827747478567383</v>
      </c>
    </row>
    <row r="1618" spans="1:6" x14ac:dyDescent="0.25">
      <c r="A1618">
        <v>46050</v>
      </c>
      <c r="B1618">
        <v>-0.79101560000000004</v>
      </c>
      <c r="C1618">
        <v>7.9900570000000002</v>
      </c>
      <c r="D1618" t="str">
        <f t="shared" si="76"/>
        <v>NO</v>
      </c>
      <c r="E1618" t="str">
        <f t="shared" si="77"/>
        <v>NO</v>
      </c>
      <c r="F1618">
        <f t="shared" si="75"/>
        <v>0.29296873555555691</v>
      </c>
    </row>
    <row r="1619" spans="1:6" x14ac:dyDescent="0.25">
      <c r="A1619">
        <v>46061</v>
      </c>
      <c r="B1619">
        <v>-0.61523439999999996</v>
      </c>
      <c r="C1619">
        <v>17.578125</v>
      </c>
      <c r="D1619" t="str">
        <f t="shared" si="76"/>
        <v>NO</v>
      </c>
      <c r="E1619" t="str">
        <f t="shared" si="77"/>
        <v>NO</v>
      </c>
      <c r="F1619">
        <f t="shared" si="75"/>
        <v>0.31553699732311657</v>
      </c>
    </row>
    <row r="1620" spans="1:6" x14ac:dyDescent="0.25">
      <c r="A1620">
        <v>46071</v>
      </c>
      <c r="B1620">
        <v>-0.52734380000000003</v>
      </c>
      <c r="C1620">
        <v>8.7890625</v>
      </c>
      <c r="D1620" t="str">
        <f t="shared" si="76"/>
        <v>NO</v>
      </c>
      <c r="E1620" t="str">
        <f t="shared" si="77"/>
        <v>NO</v>
      </c>
      <c r="F1620">
        <f t="shared" si="75"/>
        <v>0.32623619113895841</v>
      </c>
    </row>
    <row r="1621" spans="1:6" x14ac:dyDescent="0.25">
      <c r="A1621">
        <v>46081</v>
      </c>
      <c r="B1621">
        <v>-0.3515625</v>
      </c>
      <c r="C1621">
        <v>15.980114</v>
      </c>
      <c r="D1621" t="str">
        <f t="shared" si="76"/>
        <v>NO</v>
      </c>
      <c r="E1621" t="str">
        <f t="shared" si="77"/>
        <v>NO</v>
      </c>
      <c r="F1621">
        <f t="shared" si="75"/>
        <v>0.34109860248749879</v>
      </c>
    </row>
    <row r="1622" spans="1:6" x14ac:dyDescent="0.25">
      <c r="A1622">
        <v>46092</v>
      </c>
      <c r="B1622">
        <v>-0.26367190000000001</v>
      </c>
      <c r="C1622">
        <v>8.7890625</v>
      </c>
      <c r="D1622" t="str">
        <f t="shared" si="76"/>
        <v>NO</v>
      </c>
      <c r="E1622" t="str">
        <f t="shared" si="77"/>
        <v>NO</v>
      </c>
      <c r="F1622">
        <f t="shared" si="75"/>
        <v>0.34109861902922833</v>
      </c>
    </row>
    <row r="1623" spans="1:6" x14ac:dyDescent="0.25">
      <c r="A1623">
        <v>46102</v>
      </c>
      <c r="B1623">
        <v>-8.7890599999999999E-2</v>
      </c>
      <c r="C1623">
        <v>15.980114</v>
      </c>
      <c r="D1623" t="str">
        <f t="shared" si="76"/>
        <v>NO</v>
      </c>
      <c r="E1623" t="str">
        <f t="shared" si="77"/>
        <v>NO</v>
      </c>
      <c r="F1623">
        <f t="shared" si="75"/>
        <v>0.3410986234827707</v>
      </c>
    </row>
    <row r="1624" spans="1:6" x14ac:dyDescent="0.25">
      <c r="A1624">
        <v>46113</v>
      </c>
      <c r="B1624">
        <v>0</v>
      </c>
      <c r="C1624">
        <v>8.7890625</v>
      </c>
      <c r="D1624" t="str">
        <f t="shared" si="76"/>
        <v>NO</v>
      </c>
      <c r="E1624" t="str">
        <f t="shared" si="77"/>
        <v>NO</v>
      </c>
      <c r="F1624">
        <f t="shared" si="75"/>
        <v>0.34109863175363586</v>
      </c>
    </row>
    <row r="1625" spans="1:6" x14ac:dyDescent="0.25">
      <c r="A1625">
        <v>46123</v>
      </c>
      <c r="B1625">
        <v>0.1757812</v>
      </c>
      <c r="C1625">
        <v>15.980114</v>
      </c>
      <c r="D1625" t="str">
        <f t="shared" si="76"/>
        <v>NO</v>
      </c>
      <c r="E1625" t="str">
        <f t="shared" si="77"/>
        <v>NO</v>
      </c>
      <c r="F1625">
        <f t="shared" si="75"/>
        <v>0.32623620311264512</v>
      </c>
    </row>
    <row r="1626" spans="1:6" x14ac:dyDescent="0.25">
      <c r="A1626">
        <v>46134</v>
      </c>
      <c r="B1626">
        <v>0.26367190000000001</v>
      </c>
      <c r="C1626">
        <v>8.7890625</v>
      </c>
      <c r="D1626" t="str">
        <f t="shared" si="76"/>
        <v>NO</v>
      </c>
      <c r="E1626" t="str">
        <f t="shared" si="77"/>
        <v>NO</v>
      </c>
      <c r="F1626">
        <f t="shared" si="75"/>
        <v>0.31553700970280552</v>
      </c>
    </row>
    <row r="1627" spans="1:6" x14ac:dyDescent="0.25">
      <c r="A1627">
        <v>46144</v>
      </c>
      <c r="B1627">
        <v>0.43945309999999999</v>
      </c>
      <c r="C1627">
        <v>17.578125</v>
      </c>
      <c r="D1627" t="str">
        <f t="shared" si="76"/>
        <v>NO</v>
      </c>
      <c r="E1627" t="str">
        <f t="shared" si="77"/>
        <v>NO</v>
      </c>
      <c r="F1627">
        <f t="shared" si="75"/>
        <v>0.29296874888889041</v>
      </c>
    </row>
    <row r="1628" spans="1:6" x14ac:dyDescent="0.25">
      <c r="A1628">
        <v>46154</v>
      </c>
      <c r="B1628">
        <v>0.52734380000000003</v>
      </c>
      <c r="C1628">
        <v>7.9900570000000002</v>
      </c>
      <c r="D1628" t="str">
        <f t="shared" si="76"/>
        <v>NO</v>
      </c>
      <c r="E1628" t="str">
        <f t="shared" si="77"/>
        <v>NO</v>
      </c>
      <c r="F1628">
        <f t="shared" si="75"/>
        <v>0.27827747322597962</v>
      </c>
    </row>
    <row r="1629" spans="1:6" x14ac:dyDescent="0.25">
      <c r="A1629">
        <v>46165</v>
      </c>
      <c r="B1629">
        <v>0.61523439999999996</v>
      </c>
      <c r="C1629">
        <v>8.7890625</v>
      </c>
      <c r="D1629" t="str">
        <f t="shared" si="76"/>
        <v>NO</v>
      </c>
      <c r="E1629" t="str">
        <f t="shared" si="77"/>
        <v>NO</v>
      </c>
      <c r="F1629">
        <f t="shared" si="75"/>
        <v>0.25465634565759715</v>
      </c>
    </row>
    <row r="1630" spans="1:6" x14ac:dyDescent="0.25">
      <c r="A1630">
        <v>46175</v>
      </c>
      <c r="B1630">
        <v>0.703125</v>
      </c>
      <c r="C1630">
        <v>7.9900570000000002</v>
      </c>
      <c r="D1630" t="str">
        <f t="shared" si="76"/>
        <v>NO</v>
      </c>
      <c r="E1630" t="str">
        <f t="shared" si="77"/>
        <v>NO</v>
      </c>
      <c r="F1630">
        <f t="shared" si="75"/>
        <v>0.24316209259855989</v>
      </c>
    </row>
    <row r="1631" spans="1:6" x14ac:dyDescent="0.25">
      <c r="A1631">
        <v>46186</v>
      </c>
      <c r="B1631">
        <v>0.79101560000000004</v>
      </c>
      <c r="C1631">
        <v>8.7890625</v>
      </c>
      <c r="D1631" t="str">
        <f t="shared" si="76"/>
        <v>NO</v>
      </c>
      <c r="E1631" t="str">
        <f t="shared" si="77"/>
        <v>NO</v>
      </c>
      <c r="F1631">
        <f t="shared" si="75"/>
        <v>0.21306077890548822</v>
      </c>
    </row>
    <row r="1632" spans="1:6" x14ac:dyDescent="0.25">
      <c r="A1632">
        <v>46196</v>
      </c>
      <c r="B1632">
        <v>0.87890619999999997</v>
      </c>
      <c r="C1632">
        <v>7.9900570000000002</v>
      </c>
      <c r="D1632" t="str">
        <f t="shared" si="76"/>
        <v>NO</v>
      </c>
      <c r="E1632" t="str">
        <f t="shared" si="77"/>
        <v>NO</v>
      </c>
      <c r="F1632">
        <f t="shared" si="75"/>
        <v>0.20203280645185653</v>
      </c>
    </row>
    <row r="1633" spans="1:6" x14ac:dyDescent="0.25">
      <c r="A1633">
        <v>46207</v>
      </c>
      <c r="B1633">
        <v>0.96679689999999996</v>
      </c>
      <c r="C1633">
        <v>8.7890625</v>
      </c>
      <c r="D1633" t="str">
        <f t="shared" si="76"/>
        <v>NO</v>
      </c>
      <c r="E1633" t="str">
        <f t="shared" si="77"/>
        <v>NO</v>
      </c>
      <c r="F1633">
        <f t="shared" si="75"/>
        <v>0.18112535405130117</v>
      </c>
    </row>
    <row r="1634" spans="1:6" x14ac:dyDescent="0.25">
      <c r="A1634">
        <v>46217</v>
      </c>
      <c r="B1634">
        <v>1.0546875</v>
      </c>
      <c r="C1634">
        <v>8.7890625</v>
      </c>
      <c r="D1634" t="str">
        <f t="shared" si="76"/>
        <v>NO</v>
      </c>
      <c r="E1634" t="str">
        <f t="shared" si="77"/>
        <v>NO</v>
      </c>
      <c r="F1634">
        <f t="shared" si="75"/>
        <v>0.15378921487818245</v>
      </c>
    </row>
    <row r="1635" spans="1:6" x14ac:dyDescent="0.25">
      <c r="A1635">
        <v>46227</v>
      </c>
      <c r="B1635">
        <v>1.0546875</v>
      </c>
      <c r="C1635">
        <v>0</v>
      </c>
      <c r="D1635" t="str">
        <f t="shared" si="76"/>
        <v>NO</v>
      </c>
      <c r="E1635" t="str">
        <f t="shared" si="77"/>
        <v>NO</v>
      </c>
      <c r="F1635">
        <f t="shared" si="75"/>
        <v>0.12275200415773313</v>
      </c>
    </row>
    <row r="1636" spans="1:6" x14ac:dyDescent="0.25">
      <c r="A1636">
        <v>46238</v>
      </c>
      <c r="B1636">
        <v>1.1425780999999999</v>
      </c>
      <c r="C1636">
        <v>8.7890625</v>
      </c>
      <c r="D1636" t="str">
        <f t="shared" si="76"/>
        <v>NO</v>
      </c>
      <c r="E1636" t="str">
        <f t="shared" si="77"/>
        <v>NO</v>
      </c>
      <c r="F1636">
        <f t="shared" si="75"/>
        <v>9.0562678822864617E-2</v>
      </c>
    </row>
    <row r="1637" spans="1:6" x14ac:dyDescent="0.25">
      <c r="A1637">
        <v>46248</v>
      </c>
      <c r="B1637">
        <v>1.1425780999999999</v>
      </c>
      <c r="C1637">
        <v>0</v>
      </c>
      <c r="D1637" t="str">
        <f t="shared" si="76"/>
        <v>NO</v>
      </c>
      <c r="E1637" t="str">
        <f t="shared" si="77"/>
        <v>NO</v>
      </c>
      <c r="F1637">
        <f t="shared" si="75"/>
        <v>6.0199338374371671E-2</v>
      </c>
    </row>
    <row r="1638" spans="1:6" x14ac:dyDescent="0.25">
      <c r="A1638">
        <v>46259</v>
      </c>
      <c r="B1638">
        <v>1.1425780999999999</v>
      </c>
      <c r="C1638">
        <v>0</v>
      </c>
      <c r="D1638" t="str">
        <f t="shared" si="76"/>
        <v>NO</v>
      </c>
      <c r="E1638" t="str">
        <f t="shared" si="77"/>
        <v>NO</v>
      </c>
      <c r="F1638">
        <f t="shared" si="75"/>
        <v>3.6539612524221506E-2</v>
      </c>
    </row>
    <row r="1639" spans="1:6" x14ac:dyDescent="0.25">
      <c r="A1639">
        <v>46269</v>
      </c>
      <c r="B1639">
        <v>1.1425780999999999</v>
      </c>
      <c r="C1639">
        <v>0</v>
      </c>
      <c r="D1639" t="str">
        <f t="shared" si="76"/>
        <v>NO</v>
      </c>
      <c r="E1639" t="str">
        <f t="shared" si="77"/>
        <v>NO</v>
      </c>
      <c r="F1639">
        <f t="shared" si="75"/>
        <v>3.6539612524221506E-2</v>
      </c>
    </row>
    <row r="1640" spans="1:6" x14ac:dyDescent="0.25">
      <c r="A1640">
        <v>46280</v>
      </c>
      <c r="B1640">
        <v>1.1425780999999999</v>
      </c>
      <c r="C1640">
        <v>0</v>
      </c>
      <c r="D1640" t="str">
        <f t="shared" si="76"/>
        <v>NO</v>
      </c>
      <c r="E1640" t="str">
        <f t="shared" si="77"/>
        <v>NO</v>
      </c>
      <c r="F1640">
        <f t="shared" si="75"/>
        <v>3.6539612524221506E-2</v>
      </c>
    </row>
    <row r="1641" spans="1:6" x14ac:dyDescent="0.25">
      <c r="A1641">
        <v>46290</v>
      </c>
      <c r="B1641">
        <v>1.1425780999999999</v>
      </c>
      <c r="C1641">
        <v>0</v>
      </c>
      <c r="D1641" t="str">
        <f t="shared" si="76"/>
        <v>NO</v>
      </c>
      <c r="E1641" t="str">
        <f t="shared" si="77"/>
        <v>NO</v>
      </c>
      <c r="F1641">
        <f t="shared" si="75"/>
        <v>6.0199338374371657E-2</v>
      </c>
    </row>
    <row r="1642" spans="1:6" x14ac:dyDescent="0.25">
      <c r="A1642">
        <v>46300</v>
      </c>
      <c r="B1642">
        <v>1.1425780999999999</v>
      </c>
      <c r="C1642">
        <v>0</v>
      </c>
      <c r="D1642" t="str">
        <f t="shared" si="76"/>
        <v>NO</v>
      </c>
      <c r="E1642" t="str">
        <f t="shared" si="77"/>
        <v>NO</v>
      </c>
      <c r="F1642">
        <f t="shared" si="75"/>
        <v>7.1762374395686376E-2</v>
      </c>
    </row>
    <row r="1643" spans="1:6" x14ac:dyDescent="0.25">
      <c r="A1643">
        <v>46311</v>
      </c>
      <c r="B1643">
        <v>1.0546875</v>
      </c>
      <c r="C1643">
        <v>-8.7890625</v>
      </c>
      <c r="D1643" t="str">
        <f t="shared" si="76"/>
        <v>NO</v>
      </c>
      <c r="E1643" t="str">
        <f t="shared" si="77"/>
        <v>NO</v>
      </c>
      <c r="F1643">
        <f t="shared" si="75"/>
        <v>0.11304527505490962</v>
      </c>
    </row>
    <row r="1644" spans="1:6" x14ac:dyDescent="0.25">
      <c r="A1644">
        <v>46321</v>
      </c>
      <c r="B1644">
        <v>1.0546875</v>
      </c>
      <c r="C1644">
        <v>0</v>
      </c>
      <c r="D1644" t="str">
        <f t="shared" si="76"/>
        <v>NO</v>
      </c>
      <c r="E1644" t="str">
        <f t="shared" si="77"/>
        <v>NO</v>
      </c>
      <c r="F1644">
        <f t="shared" si="75"/>
        <v>0.13174548278052362</v>
      </c>
    </row>
    <row r="1645" spans="1:6" x14ac:dyDescent="0.25">
      <c r="A1645">
        <v>46332</v>
      </c>
      <c r="B1645">
        <v>0.96679689999999996</v>
      </c>
      <c r="C1645">
        <v>-8.7890625</v>
      </c>
      <c r="D1645" t="str">
        <f t="shared" si="76"/>
        <v>NO</v>
      </c>
      <c r="E1645" t="str">
        <f t="shared" si="77"/>
        <v>NO</v>
      </c>
      <c r="F1645">
        <f t="shared" si="75"/>
        <v>0.15191747216342399</v>
      </c>
    </row>
    <row r="1646" spans="1:6" x14ac:dyDescent="0.25">
      <c r="A1646">
        <v>46342</v>
      </c>
      <c r="B1646">
        <v>0.96679689999999996</v>
      </c>
      <c r="C1646">
        <v>0</v>
      </c>
      <c r="D1646" t="str">
        <f t="shared" si="76"/>
        <v>NO</v>
      </c>
      <c r="E1646" t="str">
        <f t="shared" si="77"/>
        <v>NO</v>
      </c>
      <c r="F1646">
        <f t="shared" si="75"/>
        <v>0.16970846584335897</v>
      </c>
    </row>
    <row r="1647" spans="1:6" x14ac:dyDescent="0.25">
      <c r="A1647">
        <v>46353</v>
      </c>
      <c r="B1647">
        <v>0.79101560000000004</v>
      </c>
      <c r="C1647">
        <v>-17.578125</v>
      </c>
      <c r="D1647" t="str">
        <f t="shared" si="76"/>
        <v>NO</v>
      </c>
      <c r="E1647" t="str">
        <f t="shared" si="77"/>
        <v>NO</v>
      </c>
      <c r="F1647">
        <f t="shared" si="75"/>
        <v>0.19870108109647217</v>
      </c>
    </row>
    <row r="1648" spans="1:6" x14ac:dyDescent="0.25">
      <c r="A1648">
        <v>46363</v>
      </c>
      <c r="B1648">
        <v>0.79101560000000004</v>
      </c>
      <c r="C1648">
        <v>0</v>
      </c>
      <c r="D1648" t="str">
        <f t="shared" si="76"/>
        <v>NO</v>
      </c>
      <c r="E1648" t="str">
        <f t="shared" si="77"/>
        <v>NO</v>
      </c>
      <c r="F1648">
        <f t="shared" si="75"/>
        <v>0.22735248157631055</v>
      </c>
    </row>
    <row r="1649" spans="1:6" x14ac:dyDescent="0.25">
      <c r="A1649">
        <v>46373</v>
      </c>
      <c r="B1649">
        <v>0.703125</v>
      </c>
      <c r="C1649">
        <v>-7.9900570000000002</v>
      </c>
      <c r="D1649" t="str">
        <f t="shared" si="76"/>
        <v>NO</v>
      </c>
      <c r="E1649" t="str">
        <f t="shared" si="77"/>
        <v>NO</v>
      </c>
      <c r="F1649">
        <f t="shared" si="75"/>
        <v>0.24198265183044193</v>
      </c>
    </row>
    <row r="1650" spans="1:6" x14ac:dyDescent="0.25">
      <c r="A1650">
        <v>46384</v>
      </c>
      <c r="B1650">
        <v>0.61523439999999996</v>
      </c>
      <c r="C1650">
        <v>-8.7890625</v>
      </c>
      <c r="D1650" t="str">
        <f t="shared" si="76"/>
        <v>NO</v>
      </c>
      <c r="E1650" t="str">
        <f t="shared" si="77"/>
        <v>NO</v>
      </c>
      <c r="F1650">
        <f t="shared" si="75"/>
        <v>0.25577736699947601</v>
      </c>
    </row>
    <row r="1651" spans="1:6" x14ac:dyDescent="0.25">
      <c r="A1651">
        <v>46394</v>
      </c>
      <c r="B1651">
        <v>0.43945309999999999</v>
      </c>
      <c r="C1651">
        <v>-15.980114</v>
      </c>
      <c r="D1651" t="str">
        <f t="shared" si="76"/>
        <v>NO</v>
      </c>
      <c r="E1651" t="str">
        <f t="shared" si="77"/>
        <v>NO</v>
      </c>
      <c r="F1651">
        <f t="shared" si="75"/>
        <v>0.26779900661262518</v>
      </c>
    </row>
    <row r="1652" spans="1:6" x14ac:dyDescent="0.25">
      <c r="A1652">
        <v>46405</v>
      </c>
      <c r="B1652">
        <v>0.3515625</v>
      </c>
      <c r="C1652">
        <v>-8.7890625</v>
      </c>
      <c r="D1652" t="str">
        <f t="shared" si="76"/>
        <v>NO</v>
      </c>
      <c r="E1652" t="str">
        <f t="shared" si="77"/>
        <v>NO</v>
      </c>
      <c r="F1652">
        <f t="shared" si="75"/>
        <v>0.28837544625621803</v>
      </c>
    </row>
    <row r="1653" spans="1:6" x14ac:dyDescent="0.25">
      <c r="A1653">
        <v>46415</v>
      </c>
      <c r="B1653">
        <v>0.26367190000000001</v>
      </c>
      <c r="C1653">
        <v>-7.9900570000000002</v>
      </c>
      <c r="D1653" t="str">
        <f t="shared" si="76"/>
        <v>NO</v>
      </c>
      <c r="E1653" t="str">
        <f t="shared" si="77"/>
        <v>NO</v>
      </c>
      <c r="F1653">
        <f t="shared" si="75"/>
        <v>0.30383494968371599</v>
      </c>
    </row>
    <row r="1654" spans="1:6" x14ac:dyDescent="0.25">
      <c r="A1654">
        <v>46426</v>
      </c>
      <c r="B1654">
        <v>0.1757812</v>
      </c>
      <c r="C1654">
        <v>-8.7890625</v>
      </c>
      <c r="D1654" t="str">
        <f t="shared" si="76"/>
        <v>NO</v>
      </c>
      <c r="E1654" t="str">
        <f t="shared" si="77"/>
        <v>NO</v>
      </c>
      <c r="F1654">
        <f t="shared" si="75"/>
        <v>0.30757843610636865</v>
      </c>
    </row>
    <row r="1655" spans="1:6" x14ac:dyDescent="0.25">
      <c r="A1655">
        <v>46436</v>
      </c>
      <c r="B1655">
        <v>0</v>
      </c>
      <c r="C1655">
        <v>-17.578125</v>
      </c>
      <c r="D1655" t="str">
        <f t="shared" si="76"/>
        <v>NO</v>
      </c>
      <c r="E1655" t="str">
        <f t="shared" si="77"/>
        <v>NO</v>
      </c>
      <c r="F1655">
        <f t="shared" si="75"/>
        <v>0.30004474854340113</v>
      </c>
    </row>
    <row r="1656" spans="1:6" x14ac:dyDescent="0.25">
      <c r="A1656">
        <v>46446</v>
      </c>
      <c r="B1656">
        <v>-8.7890599999999999E-2</v>
      </c>
      <c r="C1656">
        <v>-7.9900570000000002</v>
      </c>
      <c r="D1656" t="str">
        <f t="shared" si="76"/>
        <v>NO</v>
      </c>
      <c r="E1656" t="str">
        <f t="shared" si="77"/>
        <v>NO</v>
      </c>
      <c r="F1656">
        <f t="shared" si="75"/>
        <v>0.31493194467107682</v>
      </c>
    </row>
    <row r="1657" spans="1:6" x14ac:dyDescent="0.25">
      <c r="A1657">
        <v>46457</v>
      </c>
      <c r="B1657">
        <v>-0.26367190000000001</v>
      </c>
      <c r="C1657">
        <v>-17.578125</v>
      </c>
      <c r="D1657" t="str">
        <f t="shared" si="76"/>
        <v>NO</v>
      </c>
      <c r="E1657" t="str">
        <f t="shared" si="77"/>
        <v>NO</v>
      </c>
      <c r="F1657">
        <f t="shared" si="75"/>
        <v>0.31854504780743259</v>
      </c>
    </row>
    <row r="1658" spans="1:6" x14ac:dyDescent="0.25">
      <c r="A1658">
        <v>46467</v>
      </c>
      <c r="B1658">
        <v>-0.3515625</v>
      </c>
      <c r="C1658">
        <v>-7.9900570000000002</v>
      </c>
      <c r="D1658" t="str">
        <f t="shared" si="76"/>
        <v>NO</v>
      </c>
      <c r="E1658" t="str">
        <f t="shared" si="77"/>
        <v>NO</v>
      </c>
      <c r="F1658">
        <f t="shared" si="75"/>
        <v>0.31127689322124896</v>
      </c>
    </row>
    <row r="1659" spans="1:6" x14ac:dyDescent="0.25">
      <c r="A1659">
        <v>46478</v>
      </c>
      <c r="B1659">
        <v>-0.43945309999999999</v>
      </c>
      <c r="C1659">
        <v>-8.7890625</v>
      </c>
      <c r="D1659" t="str">
        <f t="shared" si="76"/>
        <v>NO</v>
      </c>
      <c r="E1659" t="str">
        <f t="shared" si="77"/>
        <v>NO</v>
      </c>
      <c r="F1659">
        <f t="shared" si="75"/>
        <v>0.29231697554659541</v>
      </c>
    </row>
    <row r="1660" spans="1:6" x14ac:dyDescent="0.25">
      <c r="A1660">
        <v>46488</v>
      </c>
      <c r="B1660">
        <v>-0.61523439999999996</v>
      </c>
      <c r="C1660">
        <v>-17.578125</v>
      </c>
      <c r="D1660" t="str">
        <f t="shared" si="76"/>
        <v>NO</v>
      </c>
      <c r="E1660" t="str">
        <f t="shared" si="77"/>
        <v>NO</v>
      </c>
      <c r="F1660">
        <f t="shared" si="75"/>
        <v>0.28134492659222526</v>
      </c>
    </row>
    <row r="1661" spans="1:6" x14ac:dyDescent="0.25">
      <c r="A1661">
        <v>46499</v>
      </c>
      <c r="B1661">
        <v>-0.703125</v>
      </c>
      <c r="C1661">
        <v>-7.9900570000000002</v>
      </c>
      <c r="D1661" t="str">
        <f t="shared" si="76"/>
        <v>NO</v>
      </c>
      <c r="E1661" t="str">
        <f t="shared" si="77"/>
        <v>NO</v>
      </c>
      <c r="F1661">
        <f t="shared" si="75"/>
        <v>0.2772474432749884</v>
      </c>
    </row>
    <row r="1662" spans="1:6" x14ac:dyDescent="0.25">
      <c r="A1662">
        <v>46509</v>
      </c>
      <c r="B1662">
        <v>-0.79101560000000004</v>
      </c>
      <c r="C1662">
        <v>-8.7890625</v>
      </c>
      <c r="D1662" t="str">
        <f t="shared" si="76"/>
        <v>NO</v>
      </c>
      <c r="E1662" t="str">
        <f t="shared" si="77"/>
        <v>NO</v>
      </c>
      <c r="F1662">
        <f t="shared" si="75"/>
        <v>0.28100576026958662</v>
      </c>
    </row>
    <row r="1663" spans="1:6" x14ac:dyDescent="0.25">
      <c r="A1663">
        <v>46519</v>
      </c>
      <c r="B1663">
        <v>-0.87890619999999997</v>
      </c>
      <c r="C1663">
        <v>-7.9900570000000002</v>
      </c>
      <c r="D1663" t="str">
        <f t="shared" si="76"/>
        <v>NO</v>
      </c>
      <c r="E1663" t="str">
        <f t="shared" si="77"/>
        <v>NO</v>
      </c>
      <c r="F1663">
        <f t="shared" si="75"/>
        <v>0.2634909836804743</v>
      </c>
    </row>
    <row r="1664" spans="1:6" x14ac:dyDescent="0.25">
      <c r="A1664">
        <v>46530</v>
      </c>
      <c r="B1664">
        <v>-0.96679689999999996</v>
      </c>
      <c r="C1664">
        <v>-8.7890625</v>
      </c>
      <c r="D1664" t="str">
        <f t="shared" si="76"/>
        <v>NO</v>
      </c>
      <c r="E1664" t="str">
        <f t="shared" si="77"/>
        <v>NO</v>
      </c>
      <c r="F1664">
        <f t="shared" si="75"/>
        <v>0.24079743550942942</v>
      </c>
    </row>
    <row r="1665" spans="1:6" x14ac:dyDescent="0.25">
      <c r="A1665">
        <v>46540</v>
      </c>
      <c r="B1665">
        <v>-1.1425780999999999</v>
      </c>
      <c r="C1665">
        <v>-15.980114</v>
      </c>
      <c r="D1665" t="str">
        <f t="shared" si="76"/>
        <v>NO</v>
      </c>
      <c r="E1665" t="str">
        <f t="shared" si="77"/>
        <v>NO</v>
      </c>
      <c r="F1665">
        <f t="shared" si="75"/>
        <v>0.22097088974474594</v>
      </c>
    </row>
    <row r="1666" spans="1:6" x14ac:dyDescent="0.25">
      <c r="A1666">
        <v>46551</v>
      </c>
      <c r="B1666">
        <v>-1.2304687999999999</v>
      </c>
      <c r="C1666">
        <v>-8.7890625</v>
      </c>
      <c r="D1666" t="str">
        <f t="shared" si="76"/>
        <v>NO</v>
      </c>
      <c r="E1666" t="str">
        <f t="shared" si="77"/>
        <v>NO</v>
      </c>
      <c r="F1666">
        <f t="shared" si="75"/>
        <v>0.20297472325698893</v>
      </c>
    </row>
    <row r="1667" spans="1:6" x14ac:dyDescent="0.25">
      <c r="A1667">
        <v>46561</v>
      </c>
      <c r="B1667">
        <v>-1.2304687999999999</v>
      </c>
      <c r="C1667">
        <v>0</v>
      </c>
      <c r="D1667" t="str">
        <f t="shared" si="76"/>
        <v>NO</v>
      </c>
      <c r="E1667" t="str">
        <f t="shared" si="77"/>
        <v>NO</v>
      </c>
      <c r="F1667">
        <f t="shared" si="75"/>
        <v>0.17469282316477372</v>
      </c>
    </row>
    <row r="1668" spans="1:6" x14ac:dyDescent="0.25">
      <c r="A1668">
        <v>46571</v>
      </c>
      <c r="B1668">
        <v>-1.3183594000000001</v>
      </c>
      <c r="C1668">
        <v>-7.9900570000000002</v>
      </c>
      <c r="D1668" t="str">
        <f t="shared" si="76"/>
        <v>NO</v>
      </c>
      <c r="E1668" t="str">
        <f t="shared" si="77"/>
        <v>NO</v>
      </c>
      <c r="F1668">
        <f t="shared" si="75"/>
        <v>0.1381067884864545</v>
      </c>
    </row>
    <row r="1669" spans="1:6" x14ac:dyDescent="0.25">
      <c r="A1669">
        <v>46582</v>
      </c>
      <c r="B1669">
        <v>-1.3183594000000001</v>
      </c>
      <c r="C1669">
        <v>0</v>
      </c>
      <c r="D1669" t="str">
        <f t="shared" si="76"/>
        <v>NO</v>
      </c>
      <c r="E1669" t="str">
        <f t="shared" si="77"/>
        <v>NO</v>
      </c>
      <c r="F1669">
        <f t="shared" si="75"/>
        <v>9.2644848054785692E-2</v>
      </c>
    </row>
    <row r="1670" spans="1:6" x14ac:dyDescent="0.25">
      <c r="A1670">
        <v>46592</v>
      </c>
      <c r="B1670">
        <v>-1.40625</v>
      </c>
      <c r="C1670">
        <v>-7.9900570000000002</v>
      </c>
      <c r="D1670" t="str">
        <f t="shared" si="76"/>
        <v>NO</v>
      </c>
      <c r="E1670" t="str">
        <f t="shared" si="77"/>
        <v>NO</v>
      </c>
      <c r="F1670">
        <f t="shared" ref="F1670:F1733" si="78">_xlfn.STDEV.P(B1666:B1674)</f>
        <v>7.1762374395686432E-2</v>
      </c>
    </row>
    <row r="1671" spans="1:6" x14ac:dyDescent="0.25">
      <c r="A1671">
        <v>46603</v>
      </c>
      <c r="B1671">
        <v>-1.40625</v>
      </c>
      <c r="C1671">
        <v>0</v>
      </c>
      <c r="D1671" t="str">
        <f t="shared" ref="D1671:D1734" si="79">IF(AND(B1671=MAX(B1667:B1675), _xlfn.STDEV.P(B1667:B1675)&gt;$G$5),"YES","NO")</f>
        <v>NO</v>
      </c>
      <c r="E1671" t="str">
        <f t="shared" ref="E1671:E1734" si="80">IF(AND(B1671=MIN(B1667:B1675), _xlfn.STDEV.P(B1667:B1675)&gt;$G$5),"YES","NO")</f>
        <v>NO</v>
      </c>
      <c r="F1671">
        <f t="shared" si="78"/>
        <v>6.0199338374371698E-2</v>
      </c>
    </row>
    <row r="1672" spans="1:6" x14ac:dyDescent="0.25">
      <c r="A1672">
        <v>46613</v>
      </c>
      <c r="B1672">
        <v>-1.40625</v>
      </c>
      <c r="C1672">
        <v>0</v>
      </c>
      <c r="D1672" t="str">
        <f t="shared" si="79"/>
        <v>NO</v>
      </c>
      <c r="E1672" t="str">
        <f t="shared" si="80"/>
        <v>NO</v>
      </c>
      <c r="F1672">
        <f t="shared" si="78"/>
        <v>4.1432026175036225E-2</v>
      </c>
    </row>
    <row r="1673" spans="1:6" x14ac:dyDescent="0.25">
      <c r="A1673">
        <v>46624</v>
      </c>
      <c r="B1673">
        <v>-1.40625</v>
      </c>
      <c r="C1673">
        <v>0</v>
      </c>
      <c r="D1673" t="str">
        <f t="shared" si="79"/>
        <v>NO</v>
      </c>
      <c r="E1673" t="str">
        <f t="shared" si="80"/>
        <v>NO</v>
      </c>
      <c r="F1673">
        <f t="shared" si="78"/>
        <v>4.1432026175036218E-2</v>
      </c>
    </row>
    <row r="1674" spans="1:6" x14ac:dyDescent="0.25">
      <c r="A1674">
        <v>46634</v>
      </c>
      <c r="B1674">
        <v>-1.40625</v>
      </c>
      <c r="C1674">
        <v>0</v>
      </c>
      <c r="D1674" t="str">
        <f t="shared" si="79"/>
        <v>NO</v>
      </c>
      <c r="E1674" t="str">
        <f t="shared" si="80"/>
        <v>NO</v>
      </c>
      <c r="F1674">
        <f t="shared" si="78"/>
        <v>6.0199338374371691E-2</v>
      </c>
    </row>
    <row r="1675" spans="1:6" x14ac:dyDescent="0.25">
      <c r="A1675">
        <v>46644</v>
      </c>
      <c r="B1675">
        <v>-1.40625</v>
      </c>
      <c r="C1675">
        <v>0</v>
      </c>
      <c r="D1675" t="str">
        <f t="shared" si="79"/>
        <v>NO</v>
      </c>
      <c r="E1675" t="str">
        <f t="shared" si="80"/>
        <v>NO</v>
      </c>
      <c r="F1675">
        <f t="shared" si="78"/>
        <v>7.1762374395686418E-2</v>
      </c>
    </row>
    <row r="1676" spans="1:6" x14ac:dyDescent="0.25">
      <c r="A1676">
        <v>46655</v>
      </c>
      <c r="B1676">
        <v>-1.3183594000000001</v>
      </c>
      <c r="C1676">
        <v>8.7890625</v>
      </c>
      <c r="D1676" t="str">
        <f t="shared" si="79"/>
        <v>NO</v>
      </c>
      <c r="E1676" t="str">
        <f t="shared" si="80"/>
        <v>NO</v>
      </c>
      <c r="F1676">
        <f t="shared" si="78"/>
        <v>0.11304527505490888</v>
      </c>
    </row>
    <row r="1677" spans="1:6" x14ac:dyDescent="0.25">
      <c r="A1677">
        <v>46665</v>
      </c>
      <c r="B1677">
        <v>-1.3183594000000001</v>
      </c>
      <c r="C1677">
        <v>0</v>
      </c>
      <c r="D1677" t="str">
        <f t="shared" si="79"/>
        <v>NO</v>
      </c>
      <c r="E1677" t="str">
        <f t="shared" si="80"/>
        <v>NO</v>
      </c>
      <c r="F1677">
        <f t="shared" si="78"/>
        <v>0.14938533186461772</v>
      </c>
    </row>
    <row r="1678" spans="1:6" x14ac:dyDescent="0.25">
      <c r="A1678">
        <v>46676</v>
      </c>
      <c r="B1678">
        <v>-1.2304687999999999</v>
      </c>
      <c r="C1678">
        <v>8.7890625</v>
      </c>
      <c r="D1678" t="str">
        <f t="shared" si="79"/>
        <v>NO</v>
      </c>
      <c r="E1678" t="str">
        <f t="shared" si="80"/>
        <v>NO</v>
      </c>
      <c r="F1678">
        <f t="shared" si="78"/>
        <v>0.18059807820922563</v>
      </c>
    </row>
    <row r="1679" spans="1:6" x14ac:dyDescent="0.25">
      <c r="A1679">
        <v>46686</v>
      </c>
      <c r="B1679">
        <v>-1.2304687999999999</v>
      </c>
      <c r="C1679">
        <v>0</v>
      </c>
      <c r="D1679" t="str">
        <f t="shared" si="79"/>
        <v>NO</v>
      </c>
      <c r="E1679" t="str">
        <f t="shared" si="80"/>
        <v>NO</v>
      </c>
      <c r="F1679">
        <f t="shared" si="78"/>
        <v>0.20484549775718822</v>
      </c>
    </row>
    <row r="1680" spans="1:6" x14ac:dyDescent="0.25">
      <c r="A1680">
        <v>46697</v>
      </c>
      <c r="B1680">
        <v>-1.0546875</v>
      </c>
      <c r="C1680">
        <v>17.578125</v>
      </c>
      <c r="D1680" t="str">
        <f t="shared" si="79"/>
        <v>NO</v>
      </c>
      <c r="E1680" t="str">
        <f t="shared" si="80"/>
        <v>NO</v>
      </c>
      <c r="F1680">
        <f t="shared" si="78"/>
        <v>0.2192377597780566</v>
      </c>
    </row>
    <row r="1681" spans="1:6" x14ac:dyDescent="0.25">
      <c r="A1681">
        <v>46707</v>
      </c>
      <c r="B1681">
        <v>-0.96679689999999996</v>
      </c>
      <c r="C1681">
        <v>8.7890625</v>
      </c>
      <c r="D1681" t="str">
        <f t="shared" si="79"/>
        <v>NO</v>
      </c>
      <c r="E1681" t="str">
        <f t="shared" si="80"/>
        <v>NO</v>
      </c>
      <c r="F1681">
        <f t="shared" si="78"/>
        <v>0.2359970077641069</v>
      </c>
    </row>
    <row r="1682" spans="1:6" x14ac:dyDescent="0.25">
      <c r="A1682">
        <v>46717</v>
      </c>
      <c r="B1682">
        <v>-0.87890619999999997</v>
      </c>
      <c r="C1682">
        <v>7.9900570000000002</v>
      </c>
      <c r="D1682" t="str">
        <f t="shared" si="79"/>
        <v>NO</v>
      </c>
      <c r="E1682" t="str">
        <f t="shared" si="80"/>
        <v>NO</v>
      </c>
      <c r="F1682">
        <f t="shared" si="78"/>
        <v>0.23960633755048902</v>
      </c>
    </row>
    <row r="1683" spans="1:6" x14ac:dyDescent="0.25">
      <c r="A1683">
        <v>46728</v>
      </c>
      <c r="B1683">
        <v>-0.79101560000000004</v>
      </c>
      <c r="C1683">
        <v>8.7890625</v>
      </c>
      <c r="D1683" t="str">
        <f t="shared" si="79"/>
        <v>NO</v>
      </c>
      <c r="E1683" t="str">
        <f t="shared" si="80"/>
        <v>NO</v>
      </c>
      <c r="F1683">
        <f t="shared" si="78"/>
        <v>0.25874299601782919</v>
      </c>
    </row>
    <row r="1684" spans="1:6" x14ac:dyDescent="0.25">
      <c r="A1684">
        <v>46738</v>
      </c>
      <c r="B1684">
        <v>-0.703125</v>
      </c>
      <c r="C1684">
        <v>7.9900570000000002</v>
      </c>
      <c r="D1684" t="str">
        <f t="shared" si="79"/>
        <v>NO</v>
      </c>
      <c r="E1684" t="str">
        <f t="shared" si="80"/>
        <v>NO</v>
      </c>
      <c r="F1684">
        <f t="shared" si="78"/>
        <v>0.25465633287484662</v>
      </c>
    </row>
    <row r="1685" spans="1:6" x14ac:dyDescent="0.25">
      <c r="A1685">
        <v>46749</v>
      </c>
      <c r="B1685">
        <v>-0.61523439999999996</v>
      </c>
      <c r="C1685">
        <v>8.7890625</v>
      </c>
      <c r="D1685" t="str">
        <f t="shared" si="79"/>
        <v>NO</v>
      </c>
      <c r="E1685" t="str">
        <f t="shared" si="80"/>
        <v>NO</v>
      </c>
      <c r="F1685">
        <f t="shared" si="78"/>
        <v>0.27827747439575007</v>
      </c>
    </row>
    <row r="1686" spans="1:6" x14ac:dyDescent="0.25">
      <c r="A1686">
        <v>46759</v>
      </c>
      <c r="B1686">
        <v>-0.52734380000000003</v>
      </c>
      <c r="C1686">
        <v>7.9900570000000002</v>
      </c>
      <c r="D1686" t="str">
        <f t="shared" si="79"/>
        <v>NO</v>
      </c>
      <c r="E1686" t="str">
        <f t="shared" si="80"/>
        <v>NO</v>
      </c>
      <c r="F1686">
        <f t="shared" si="78"/>
        <v>0.29296874333333472</v>
      </c>
    </row>
    <row r="1687" spans="1:6" x14ac:dyDescent="0.25">
      <c r="A1687">
        <v>46770</v>
      </c>
      <c r="B1687">
        <v>-0.3515625</v>
      </c>
      <c r="C1687">
        <v>17.578125</v>
      </c>
      <c r="D1687" t="str">
        <f t="shared" si="79"/>
        <v>NO</v>
      </c>
      <c r="E1687" t="str">
        <f t="shared" si="80"/>
        <v>NO</v>
      </c>
      <c r="F1687">
        <f t="shared" si="78"/>
        <v>0.30004475469121095</v>
      </c>
    </row>
    <row r="1688" spans="1:6" x14ac:dyDescent="0.25">
      <c r="A1688">
        <v>46780</v>
      </c>
      <c r="B1688">
        <v>-0.26367190000000001</v>
      </c>
      <c r="C1688">
        <v>8.7890625</v>
      </c>
      <c r="D1688" t="str">
        <f t="shared" si="79"/>
        <v>NO</v>
      </c>
      <c r="E1688" t="str">
        <f t="shared" si="80"/>
        <v>NO</v>
      </c>
      <c r="F1688">
        <f t="shared" si="78"/>
        <v>0.31493195466276347</v>
      </c>
    </row>
    <row r="1689" spans="1:6" x14ac:dyDescent="0.25">
      <c r="A1689">
        <v>46790</v>
      </c>
      <c r="B1689">
        <v>-8.7890599999999999E-2</v>
      </c>
      <c r="C1689">
        <v>15.980114</v>
      </c>
      <c r="D1689" t="str">
        <f t="shared" si="79"/>
        <v>NO</v>
      </c>
      <c r="E1689" t="str">
        <f t="shared" si="80"/>
        <v>NO</v>
      </c>
      <c r="F1689">
        <f t="shared" si="78"/>
        <v>0.31854506177338382</v>
      </c>
    </row>
    <row r="1690" spans="1:6" x14ac:dyDescent="0.25">
      <c r="A1690">
        <v>46801</v>
      </c>
      <c r="B1690">
        <v>0</v>
      </c>
      <c r="C1690">
        <v>8.7890625</v>
      </c>
      <c r="D1690" t="str">
        <f t="shared" si="79"/>
        <v>NO</v>
      </c>
      <c r="E1690" t="str">
        <f t="shared" si="80"/>
        <v>NO</v>
      </c>
      <c r="F1690">
        <f t="shared" si="78"/>
        <v>0.31127691169633653</v>
      </c>
    </row>
    <row r="1691" spans="1:6" x14ac:dyDescent="0.25">
      <c r="A1691">
        <v>46811</v>
      </c>
      <c r="B1691">
        <v>8.7890599999999999E-2</v>
      </c>
      <c r="C1691">
        <v>7.9900570000000002</v>
      </c>
      <c r="D1691" t="str">
        <f t="shared" si="79"/>
        <v>NO</v>
      </c>
      <c r="E1691" t="str">
        <f t="shared" si="80"/>
        <v>NO</v>
      </c>
      <c r="F1691">
        <f t="shared" si="78"/>
        <v>0.29231699150803087</v>
      </c>
    </row>
    <row r="1692" spans="1:6" x14ac:dyDescent="0.25">
      <c r="A1692">
        <v>46822</v>
      </c>
      <c r="B1692">
        <v>0.26367190000000001</v>
      </c>
      <c r="C1692">
        <v>17.578125</v>
      </c>
      <c r="D1692" t="str">
        <f t="shared" si="79"/>
        <v>NO</v>
      </c>
      <c r="E1692" t="str">
        <f t="shared" si="80"/>
        <v>NO</v>
      </c>
      <c r="F1692">
        <f t="shared" si="78"/>
        <v>0.28134493893373869</v>
      </c>
    </row>
    <row r="1693" spans="1:6" x14ac:dyDescent="0.25">
      <c r="A1693">
        <v>46832</v>
      </c>
      <c r="B1693">
        <v>0.3515625</v>
      </c>
      <c r="C1693">
        <v>7.9900570000000002</v>
      </c>
      <c r="D1693" t="str">
        <f t="shared" si="79"/>
        <v>NO</v>
      </c>
      <c r="E1693" t="str">
        <f t="shared" si="80"/>
        <v>NO</v>
      </c>
      <c r="F1693">
        <f t="shared" si="78"/>
        <v>0.26203921984003764</v>
      </c>
    </row>
    <row r="1694" spans="1:6" x14ac:dyDescent="0.25">
      <c r="A1694">
        <v>46843</v>
      </c>
      <c r="B1694">
        <v>0.43945309999999999</v>
      </c>
      <c r="C1694">
        <v>8.7890625</v>
      </c>
      <c r="D1694" t="str">
        <f t="shared" si="79"/>
        <v>NO</v>
      </c>
      <c r="E1694" t="str">
        <f t="shared" si="80"/>
        <v>NO</v>
      </c>
      <c r="F1694">
        <f t="shared" si="78"/>
        <v>0.25465634608368798</v>
      </c>
    </row>
    <row r="1695" spans="1:6" x14ac:dyDescent="0.25">
      <c r="A1695">
        <v>46853</v>
      </c>
      <c r="B1695">
        <v>0.52734380000000003</v>
      </c>
      <c r="C1695">
        <v>8.7890625</v>
      </c>
      <c r="D1695" t="str">
        <f t="shared" si="79"/>
        <v>NO</v>
      </c>
      <c r="E1695" t="str">
        <f t="shared" si="80"/>
        <v>NO</v>
      </c>
      <c r="F1695">
        <f t="shared" si="78"/>
        <v>0.24316209438349187</v>
      </c>
    </row>
    <row r="1696" spans="1:6" x14ac:dyDescent="0.25">
      <c r="A1696">
        <v>46863</v>
      </c>
      <c r="B1696">
        <v>0.61523439999999996</v>
      </c>
      <c r="C1696">
        <v>7.9900570000000002</v>
      </c>
      <c r="D1696" t="str">
        <f t="shared" si="79"/>
        <v>NO</v>
      </c>
      <c r="E1696" t="str">
        <f t="shared" si="80"/>
        <v>NO</v>
      </c>
      <c r="F1696">
        <f t="shared" si="78"/>
        <v>0.22693260933521292</v>
      </c>
    </row>
    <row r="1697" spans="1:6" x14ac:dyDescent="0.25">
      <c r="A1697">
        <v>46874</v>
      </c>
      <c r="B1697">
        <v>0.703125</v>
      </c>
      <c r="C1697">
        <v>8.7890625</v>
      </c>
      <c r="D1697" t="str">
        <f t="shared" si="79"/>
        <v>NO</v>
      </c>
      <c r="E1697" t="str">
        <f t="shared" si="80"/>
        <v>NO</v>
      </c>
      <c r="F1697">
        <f t="shared" si="78"/>
        <v>0.21306078247042684</v>
      </c>
    </row>
    <row r="1698" spans="1:6" x14ac:dyDescent="0.25">
      <c r="A1698">
        <v>46884</v>
      </c>
      <c r="B1698">
        <v>0.79101560000000004</v>
      </c>
      <c r="C1698">
        <v>7.9900570000000002</v>
      </c>
      <c r="D1698" t="str">
        <f t="shared" si="79"/>
        <v>NO</v>
      </c>
      <c r="E1698" t="str">
        <f t="shared" si="80"/>
        <v>NO</v>
      </c>
      <c r="F1698">
        <f t="shared" si="78"/>
        <v>0.20203281880460092</v>
      </c>
    </row>
    <row r="1699" spans="1:6" x14ac:dyDescent="0.25">
      <c r="A1699">
        <v>46895</v>
      </c>
      <c r="B1699">
        <v>0.87890619999999997</v>
      </c>
      <c r="C1699">
        <v>8.7890625</v>
      </c>
      <c r="D1699" t="str">
        <f t="shared" si="79"/>
        <v>NO</v>
      </c>
      <c r="E1699" t="str">
        <f t="shared" si="80"/>
        <v>NO</v>
      </c>
      <c r="F1699">
        <f t="shared" si="78"/>
        <v>0.18112535165501642</v>
      </c>
    </row>
    <row r="1700" spans="1:6" x14ac:dyDescent="0.25">
      <c r="A1700">
        <v>46905</v>
      </c>
      <c r="B1700">
        <v>0.96679689999999996</v>
      </c>
      <c r="C1700">
        <v>7.9900570000000002</v>
      </c>
      <c r="D1700" t="str">
        <f t="shared" si="79"/>
        <v>NO</v>
      </c>
      <c r="E1700" t="str">
        <f t="shared" si="80"/>
        <v>NO</v>
      </c>
      <c r="F1700">
        <f t="shared" si="78"/>
        <v>0.1537892162892949</v>
      </c>
    </row>
    <row r="1701" spans="1:6" x14ac:dyDescent="0.25">
      <c r="A1701">
        <v>46916</v>
      </c>
      <c r="B1701">
        <v>0.96679689999999996</v>
      </c>
      <c r="C1701">
        <v>0</v>
      </c>
      <c r="D1701" t="str">
        <f t="shared" si="79"/>
        <v>NO</v>
      </c>
      <c r="E1701" t="str">
        <f t="shared" si="80"/>
        <v>NO</v>
      </c>
      <c r="F1701">
        <f t="shared" si="78"/>
        <v>0.12275201034540062</v>
      </c>
    </row>
    <row r="1702" spans="1:6" x14ac:dyDescent="0.25">
      <c r="A1702">
        <v>46926</v>
      </c>
      <c r="B1702">
        <v>1.0546875</v>
      </c>
      <c r="C1702">
        <v>8.7890625</v>
      </c>
      <c r="D1702" t="str">
        <f t="shared" si="79"/>
        <v>NO</v>
      </c>
      <c r="E1702" t="str">
        <f t="shared" si="80"/>
        <v>NO</v>
      </c>
      <c r="F1702">
        <f t="shared" si="78"/>
        <v>9.0562692002425421E-2</v>
      </c>
    </row>
    <row r="1703" spans="1:6" x14ac:dyDescent="0.25">
      <c r="A1703">
        <v>46936</v>
      </c>
      <c r="B1703">
        <v>1.0546875</v>
      </c>
      <c r="C1703">
        <v>0</v>
      </c>
      <c r="D1703" t="str">
        <f t="shared" si="79"/>
        <v>NO</v>
      </c>
      <c r="E1703" t="str">
        <f t="shared" si="80"/>
        <v>NO</v>
      </c>
      <c r="F1703">
        <f t="shared" si="78"/>
        <v>6.0199363608817898E-2</v>
      </c>
    </row>
    <row r="1704" spans="1:6" x14ac:dyDescent="0.25">
      <c r="A1704">
        <v>46947</v>
      </c>
      <c r="B1704">
        <v>1.0546875</v>
      </c>
      <c r="C1704">
        <v>0</v>
      </c>
      <c r="D1704" t="str">
        <f t="shared" si="79"/>
        <v>NO</v>
      </c>
      <c r="E1704" t="str">
        <f t="shared" si="80"/>
        <v>NO</v>
      </c>
      <c r="F1704">
        <f t="shared" si="78"/>
        <v>3.6539612524221554E-2</v>
      </c>
    </row>
    <row r="1705" spans="1:6" x14ac:dyDescent="0.25">
      <c r="A1705">
        <v>46957</v>
      </c>
      <c r="B1705">
        <v>1.0546875</v>
      </c>
      <c r="C1705">
        <v>0</v>
      </c>
      <c r="D1705" t="str">
        <f t="shared" si="79"/>
        <v>NO</v>
      </c>
      <c r="E1705" t="str">
        <f t="shared" si="80"/>
        <v>NO</v>
      </c>
      <c r="F1705">
        <f t="shared" si="78"/>
        <v>3.6539612524221554E-2</v>
      </c>
    </row>
    <row r="1706" spans="1:6" x14ac:dyDescent="0.25">
      <c r="A1706">
        <v>46968</v>
      </c>
      <c r="B1706">
        <v>1.0546875</v>
      </c>
      <c r="C1706">
        <v>0</v>
      </c>
      <c r="D1706" t="str">
        <f t="shared" si="79"/>
        <v>NO</v>
      </c>
      <c r="E1706" t="str">
        <f t="shared" si="80"/>
        <v>NO</v>
      </c>
      <c r="F1706">
        <f t="shared" si="78"/>
        <v>3.6539612524221547E-2</v>
      </c>
    </row>
    <row r="1707" spans="1:6" x14ac:dyDescent="0.25">
      <c r="A1707">
        <v>46978</v>
      </c>
      <c r="B1707">
        <v>1.0546875</v>
      </c>
      <c r="C1707">
        <v>0</v>
      </c>
      <c r="D1707" t="str">
        <f t="shared" si="79"/>
        <v>NO</v>
      </c>
      <c r="E1707" t="str">
        <f t="shared" si="80"/>
        <v>NO</v>
      </c>
      <c r="F1707">
        <f t="shared" si="78"/>
        <v>4.1432026175036267E-2</v>
      </c>
    </row>
    <row r="1708" spans="1:6" x14ac:dyDescent="0.25">
      <c r="A1708">
        <v>46989</v>
      </c>
      <c r="B1708">
        <v>1.0546875</v>
      </c>
      <c r="C1708">
        <v>0</v>
      </c>
      <c r="D1708" t="str">
        <f t="shared" si="79"/>
        <v>NO</v>
      </c>
      <c r="E1708" t="str">
        <f t="shared" si="80"/>
        <v>NO</v>
      </c>
      <c r="F1708">
        <f t="shared" si="78"/>
        <v>6.0199361806358397E-2</v>
      </c>
    </row>
    <row r="1709" spans="1:6" x14ac:dyDescent="0.25">
      <c r="A1709">
        <v>46999</v>
      </c>
      <c r="B1709">
        <v>0.96679689999999996</v>
      </c>
      <c r="C1709">
        <v>-8.7890625</v>
      </c>
      <c r="D1709" t="str">
        <f t="shared" si="79"/>
        <v>NO</v>
      </c>
      <c r="E1709" t="str">
        <f t="shared" si="80"/>
        <v>NO</v>
      </c>
      <c r="F1709">
        <f t="shared" si="78"/>
        <v>8.7346416551427872E-2</v>
      </c>
    </row>
    <row r="1710" spans="1:6" x14ac:dyDescent="0.25">
      <c r="A1710">
        <v>47009</v>
      </c>
      <c r="B1710">
        <v>0.96679689999999996</v>
      </c>
      <c r="C1710">
        <v>0</v>
      </c>
      <c r="D1710" t="str">
        <f t="shared" si="79"/>
        <v>NO</v>
      </c>
      <c r="E1710" t="str">
        <f t="shared" si="80"/>
        <v>NO</v>
      </c>
      <c r="F1710">
        <f t="shared" si="78"/>
        <v>0.11718750833333511</v>
      </c>
    </row>
    <row r="1711" spans="1:6" x14ac:dyDescent="0.25">
      <c r="A1711">
        <v>47020</v>
      </c>
      <c r="B1711">
        <v>0.96679689999999996</v>
      </c>
      <c r="C1711">
        <v>0</v>
      </c>
      <c r="D1711" t="str">
        <f t="shared" si="79"/>
        <v>NO</v>
      </c>
      <c r="E1711" t="str">
        <f t="shared" si="80"/>
        <v>NO</v>
      </c>
      <c r="F1711">
        <f t="shared" si="78"/>
        <v>0.14615849315564344</v>
      </c>
    </row>
    <row r="1712" spans="1:6" x14ac:dyDescent="0.25">
      <c r="A1712">
        <v>47030</v>
      </c>
      <c r="B1712">
        <v>0.87890619999999997</v>
      </c>
      <c r="C1712">
        <v>-7.9900570000000002</v>
      </c>
      <c r="D1712" t="str">
        <f t="shared" si="79"/>
        <v>NO</v>
      </c>
      <c r="E1712" t="str">
        <f t="shared" si="80"/>
        <v>NO</v>
      </c>
      <c r="F1712">
        <f t="shared" si="78"/>
        <v>0.17138601559388325</v>
      </c>
    </row>
    <row r="1713" spans="1:6" x14ac:dyDescent="0.25">
      <c r="A1713">
        <v>47041</v>
      </c>
      <c r="B1713">
        <v>0.79101560000000004</v>
      </c>
      <c r="C1713">
        <v>-8.7890625</v>
      </c>
      <c r="D1713" t="str">
        <f t="shared" si="79"/>
        <v>NO</v>
      </c>
      <c r="E1713" t="str">
        <f t="shared" si="80"/>
        <v>NO</v>
      </c>
      <c r="F1713">
        <f t="shared" si="78"/>
        <v>0.18986545100591121</v>
      </c>
    </row>
    <row r="1714" spans="1:6" x14ac:dyDescent="0.25">
      <c r="A1714">
        <v>47051</v>
      </c>
      <c r="B1714">
        <v>0.703125</v>
      </c>
      <c r="C1714">
        <v>-8.7890625</v>
      </c>
      <c r="D1714" t="str">
        <f t="shared" si="79"/>
        <v>NO</v>
      </c>
      <c r="E1714" t="str">
        <f t="shared" si="80"/>
        <v>NO</v>
      </c>
      <c r="F1714">
        <f t="shared" si="78"/>
        <v>0.21306078247042723</v>
      </c>
    </row>
    <row r="1715" spans="1:6" x14ac:dyDescent="0.25">
      <c r="A1715">
        <v>47062</v>
      </c>
      <c r="B1715">
        <v>0.61523439999999996</v>
      </c>
      <c r="C1715">
        <v>-7.9900570000000002</v>
      </c>
      <c r="D1715" t="str">
        <f t="shared" si="79"/>
        <v>NO</v>
      </c>
      <c r="E1715" t="str">
        <f t="shared" si="80"/>
        <v>NO</v>
      </c>
      <c r="F1715">
        <f t="shared" si="78"/>
        <v>0.22693260933521303</v>
      </c>
    </row>
    <row r="1716" spans="1:6" x14ac:dyDescent="0.25">
      <c r="A1716">
        <v>47072</v>
      </c>
      <c r="B1716">
        <v>0.52734380000000003</v>
      </c>
      <c r="C1716">
        <v>-8.7890625</v>
      </c>
      <c r="D1716" t="str">
        <f t="shared" si="79"/>
        <v>NO</v>
      </c>
      <c r="E1716" t="str">
        <f t="shared" si="80"/>
        <v>NO</v>
      </c>
      <c r="F1716">
        <f t="shared" si="78"/>
        <v>0.22693261363852829</v>
      </c>
    </row>
    <row r="1717" spans="1:6" x14ac:dyDescent="0.25">
      <c r="A1717">
        <v>47082</v>
      </c>
      <c r="B1717">
        <v>0.43945309999999999</v>
      </c>
      <c r="C1717">
        <v>-7.9900570000000002</v>
      </c>
      <c r="D1717" t="str">
        <f t="shared" si="79"/>
        <v>NO</v>
      </c>
      <c r="E1717" t="str">
        <f t="shared" si="80"/>
        <v>NO</v>
      </c>
      <c r="F1717">
        <f t="shared" si="78"/>
        <v>0.24316210553931575</v>
      </c>
    </row>
    <row r="1718" spans="1:6" x14ac:dyDescent="0.25">
      <c r="A1718">
        <v>47093</v>
      </c>
      <c r="B1718">
        <v>0.3515625</v>
      </c>
      <c r="C1718">
        <v>-8.7890625</v>
      </c>
      <c r="D1718" t="str">
        <f t="shared" si="79"/>
        <v>NO</v>
      </c>
      <c r="E1718" t="str">
        <f t="shared" si="80"/>
        <v>NO</v>
      </c>
      <c r="F1718">
        <f t="shared" si="78"/>
        <v>0.25465634821414668</v>
      </c>
    </row>
    <row r="1719" spans="1:6" x14ac:dyDescent="0.25">
      <c r="A1719">
        <v>47103</v>
      </c>
      <c r="B1719">
        <v>0.26367190000000001</v>
      </c>
      <c r="C1719">
        <v>-7.9900570000000002</v>
      </c>
      <c r="D1719" t="str">
        <f t="shared" si="79"/>
        <v>NO</v>
      </c>
      <c r="E1719" t="str">
        <f t="shared" si="80"/>
        <v>NO</v>
      </c>
      <c r="F1719">
        <f t="shared" si="78"/>
        <v>0.26203921362873855</v>
      </c>
    </row>
    <row r="1720" spans="1:6" x14ac:dyDescent="0.25">
      <c r="A1720">
        <v>47114</v>
      </c>
      <c r="B1720">
        <v>0.1757812</v>
      </c>
      <c r="C1720">
        <v>-8.7890625</v>
      </c>
      <c r="D1720" t="str">
        <f t="shared" si="79"/>
        <v>NO</v>
      </c>
      <c r="E1720" t="str">
        <f t="shared" si="80"/>
        <v>NO</v>
      </c>
      <c r="F1720">
        <f t="shared" si="78"/>
        <v>0.26565372169064627</v>
      </c>
    </row>
    <row r="1721" spans="1:6" x14ac:dyDescent="0.25">
      <c r="A1721">
        <v>47124</v>
      </c>
      <c r="B1721">
        <v>0</v>
      </c>
      <c r="C1721">
        <v>-17.578125</v>
      </c>
      <c r="D1721" t="str">
        <f t="shared" si="79"/>
        <v>NO</v>
      </c>
      <c r="E1721" t="str">
        <f t="shared" si="80"/>
        <v>NO</v>
      </c>
      <c r="F1721">
        <f t="shared" si="78"/>
        <v>0.28100574173497189</v>
      </c>
    </row>
    <row r="1722" spans="1:6" x14ac:dyDescent="0.25">
      <c r="A1722">
        <v>47134</v>
      </c>
      <c r="B1722">
        <v>-8.7890599999999999E-2</v>
      </c>
      <c r="C1722">
        <v>-7.9900570000000002</v>
      </c>
      <c r="D1722" t="str">
        <f t="shared" si="79"/>
        <v>NO</v>
      </c>
      <c r="E1722" t="str">
        <f t="shared" si="80"/>
        <v>NO</v>
      </c>
      <c r="F1722">
        <f t="shared" si="78"/>
        <v>0.28837545378161283</v>
      </c>
    </row>
    <row r="1723" spans="1:6" x14ac:dyDescent="0.25">
      <c r="A1723">
        <v>47145</v>
      </c>
      <c r="B1723">
        <v>-0.1757812</v>
      </c>
      <c r="C1723">
        <v>-8.7890625</v>
      </c>
      <c r="D1723" t="str">
        <f t="shared" si="79"/>
        <v>NO</v>
      </c>
      <c r="E1723" t="str">
        <f t="shared" si="80"/>
        <v>NO</v>
      </c>
      <c r="F1723">
        <f t="shared" si="78"/>
        <v>0.30383494825521817</v>
      </c>
    </row>
    <row r="1724" spans="1:6" x14ac:dyDescent="0.25">
      <c r="A1724">
        <v>47155</v>
      </c>
      <c r="B1724">
        <v>-0.26367190000000001</v>
      </c>
      <c r="C1724">
        <v>-7.9900570000000002</v>
      </c>
      <c r="D1724" t="str">
        <f t="shared" si="79"/>
        <v>NO</v>
      </c>
      <c r="E1724" t="str">
        <f t="shared" si="80"/>
        <v>NO</v>
      </c>
      <c r="F1724">
        <f t="shared" si="78"/>
        <v>0.29329408815431041</v>
      </c>
    </row>
    <row r="1725" spans="1:6" x14ac:dyDescent="0.25">
      <c r="A1725">
        <v>47166</v>
      </c>
      <c r="B1725">
        <v>-0.43945309999999999</v>
      </c>
      <c r="C1725">
        <v>-17.578125</v>
      </c>
      <c r="D1725" t="str">
        <f t="shared" si="79"/>
        <v>NO</v>
      </c>
      <c r="E1725" t="str">
        <f t="shared" si="80"/>
        <v>NO</v>
      </c>
      <c r="F1725">
        <f t="shared" si="78"/>
        <v>0.27482905316494921</v>
      </c>
    </row>
    <row r="1726" spans="1:6" x14ac:dyDescent="0.25">
      <c r="A1726">
        <v>47176</v>
      </c>
      <c r="B1726">
        <v>-0.52734380000000003</v>
      </c>
      <c r="C1726">
        <v>-7.9900570000000002</v>
      </c>
      <c r="D1726" t="str">
        <f t="shared" si="79"/>
        <v>NO</v>
      </c>
      <c r="E1726" t="str">
        <f t="shared" si="80"/>
        <v>NO</v>
      </c>
      <c r="F1726">
        <f t="shared" si="78"/>
        <v>0.28236001690212115</v>
      </c>
    </row>
    <row r="1727" spans="1:6" x14ac:dyDescent="0.25">
      <c r="A1727">
        <v>47187</v>
      </c>
      <c r="B1727">
        <v>-0.703125</v>
      </c>
      <c r="C1727">
        <v>-17.578125</v>
      </c>
      <c r="D1727" t="str">
        <f t="shared" si="79"/>
        <v>NO</v>
      </c>
      <c r="E1727" t="str">
        <f t="shared" si="80"/>
        <v>NO</v>
      </c>
      <c r="F1727">
        <f t="shared" si="78"/>
        <v>0.26851030553721461</v>
      </c>
    </row>
    <row r="1728" spans="1:6" x14ac:dyDescent="0.25">
      <c r="A1728">
        <v>47197</v>
      </c>
      <c r="B1728">
        <v>-0.703125</v>
      </c>
      <c r="C1728">
        <v>0</v>
      </c>
      <c r="D1728" t="str">
        <f t="shared" si="79"/>
        <v>NO</v>
      </c>
      <c r="E1728" t="str">
        <f t="shared" si="80"/>
        <v>NO</v>
      </c>
      <c r="F1728">
        <f t="shared" si="78"/>
        <v>0.25012203922327342</v>
      </c>
    </row>
    <row r="1729" spans="1:6" x14ac:dyDescent="0.25">
      <c r="A1729">
        <v>47207</v>
      </c>
      <c r="B1729">
        <v>-0.79101560000000004</v>
      </c>
      <c r="C1729">
        <v>-7.9900570000000002</v>
      </c>
      <c r="D1729" t="str">
        <f t="shared" si="79"/>
        <v>NO</v>
      </c>
      <c r="E1729" t="str">
        <f t="shared" si="80"/>
        <v>NO</v>
      </c>
      <c r="F1729">
        <f t="shared" si="78"/>
        <v>0.2260905621079882</v>
      </c>
    </row>
    <row r="1730" spans="1:6" x14ac:dyDescent="0.25">
      <c r="A1730">
        <v>47218</v>
      </c>
      <c r="B1730">
        <v>-0.96679689999999996</v>
      </c>
      <c r="C1730">
        <v>-17.578125</v>
      </c>
      <c r="D1730" t="str">
        <f t="shared" si="79"/>
        <v>NO</v>
      </c>
      <c r="E1730" t="str">
        <f t="shared" si="80"/>
        <v>NO</v>
      </c>
      <c r="F1730">
        <f t="shared" si="78"/>
        <v>0.21836601243390794</v>
      </c>
    </row>
    <row r="1731" spans="1:6" x14ac:dyDescent="0.25">
      <c r="A1731">
        <v>47228</v>
      </c>
      <c r="B1731">
        <v>-0.96679689999999996</v>
      </c>
      <c r="C1731">
        <v>0</v>
      </c>
      <c r="D1731" t="str">
        <f t="shared" si="79"/>
        <v>NO</v>
      </c>
      <c r="E1731" t="str">
        <f t="shared" si="80"/>
        <v>NO</v>
      </c>
      <c r="F1731">
        <f t="shared" si="78"/>
        <v>0.19628664759777845</v>
      </c>
    </row>
    <row r="1732" spans="1:6" x14ac:dyDescent="0.25">
      <c r="A1732">
        <v>47239</v>
      </c>
      <c r="B1732">
        <v>-1.0546875</v>
      </c>
      <c r="C1732">
        <v>-8.7890625</v>
      </c>
      <c r="D1732" t="str">
        <f t="shared" si="79"/>
        <v>NO</v>
      </c>
      <c r="E1732" t="str">
        <f t="shared" si="80"/>
        <v>NO</v>
      </c>
      <c r="F1732">
        <f t="shared" si="78"/>
        <v>0.196286647597778</v>
      </c>
    </row>
    <row r="1733" spans="1:6" x14ac:dyDescent="0.25">
      <c r="A1733">
        <v>47249</v>
      </c>
      <c r="B1733">
        <v>-1.1425780999999999</v>
      </c>
      <c r="C1733">
        <v>-7.9900570000000002</v>
      </c>
      <c r="D1733" t="str">
        <f t="shared" si="79"/>
        <v>NO</v>
      </c>
      <c r="E1733" t="str">
        <f t="shared" si="80"/>
        <v>NO</v>
      </c>
      <c r="F1733">
        <f t="shared" si="78"/>
        <v>0.17082868308584609</v>
      </c>
    </row>
    <row r="1734" spans="1:6" x14ac:dyDescent="0.25">
      <c r="A1734">
        <v>47260</v>
      </c>
      <c r="B1734">
        <v>-1.2304687999999999</v>
      </c>
      <c r="C1734">
        <v>-8.7890625</v>
      </c>
      <c r="D1734" t="str">
        <f t="shared" si="79"/>
        <v>NO</v>
      </c>
      <c r="E1734" t="str">
        <f t="shared" si="80"/>
        <v>NO</v>
      </c>
      <c r="F1734">
        <f t="shared" ref="F1734:F1797" si="81">_xlfn.STDEV.P(B1730:B1738)</f>
        <v>0.137414530135822</v>
      </c>
    </row>
    <row r="1735" spans="1:6" x14ac:dyDescent="0.25">
      <c r="A1735">
        <v>47270</v>
      </c>
      <c r="B1735">
        <v>-1.2304687999999999</v>
      </c>
      <c r="C1735">
        <v>0</v>
      </c>
      <c r="D1735" t="str">
        <f t="shared" ref="D1735:D1798" si="82">IF(AND(B1735=MAX(B1731:B1739), _xlfn.STDEV.P(B1731:B1739)&gt;$G$5),"YES","NO")</f>
        <v>NO</v>
      </c>
      <c r="E1735" t="str">
        <f t="shared" ref="E1735:E1798" si="83">IF(AND(B1735=MIN(B1731:B1739), _xlfn.STDEV.P(B1731:B1739)&gt;$G$5),"YES","NO")</f>
        <v>NO</v>
      </c>
      <c r="F1735">
        <f t="shared" si="81"/>
        <v>0.12275201034539991</v>
      </c>
    </row>
    <row r="1736" spans="1:6" x14ac:dyDescent="0.25">
      <c r="A1736">
        <v>47280</v>
      </c>
      <c r="B1736">
        <v>-1.3183594000000001</v>
      </c>
      <c r="C1736">
        <v>-7.9900570000000002</v>
      </c>
      <c r="D1736" t="str">
        <f t="shared" si="82"/>
        <v>NO</v>
      </c>
      <c r="E1736" t="str">
        <f t="shared" si="83"/>
        <v>NO</v>
      </c>
      <c r="F1736">
        <f t="shared" si="81"/>
        <v>9.0562692002425477E-2</v>
      </c>
    </row>
    <row r="1737" spans="1:6" x14ac:dyDescent="0.25">
      <c r="A1737">
        <v>47291</v>
      </c>
      <c r="B1737">
        <v>-1.3183594000000001</v>
      </c>
      <c r="C1737">
        <v>0</v>
      </c>
      <c r="D1737" t="str">
        <f t="shared" si="82"/>
        <v>NO</v>
      </c>
      <c r="E1737" t="str">
        <f t="shared" si="83"/>
        <v>NO</v>
      </c>
      <c r="F1737">
        <f t="shared" si="81"/>
        <v>6.0199361806358431E-2</v>
      </c>
    </row>
    <row r="1738" spans="1:6" x14ac:dyDescent="0.25">
      <c r="A1738">
        <v>47301</v>
      </c>
      <c r="B1738">
        <v>-1.3183594000000001</v>
      </c>
      <c r="C1738">
        <v>0</v>
      </c>
      <c r="D1738" t="str">
        <f t="shared" si="82"/>
        <v>NO</v>
      </c>
      <c r="E1738" t="str">
        <f t="shared" si="83"/>
        <v>NO</v>
      </c>
      <c r="F1738">
        <f t="shared" si="81"/>
        <v>4.3673190262942967E-2</v>
      </c>
    </row>
    <row r="1739" spans="1:6" x14ac:dyDescent="0.25">
      <c r="A1739">
        <v>47312</v>
      </c>
      <c r="B1739">
        <v>-1.3183594000000001</v>
      </c>
      <c r="C1739">
        <v>0</v>
      </c>
      <c r="D1739" t="str">
        <f t="shared" si="82"/>
        <v>NO</v>
      </c>
      <c r="E1739" t="str">
        <f t="shared" si="83"/>
        <v>NO</v>
      </c>
      <c r="F1739">
        <f t="shared" si="81"/>
        <v>4.3673190262942967E-2</v>
      </c>
    </row>
    <row r="1740" spans="1:6" x14ac:dyDescent="0.25">
      <c r="A1740">
        <v>47322</v>
      </c>
      <c r="B1740">
        <v>-1.3183594000000001</v>
      </c>
      <c r="C1740">
        <v>0</v>
      </c>
      <c r="D1740" t="str">
        <f t="shared" si="82"/>
        <v>NO</v>
      </c>
      <c r="E1740" t="str">
        <f t="shared" si="83"/>
        <v>NO</v>
      </c>
      <c r="F1740">
        <f t="shared" si="81"/>
        <v>6.0199361806358445E-2</v>
      </c>
    </row>
    <row r="1741" spans="1:6" x14ac:dyDescent="0.25">
      <c r="A1741">
        <v>47333</v>
      </c>
      <c r="B1741">
        <v>-1.2304687999999999</v>
      </c>
      <c r="C1741">
        <v>8.7890625</v>
      </c>
      <c r="D1741" t="str">
        <f t="shared" si="82"/>
        <v>NO</v>
      </c>
      <c r="E1741" t="str">
        <f t="shared" si="83"/>
        <v>NO</v>
      </c>
      <c r="F1741">
        <f t="shared" si="81"/>
        <v>8.7346416551427927E-2</v>
      </c>
    </row>
    <row r="1742" spans="1:6" x14ac:dyDescent="0.25">
      <c r="A1742">
        <v>47343</v>
      </c>
      <c r="B1742">
        <v>-1.2304687999999999</v>
      </c>
      <c r="C1742">
        <v>0</v>
      </c>
      <c r="D1742" t="str">
        <f t="shared" si="82"/>
        <v>NO</v>
      </c>
      <c r="E1742" t="str">
        <f t="shared" si="83"/>
        <v>NO</v>
      </c>
      <c r="F1742">
        <f t="shared" si="81"/>
        <v>9.959023903880429E-2</v>
      </c>
    </row>
    <row r="1743" spans="1:6" x14ac:dyDescent="0.25">
      <c r="A1743">
        <v>47353</v>
      </c>
      <c r="B1743">
        <v>-1.2304687999999999</v>
      </c>
      <c r="C1743">
        <v>0</v>
      </c>
      <c r="D1743" t="str">
        <f t="shared" si="82"/>
        <v>NO</v>
      </c>
      <c r="E1743" t="str">
        <f t="shared" si="83"/>
        <v>NO</v>
      </c>
      <c r="F1743">
        <f t="shared" si="81"/>
        <v>0.11718751111111324</v>
      </c>
    </row>
    <row r="1744" spans="1:6" x14ac:dyDescent="0.25">
      <c r="A1744">
        <v>47364</v>
      </c>
      <c r="B1744">
        <v>-1.1425780999999999</v>
      </c>
      <c r="C1744">
        <v>8.7890625</v>
      </c>
      <c r="D1744" t="str">
        <f t="shared" si="82"/>
        <v>NO</v>
      </c>
      <c r="E1744" t="str">
        <f t="shared" si="83"/>
        <v>NO</v>
      </c>
      <c r="F1744">
        <f t="shared" si="81"/>
        <v>0.15502450978091692</v>
      </c>
    </row>
    <row r="1745" spans="1:6" x14ac:dyDescent="0.25">
      <c r="A1745">
        <v>47374</v>
      </c>
      <c r="B1745">
        <v>-1.0546875</v>
      </c>
      <c r="C1745">
        <v>7.9900570000000002</v>
      </c>
      <c r="D1745" t="str">
        <f t="shared" si="82"/>
        <v>NO</v>
      </c>
      <c r="E1745" t="str">
        <f t="shared" si="83"/>
        <v>NO</v>
      </c>
      <c r="F1745">
        <f t="shared" si="81"/>
        <v>0.16572817541082413</v>
      </c>
    </row>
    <row r="1746" spans="1:6" x14ac:dyDescent="0.25">
      <c r="A1746">
        <v>47385</v>
      </c>
      <c r="B1746">
        <v>-1.0546875</v>
      </c>
      <c r="C1746">
        <v>0</v>
      </c>
      <c r="D1746" t="str">
        <f t="shared" si="82"/>
        <v>NO</v>
      </c>
      <c r="E1746" t="str">
        <f t="shared" si="83"/>
        <v>NO</v>
      </c>
      <c r="F1746">
        <f t="shared" si="81"/>
        <v>0.18528972421870105</v>
      </c>
    </row>
    <row r="1747" spans="1:6" x14ac:dyDescent="0.25">
      <c r="A1747">
        <v>47395</v>
      </c>
      <c r="B1747">
        <v>-0.96679689999999996</v>
      </c>
      <c r="C1747">
        <v>7.9900570000000002</v>
      </c>
      <c r="D1747" t="str">
        <f t="shared" si="82"/>
        <v>NO</v>
      </c>
      <c r="E1747" t="str">
        <f t="shared" si="83"/>
        <v>NO</v>
      </c>
      <c r="F1747">
        <f t="shared" si="81"/>
        <v>0.21572970636098723</v>
      </c>
    </row>
    <row r="1748" spans="1:6" x14ac:dyDescent="0.25">
      <c r="A1748">
        <v>47406</v>
      </c>
      <c r="B1748">
        <v>-0.79101560000000004</v>
      </c>
      <c r="C1748">
        <v>17.578125</v>
      </c>
      <c r="D1748" t="str">
        <f t="shared" si="82"/>
        <v>NO</v>
      </c>
      <c r="E1748" t="str">
        <f t="shared" si="83"/>
        <v>NO</v>
      </c>
      <c r="F1748">
        <f t="shared" si="81"/>
        <v>0.23109686277108935</v>
      </c>
    </row>
    <row r="1749" spans="1:6" x14ac:dyDescent="0.25">
      <c r="A1749">
        <v>47416</v>
      </c>
      <c r="B1749">
        <v>-0.79101560000000004</v>
      </c>
      <c r="C1749">
        <v>0</v>
      </c>
      <c r="D1749" t="str">
        <f t="shared" si="82"/>
        <v>NO</v>
      </c>
      <c r="E1749" t="str">
        <f t="shared" si="83"/>
        <v>NO</v>
      </c>
      <c r="F1749">
        <f t="shared" si="81"/>
        <v>0.24550400566360581</v>
      </c>
    </row>
    <row r="1750" spans="1:6" x14ac:dyDescent="0.25">
      <c r="A1750">
        <v>47426</v>
      </c>
      <c r="B1750">
        <v>-0.703125</v>
      </c>
      <c r="C1750">
        <v>7.9900570000000002</v>
      </c>
      <c r="D1750" t="str">
        <f t="shared" si="82"/>
        <v>NO</v>
      </c>
      <c r="E1750" t="str">
        <f t="shared" si="83"/>
        <v>NO</v>
      </c>
      <c r="F1750">
        <f t="shared" si="81"/>
        <v>0.25911130755885947</v>
      </c>
    </row>
    <row r="1751" spans="1:6" x14ac:dyDescent="0.25">
      <c r="A1751">
        <v>47437</v>
      </c>
      <c r="B1751">
        <v>-0.52734380000000003</v>
      </c>
      <c r="C1751">
        <v>17.578125</v>
      </c>
      <c r="D1751" t="str">
        <f t="shared" si="82"/>
        <v>NO</v>
      </c>
      <c r="E1751" t="str">
        <f t="shared" si="83"/>
        <v>NO</v>
      </c>
      <c r="F1751">
        <f t="shared" si="81"/>
        <v>0.27098509800327486</v>
      </c>
    </row>
    <row r="1752" spans="1:6" x14ac:dyDescent="0.25">
      <c r="A1752">
        <v>47447</v>
      </c>
      <c r="B1752">
        <v>-0.43945309999999999</v>
      </c>
      <c r="C1752">
        <v>7.9900570000000002</v>
      </c>
      <c r="D1752" t="str">
        <f t="shared" si="82"/>
        <v>NO</v>
      </c>
      <c r="E1752" t="str">
        <f t="shared" si="83"/>
        <v>NO</v>
      </c>
      <c r="F1752">
        <f t="shared" si="81"/>
        <v>0.27482904487380977</v>
      </c>
    </row>
    <row r="1753" spans="1:6" x14ac:dyDescent="0.25">
      <c r="A1753">
        <v>47458</v>
      </c>
      <c r="B1753">
        <v>-0.3515625</v>
      </c>
      <c r="C1753">
        <v>8.7890625</v>
      </c>
      <c r="D1753" t="str">
        <f t="shared" si="82"/>
        <v>NO</v>
      </c>
      <c r="E1753" t="str">
        <f t="shared" si="83"/>
        <v>NO</v>
      </c>
      <c r="F1753">
        <f t="shared" si="81"/>
        <v>0.28837544625621797</v>
      </c>
    </row>
    <row r="1754" spans="1:6" x14ac:dyDescent="0.25">
      <c r="A1754">
        <v>47468</v>
      </c>
      <c r="B1754">
        <v>-0.26367190000000001</v>
      </c>
      <c r="C1754">
        <v>7.9900570000000002</v>
      </c>
      <c r="D1754" t="str">
        <f t="shared" si="82"/>
        <v>NO</v>
      </c>
      <c r="E1754" t="str">
        <f t="shared" si="83"/>
        <v>NO</v>
      </c>
      <c r="F1754">
        <f t="shared" si="81"/>
        <v>0.28100574752703883</v>
      </c>
    </row>
    <row r="1755" spans="1:6" x14ac:dyDescent="0.25">
      <c r="A1755">
        <v>47479</v>
      </c>
      <c r="B1755">
        <v>-8.7890599999999999E-2</v>
      </c>
      <c r="C1755">
        <v>17.578125</v>
      </c>
      <c r="D1755" t="str">
        <f t="shared" si="82"/>
        <v>NO</v>
      </c>
      <c r="E1755" t="str">
        <f t="shared" si="83"/>
        <v>NO</v>
      </c>
      <c r="F1755">
        <f t="shared" si="81"/>
        <v>0.28100575216069251</v>
      </c>
    </row>
    <row r="1756" spans="1:6" x14ac:dyDescent="0.25">
      <c r="A1756">
        <v>47489</v>
      </c>
      <c r="B1756">
        <v>0</v>
      </c>
      <c r="C1756">
        <v>8.7890625</v>
      </c>
      <c r="D1756" t="str">
        <f t="shared" si="82"/>
        <v>NO</v>
      </c>
      <c r="E1756" t="str">
        <f t="shared" si="83"/>
        <v>NO</v>
      </c>
      <c r="F1756">
        <f t="shared" si="81"/>
        <v>0.28837543910709329</v>
      </c>
    </row>
    <row r="1757" spans="1:6" x14ac:dyDescent="0.25">
      <c r="A1757">
        <v>47499</v>
      </c>
      <c r="B1757">
        <v>8.7890599999999999E-2</v>
      </c>
      <c r="C1757">
        <v>7.9900570000000002</v>
      </c>
      <c r="D1757" t="str">
        <f t="shared" si="82"/>
        <v>NO</v>
      </c>
      <c r="E1757" t="str">
        <f t="shared" si="83"/>
        <v>NO</v>
      </c>
      <c r="F1757">
        <f t="shared" si="81"/>
        <v>0.28837545566296074</v>
      </c>
    </row>
    <row r="1758" spans="1:6" x14ac:dyDescent="0.25">
      <c r="A1758">
        <v>47510</v>
      </c>
      <c r="B1758">
        <v>0.1757812</v>
      </c>
      <c r="C1758">
        <v>8.7890625</v>
      </c>
      <c r="D1758" t="str">
        <f t="shared" si="82"/>
        <v>NO</v>
      </c>
      <c r="E1758" t="str">
        <f t="shared" si="83"/>
        <v>NO</v>
      </c>
      <c r="F1758">
        <f t="shared" si="81"/>
        <v>0.28100576490324014</v>
      </c>
    </row>
    <row r="1759" spans="1:6" x14ac:dyDescent="0.25">
      <c r="A1759">
        <v>47520</v>
      </c>
      <c r="B1759">
        <v>0.3515625</v>
      </c>
      <c r="C1759">
        <v>15.980114</v>
      </c>
      <c r="D1759" t="str">
        <f t="shared" si="82"/>
        <v>NO</v>
      </c>
      <c r="E1759" t="str">
        <f t="shared" si="83"/>
        <v>NO</v>
      </c>
      <c r="F1759">
        <f t="shared" si="81"/>
        <v>0.25239938585166866</v>
      </c>
    </row>
    <row r="1760" spans="1:6" x14ac:dyDescent="0.25">
      <c r="A1760">
        <v>47531</v>
      </c>
      <c r="B1760">
        <v>0.43945309999999999</v>
      </c>
      <c r="C1760">
        <v>8.7890625</v>
      </c>
      <c r="D1760" t="str">
        <f t="shared" si="82"/>
        <v>NO</v>
      </c>
      <c r="E1760" t="str">
        <f t="shared" si="83"/>
        <v>NO</v>
      </c>
      <c r="F1760">
        <f t="shared" si="81"/>
        <v>0.23840930575443861</v>
      </c>
    </row>
    <row r="1761" spans="1:6" x14ac:dyDescent="0.25">
      <c r="A1761">
        <v>47541</v>
      </c>
      <c r="B1761">
        <v>0.52734380000000003</v>
      </c>
      <c r="C1761">
        <v>7.9900570000000002</v>
      </c>
      <c r="D1761" t="str">
        <f t="shared" si="82"/>
        <v>NO</v>
      </c>
      <c r="E1761" t="str">
        <f t="shared" si="83"/>
        <v>NO</v>
      </c>
      <c r="F1761">
        <f t="shared" si="81"/>
        <v>0.2235453874632114</v>
      </c>
    </row>
    <row r="1762" spans="1:6" x14ac:dyDescent="0.25">
      <c r="A1762">
        <v>47552</v>
      </c>
      <c r="B1762">
        <v>0.61523439999999996</v>
      </c>
      <c r="C1762">
        <v>8.7890625</v>
      </c>
      <c r="D1762" t="str">
        <f t="shared" si="82"/>
        <v>NO</v>
      </c>
      <c r="E1762" t="str">
        <f t="shared" si="83"/>
        <v>NO</v>
      </c>
      <c r="F1762">
        <f t="shared" si="81"/>
        <v>0.1943334905101412</v>
      </c>
    </row>
    <row r="1763" spans="1:6" x14ac:dyDescent="0.25">
      <c r="A1763">
        <v>47562</v>
      </c>
      <c r="B1763">
        <v>0.61523439999999996</v>
      </c>
      <c r="C1763">
        <v>0</v>
      </c>
      <c r="D1763" t="str">
        <f t="shared" si="82"/>
        <v>NO</v>
      </c>
      <c r="E1763" t="str">
        <f t="shared" si="83"/>
        <v>NO</v>
      </c>
      <c r="F1763">
        <f t="shared" si="81"/>
        <v>0.16457322325224377</v>
      </c>
    </row>
    <row r="1764" spans="1:6" x14ac:dyDescent="0.25">
      <c r="A1764">
        <v>47572</v>
      </c>
      <c r="B1764">
        <v>0.703125</v>
      </c>
      <c r="C1764">
        <v>7.9900570000000002</v>
      </c>
      <c r="D1764" t="str">
        <f t="shared" si="82"/>
        <v>NO</v>
      </c>
      <c r="E1764" t="str">
        <f t="shared" si="83"/>
        <v>NO</v>
      </c>
      <c r="F1764">
        <f t="shared" si="81"/>
        <v>0.16046558389038473</v>
      </c>
    </row>
    <row r="1765" spans="1:6" x14ac:dyDescent="0.25">
      <c r="A1765">
        <v>47583</v>
      </c>
      <c r="B1765">
        <v>0.79101560000000004</v>
      </c>
      <c r="C1765">
        <v>8.7890625</v>
      </c>
      <c r="D1765" t="str">
        <f t="shared" si="82"/>
        <v>NO</v>
      </c>
      <c r="E1765" t="str">
        <f t="shared" si="83"/>
        <v>NO</v>
      </c>
      <c r="F1765">
        <f t="shared" si="81"/>
        <v>0.14938532532741591</v>
      </c>
    </row>
    <row r="1766" spans="1:6" x14ac:dyDescent="0.25">
      <c r="A1766">
        <v>47593</v>
      </c>
      <c r="B1766">
        <v>0.79101560000000004</v>
      </c>
      <c r="C1766">
        <v>0</v>
      </c>
      <c r="D1766" t="str">
        <f t="shared" si="82"/>
        <v>NO</v>
      </c>
      <c r="E1766" t="str">
        <f t="shared" si="83"/>
        <v>NO</v>
      </c>
      <c r="F1766">
        <f t="shared" si="81"/>
        <v>0.13601941637051199</v>
      </c>
    </row>
    <row r="1767" spans="1:6" x14ac:dyDescent="0.25">
      <c r="A1767">
        <v>47604</v>
      </c>
      <c r="B1767">
        <v>0.87890619999999997</v>
      </c>
      <c r="C1767">
        <v>8.7890625</v>
      </c>
      <c r="D1767" t="str">
        <f t="shared" si="82"/>
        <v>NO</v>
      </c>
      <c r="E1767" t="str">
        <f t="shared" si="83"/>
        <v>NO</v>
      </c>
      <c r="F1767">
        <f t="shared" si="81"/>
        <v>0.12429612042773451</v>
      </c>
    </row>
    <row r="1768" spans="1:6" x14ac:dyDescent="0.25">
      <c r="A1768">
        <v>47614</v>
      </c>
      <c r="B1768">
        <v>0.96679689999999996</v>
      </c>
      <c r="C1768">
        <v>7.9900570000000002</v>
      </c>
      <c r="D1768" t="str">
        <f t="shared" si="82"/>
        <v>NO</v>
      </c>
      <c r="E1768" t="str">
        <f t="shared" si="83"/>
        <v>NO</v>
      </c>
      <c r="F1768">
        <f t="shared" si="81"/>
        <v>9.6674772637420137E-2</v>
      </c>
    </row>
    <row r="1769" spans="1:6" x14ac:dyDescent="0.25">
      <c r="A1769">
        <v>47625</v>
      </c>
      <c r="B1769">
        <v>0.96679689999999996</v>
      </c>
      <c r="C1769">
        <v>0</v>
      </c>
      <c r="D1769" t="str">
        <f t="shared" si="82"/>
        <v>NO</v>
      </c>
      <c r="E1769" t="str">
        <f t="shared" si="83"/>
        <v>NO</v>
      </c>
      <c r="F1769">
        <f t="shared" si="81"/>
        <v>7.3079269591984977E-2</v>
      </c>
    </row>
    <row r="1770" spans="1:6" x14ac:dyDescent="0.25">
      <c r="A1770">
        <v>47635</v>
      </c>
      <c r="B1770">
        <v>0.96679689999999996</v>
      </c>
      <c r="C1770">
        <v>0</v>
      </c>
      <c r="D1770" t="str">
        <f t="shared" si="82"/>
        <v>NO</v>
      </c>
      <c r="E1770" t="str">
        <f t="shared" si="83"/>
        <v>NO</v>
      </c>
      <c r="F1770">
        <f t="shared" si="81"/>
        <v>5.8593772222224033E-2</v>
      </c>
    </row>
    <row r="1771" spans="1:6" x14ac:dyDescent="0.25">
      <c r="A1771">
        <v>47645</v>
      </c>
      <c r="B1771">
        <v>0.96679689999999996</v>
      </c>
      <c r="C1771">
        <v>0</v>
      </c>
      <c r="D1771" t="str">
        <f t="shared" si="82"/>
        <v>NO</v>
      </c>
      <c r="E1771" t="str">
        <f t="shared" si="83"/>
        <v>NO</v>
      </c>
      <c r="F1771">
        <f t="shared" si="81"/>
        <v>3.6539654098192487E-2</v>
      </c>
    </row>
    <row r="1772" spans="1:6" x14ac:dyDescent="0.25">
      <c r="A1772">
        <v>47656</v>
      </c>
      <c r="B1772">
        <v>0.96679689999999996</v>
      </c>
      <c r="C1772">
        <v>0</v>
      </c>
      <c r="D1772" t="str">
        <f t="shared" si="82"/>
        <v>NO</v>
      </c>
      <c r="E1772" t="str">
        <f t="shared" si="83"/>
        <v>NO</v>
      </c>
      <c r="F1772">
        <f t="shared" si="81"/>
        <v>3.6539654098192487E-2</v>
      </c>
    </row>
    <row r="1773" spans="1:6" x14ac:dyDescent="0.25">
      <c r="A1773">
        <v>47666</v>
      </c>
      <c r="B1773">
        <v>0.96679689999999996</v>
      </c>
      <c r="C1773">
        <v>0</v>
      </c>
      <c r="D1773" t="str">
        <f t="shared" si="82"/>
        <v>NO</v>
      </c>
      <c r="E1773" t="str">
        <f t="shared" si="83"/>
        <v>NO</v>
      </c>
      <c r="F1773">
        <f t="shared" si="81"/>
        <v>6.0199381633420208E-2</v>
      </c>
    </row>
    <row r="1774" spans="1:6" x14ac:dyDescent="0.25">
      <c r="A1774">
        <v>47677</v>
      </c>
      <c r="B1774">
        <v>0.96679689999999996</v>
      </c>
      <c r="C1774">
        <v>0</v>
      </c>
      <c r="D1774" t="str">
        <f t="shared" si="82"/>
        <v>NO</v>
      </c>
      <c r="E1774" t="str">
        <f t="shared" si="83"/>
        <v>NO</v>
      </c>
      <c r="F1774">
        <f t="shared" si="81"/>
        <v>7.1762419756610407E-2</v>
      </c>
    </row>
    <row r="1775" spans="1:6" x14ac:dyDescent="0.25">
      <c r="A1775">
        <v>47687</v>
      </c>
      <c r="B1775">
        <v>0.87890619999999997</v>
      </c>
      <c r="C1775">
        <v>-8.7890625</v>
      </c>
      <c r="D1775" t="str">
        <f t="shared" si="82"/>
        <v>NO</v>
      </c>
      <c r="E1775" t="str">
        <f t="shared" si="83"/>
        <v>NO</v>
      </c>
      <c r="F1775">
        <f t="shared" si="81"/>
        <v>9.2644869136637789E-2</v>
      </c>
    </row>
    <row r="1776" spans="1:6" x14ac:dyDescent="0.25">
      <c r="A1776">
        <v>47698</v>
      </c>
      <c r="B1776">
        <v>0.87890619999999997</v>
      </c>
      <c r="C1776">
        <v>0</v>
      </c>
      <c r="D1776" t="str">
        <f t="shared" si="82"/>
        <v>NO</v>
      </c>
      <c r="E1776" t="str">
        <f t="shared" si="83"/>
        <v>NO</v>
      </c>
      <c r="F1776">
        <f t="shared" si="81"/>
        <v>0.11799849813479421</v>
      </c>
    </row>
    <row r="1777" spans="1:6" x14ac:dyDescent="0.25">
      <c r="A1777">
        <v>47708</v>
      </c>
      <c r="B1777">
        <v>0.79101560000000004</v>
      </c>
      <c r="C1777">
        <v>-8.7890625</v>
      </c>
      <c r="D1777" t="str">
        <f t="shared" si="82"/>
        <v>NO</v>
      </c>
      <c r="E1777" t="str">
        <f t="shared" si="83"/>
        <v>NO</v>
      </c>
      <c r="F1777">
        <f t="shared" si="81"/>
        <v>0.12732816473305955</v>
      </c>
    </row>
    <row r="1778" spans="1:6" x14ac:dyDescent="0.25">
      <c r="A1778">
        <v>47718</v>
      </c>
      <c r="B1778">
        <v>0.79101560000000004</v>
      </c>
      <c r="C1778">
        <v>0</v>
      </c>
      <c r="D1778" t="str">
        <f t="shared" si="82"/>
        <v>NO</v>
      </c>
      <c r="E1778" t="str">
        <f t="shared" si="83"/>
        <v>NO</v>
      </c>
      <c r="F1778">
        <f t="shared" si="81"/>
        <v>0.13810677120162215</v>
      </c>
    </row>
    <row r="1779" spans="1:6" x14ac:dyDescent="0.25">
      <c r="A1779">
        <v>47729</v>
      </c>
      <c r="B1779">
        <v>0.703125</v>
      </c>
      <c r="C1779">
        <v>-8.7890625</v>
      </c>
      <c r="D1779" t="str">
        <f t="shared" si="82"/>
        <v>NO</v>
      </c>
      <c r="E1779" t="str">
        <f t="shared" si="83"/>
        <v>NO</v>
      </c>
      <c r="F1779">
        <f t="shared" si="81"/>
        <v>0.16457321336239583</v>
      </c>
    </row>
    <row r="1780" spans="1:6" x14ac:dyDescent="0.25">
      <c r="A1780">
        <v>47739</v>
      </c>
      <c r="B1780">
        <v>0.61523439999999996</v>
      </c>
      <c r="C1780">
        <v>-7.9900570000000002</v>
      </c>
      <c r="D1780" t="str">
        <f t="shared" si="82"/>
        <v>NO</v>
      </c>
      <c r="E1780" t="str">
        <f t="shared" si="83"/>
        <v>NO</v>
      </c>
      <c r="F1780">
        <f t="shared" si="81"/>
        <v>0.1943334637091316</v>
      </c>
    </row>
    <row r="1781" spans="1:6" x14ac:dyDescent="0.25">
      <c r="A1781">
        <v>47750</v>
      </c>
      <c r="B1781">
        <v>0.61523439999999996</v>
      </c>
      <c r="C1781">
        <v>0</v>
      </c>
      <c r="D1781" t="str">
        <f t="shared" si="82"/>
        <v>NO</v>
      </c>
      <c r="E1781" t="str">
        <f t="shared" si="83"/>
        <v>NO</v>
      </c>
      <c r="F1781">
        <f t="shared" si="81"/>
        <v>0.21306078450753457</v>
      </c>
    </row>
    <row r="1782" spans="1:6" x14ac:dyDescent="0.25">
      <c r="A1782">
        <v>47760</v>
      </c>
      <c r="B1782">
        <v>0.52734380000000003</v>
      </c>
      <c r="C1782">
        <v>-8.7890625</v>
      </c>
      <c r="D1782" t="str">
        <f t="shared" si="82"/>
        <v>NO</v>
      </c>
      <c r="E1782" t="str">
        <f t="shared" si="83"/>
        <v>NO</v>
      </c>
      <c r="F1782">
        <f t="shared" si="81"/>
        <v>0.23355979035943678</v>
      </c>
    </row>
    <row r="1783" spans="1:6" x14ac:dyDescent="0.25">
      <c r="A1783">
        <v>47770</v>
      </c>
      <c r="B1783">
        <v>0.3515625</v>
      </c>
      <c r="C1783">
        <v>-15.980114</v>
      </c>
      <c r="D1783" t="str">
        <f t="shared" si="82"/>
        <v>NO</v>
      </c>
      <c r="E1783" t="str">
        <f t="shared" si="83"/>
        <v>NO</v>
      </c>
      <c r="F1783">
        <f t="shared" si="81"/>
        <v>0.24079743776250392</v>
      </c>
    </row>
    <row r="1784" spans="1:6" x14ac:dyDescent="0.25">
      <c r="A1784">
        <v>47781</v>
      </c>
      <c r="B1784">
        <v>0.26367190000000001</v>
      </c>
      <c r="C1784">
        <v>-8.7890625</v>
      </c>
      <c r="D1784" t="str">
        <f t="shared" si="82"/>
        <v>NO</v>
      </c>
      <c r="E1784" t="str">
        <f t="shared" si="83"/>
        <v>NO</v>
      </c>
      <c r="F1784">
        <f t="shared" si="81"/>
        <v>0.24782379322207954</v>
      </c>
    </row>
    <row r="1785" spans="1:6" x14ac:dyDescent="0.25">
      <c r="A1785">
        <v>47791</v>
      </c>
      <c r="B1785">
        <v>0.1757812</v>
      </c>
      <c r="C1785">
        <v>-7.9900570000000002</v>
      </c>
      <c r="D1785" t="str">
        <f t="shared" si="82"/>
        <v>NO</v>
      </c>
      <c r="E1785" t="str">
        <f t="shared" si="83"/>
        <v>NO</v>
      </c>
      <c r="F1785">
        <f t="shared" si="81"/>
        <v>0.25465634693587202</v>
      </c>
    </row>
    <row r="1786" spans="1:6" x14ac:dyDescent="0.25">
      <c r="A1786">
        <v>47802</v>
      </c>
      <c r="B1786">
        <v>8.7890599999999999E-2</v>
      </c>
      <c r="C1786">
        <v>-8.7890625</v>
      </c>
      <c r="D1786" t="str">
        <f t="shared" si="82"/>
        <v>NO</v>
      </c>
      <c r="E1786" t="str">
        <f t="shared" si="83"/>
        <v>NO</v>
      </c>
      <c r="F1786">
        <f t="shared" si="81"/>
        <v>0.24316210732424812</v>
      </c>
    </row>
    <row r="1787" spans="1:6" x14ac:dyDescent="0.25">
      <c r="A1787">
        <v>47812</v>
      </c>
      <c r="B1787">
        <v>0</v>
      </c>
      <c r="C1787">
        <v>-7.9900570000000002</v>
      </c>
      <c r="D1787" t="str">
        <f t="shared" si="82"/>
        <v>NO</v>
      </c>
      <c r="E1787" t="str">
        <f t="shared" si="83"/>
        <v>NO</v>
      </c>
      <c r="F1787">
        <f t="shared" si="81"/>
        <v>0.24316209259855989</v>
      </c>
    </row>
    <row r="1788" spans="1:6" x14ac:dyDescent="0.25">
      <c r="A1788">
        <v>47823</v>
      </c>
      <c r="B1788">
        <v>-8.7890599999999999E-2</v>
      </c>
      <c r="C1788">
        <v>-8.7890625</v>
      </c>
      <c r="D1788" t="str">
        <f t="shared" si="82"/>
        <v>NO</v>
      </c>
      <c r="E1788" t="str">
        <f t="shared" si="83"/>
        <v>NO</v>
      </c>
      <c r="F1788">
        <f t="shared" si="81"/>
        <v>0.25465634565759743</v>
      </c>
    </row>
    <row r="1789" spans="1:6" x14ac:dyDescent="0.25">
      <c r="A1789">
        <v>47833</v>
      </c>
      <c r="B1789">
        <v>-0.1757812</v>
      </c>
      <c r="C1789">
        <v>-8.7890625</v>
      </c>
      <c r="D1789" t="str">
        <f t="shared" si="82"/>
        <v>NO</v>
      </c>
      <c r="E1789" t="str">
        <f t="shared" si="83"/>
        <v>NO</v>
      </c>
      <c r="F1789">
        <f t="shared" si="81"/>
        <v>0.2620392161132587</v>
      </c>
    </row>
    <row r="1790" spans="1:6" x14ac:dyDescent="0.25">
      <c r="A1790">
        <v>47843</v>
      </c>
      <c r="B1790">
        <v>-0.26367190000000001</v>
      </c>
      <c r="C1790">
        <v>-7.9900570000000002</v>
      </c>
      <c r="D1790" t="str">
        <f t="shared" si="82"/>
        <v>NO</v>
      </c>
      <c r="E1790" t="str">
        <f t="shared" si="83"/>
        <v>NO</v>
      </c>
      <c r="F1790">
        <f t="shared" si="81"/>
        <v>0.2656537278174344</v>
      </c>
    </row>
    <row r="1791" spans="1:6" x14ac:dyDescent="0.25">
      <c r="A1791">
        <v>47854</v>
      </c>
      <c r="B1791">
        <v>-0.43945309999999999</v>
      </c>
      <c r="C1791">
        <v>-17.578125</v>
      </c>
      <c r="D1791" t="str">
        <f t="shared" si="82"/>
        <v>NO</v>
      </c>
      <c r="E1791" t="str">
        <f t="shared" si="83"/>
        <v>NO</v>
      </c>
      <c r="F1791">
        <f t="shared" si="81"/>
        <v>0.26565372781743435</v>
      </c>
    </row>
    <row r="1792" spans="1:6" x14ac:dyDescent="0.25">
      <c r="A1792">
        <v>47864</v>
      </c>
      <c r="B1792">
        <v>-0.52734380000000003</v>
      </c>
      <c r="C1792">
        <v>-7.9900570000000002</v>
      </c>
      <c r="D1792" t="str">
        <f t="shared" si="82"/>
        <v>NO</v>
      </c>
      <c r="E1792" t="str">
        <f t="shared" si="83"/>
        <v>NO</v>
      </c>
      <c r="F1792">
        <f t="shared" si="81"/>
        <v>0.26203921611325864</v>
      </c>
    </row>
    <row r="1793" spans="1:6" x14ac:dyDescent="0.25">
      <c r="A1793">
        <v>47875</v>
      </c>
      <c r="B1793">
        <v>-0.61523439999999996</v>
      </c>
      <c r="C1793">
        <v>-8.7890625</v>
      </c>
      <c r="D1793" t="str">
        <f t="shared" si="82"/>
        <v>NO</v>
      </c>
      <c r="E1793" t="str">
        <f t="shared" si="83"/>
        <v>NO</v>
      </c>
      <c r="F1793">
        <f t="shared" si="81"/>
        <v>0.25465634565759715</v>
      </c>
    </row>
    <row r="1794" spans="1:6" x14ac:dyDescent="0.25">
      <c r="A1794">
        <v>47885</v>
      </c>
      <c r="B1794">
        <v>-0.703125</v>
      </c>
      <c r="C1794">
        <v>-7.9900570000000002</v>
      </c>
      <c r="D1794" t="str">
        <f t="shared" si="82"/>
        <v>NO</v>
      </c>
      <c r="E1794" t="str">
        <f t="shared" si="83"/>
        <v>NO</v>
      </c>
      <c r="F1794">
        <f t="shared" si="81"/>
        <v>0.22985550769175289</v>
      </c>
    </row>
    <row r="1795" spans="1:6" x14ac:dyDescent="0.25">
      <c r="A1795">
        <v>47896</v>
      </c>
      <c r="B1795">
        <v>-0.79101560000000004</v>
      </c>
      <c r="C1795">
        <v>-8.7890625</v>
      </c>
      <c r="D1795" t="str">
        <f t="shared" si="82"/>
        <v>NO</v>
      </c>
      <c r="E1795" t="str">
        <f t="shared" si="83"/>
        <v>NO</v>
      </c>
      <c r="F1795">
        <f t="shared" si="81"/>
        <v>0.20203281880460092</v>
      </c>
    </row>
    <row r="1796" spans="1:6" x14ac:dyDescent="0.25">
      <c r="A1796">
        <v>47906</v>
      </c>
      <c r="B1796">
        <v>-0.87890619999999997</v>
      </c>
      <c r="C1796">
        <v>-8.7890625</v>
      </c>
      <c r="D1796" t="str">
        <f t="shared" si="82"/>
        <v>NO</v>
      </c>
      <c r="E1796" t="str">
        <f t="shared" si="83"/>
        <v>NO</v>
      </c>
      <c r="F1796">
        <f t="shared" si="81"/>
        <v>0.19433347040938406</v>
      </c>
    </row>
    <row r="1797" spans="1:6" x14ac:dyDescent="0.25">
      <c r="A1797">
        <v>47916</v>
      </c>
      <c r="B1797">
        <v>-0.96679689999999996</v>
      </c>
      <c r="C1797">
        <v>-7.9900570000000002</v>
      </c>
      <c r="D1797" t="str">
        <f t="shared" si="82"/>
        <v>NO</v>
      </c>
      <c r="E1797" t="str">
        <f t="shared" si="83"/>
        <v>NO</v>
      </c>
      <c r="F1797">
        <f t="shared" si="81"/>
        <v>0.17632294297448836</v>
      </c>
    </row>
    <row r="1798" spans="1:6" x14ac:dyDescent="0.25">
      <c r="A1798">
        <v>47927</v>
      </c>
      <c r="B1798">
        <v>-0.96679689999999996</v>
      </c>
      <c r="C1798">
        <v>0</v>
      </c>
      <c r="D1798" t="str">
        <f t="shared" si="82"/>
        <v>NO</v>
      </c>
      <c r="E1798" t="str">
        <f t="shared" si="83"/>
        <v>NO</v>
      </c>
      <c r="F1798">
        <f t="shared" ref="F1798:F1861" si="84">_xlfn.STDEV.P(B1794:B1802)</f>
        <v>0.16457324698787656</v>
      </c>
    </row>
    <row r="1799" spans="1:6" x14ac:dyDescent="0.25">
      <c r="A1799">
        <v>47937</v>
      </c>
      <c r="B1799">
        <v>-1.0546875</v>
      </c>
      <c r="C1799">
        <v>-7.9900570000000002</v>
      </c>
      <c r="D1799" t="str">
        <f t="shared" ref="D1799:D1862" si="85">IF(AND(B1799=MAX(B1795:B1803), _xlfn.STDEV.P(B1795:B1803)&gt;$G$5),"YES","NO")</f>
        <v>NO</v>
      </c>
      <c r="E1799" t="str">
        <f t="shared" ref="E1799:E1862" si="86">IF(AND(B1799=MIN(B1795:B1803), _xlfn.STDEV.P(B1795:B1803)&gt;$G$5),"YES","NO")</f>
        <v>NO</v>
      </c>
      <c r="F1799">
        <f t="shared" si="84"/>
        <v>0.14615851023066764</v>
      </c>
    </row>
    <row r="1800" spans="1:6" x14ac:dyDescent="0.25">
      <c r="A1800">
        <v>47948</v>
      </c>
      <c r="B1800">
        <v>-1.1425780999999999</v>
      </c>
      <c r="C1800">
        <v>-8.7890625</v>
      </c>
      <c r="D1800" t="str">
        <f t="shared" si="85"/>
        <v>NO</v>
      </c>
      <c r="E1800" t="str">
        <f t="shared" si="86"/>
        <v>NO</v>
      </c>
      <c r="F1800">
        <f t="shared" si="84"/>
        <v>0.12506104021790032</v>
      </c>
    </row>
    <row r="1801" spans="1:6" x14ac:dyDescent="0.25">
      <c r="A1801">
        <v>47958</v>
      </c>
      <c r="B1801">
        <v>-1.1425780999999999</v>
      </c>
      <c r="C1801">
        <v>0</v>
      </c>
      <c r="D1801" t="str">
        <f t="shared" si="85"/>
        <v>NO</v>
      </c>
      <c r="E1801" t="str">
        <f t="shared" si="86"/>
        <v>NO</v>
      </c>
      <c r="F1801">
        <f t="shared" si="84"/>
        <v>0.10517901148739785</v>
      </c>
    </row>
    <row r="1802" spans="1:6" x14ac:dyDescent="0.25">
      <c r="A1802">
        <v>47969</v>
      </c>
      <c r="B1802">
        <v>-1.2304687999999999</v>
      </c>
      <c r="C1802">
        <v>-8.7890625</v>
      </c>
      <c r="D1802" t="str">
        <f t="shared" si="85"/>
        <v>NO</v>
      </c>
      <c r="E1802" t="str">
        <f t="shared" si="86"/>
        <v>NO</v>
      </c>
      <c r="F1802">
        <f t="shared" si="84"/>
        <v>9.0562696794995123E-2</v>
      </c>
    </row>
    <row r="1803" spans="1:6" x14ac:dyDescent="0.25">
      <c r="A1803">
        <v>47979</v>
      </c>
      <c r="B1803">
        <v>-1.2304687999999999</v>
      </c>
      <c r="C1803">
        <v>0</v>
      </c>
      <c r="D1803" t="str">
        <f t="shared" si="85"/>
        <v>NO</v>
      </c>
      <c r="E1803" t="str">
        <f t="shared" si="86"/>
        <v>NO</v>
      </c>
      <c r="F1803">
        <f t="shared" si="84"/>
        <v>6.0199381633420201E-2</v>
      </c>
    </row>
    <row r="1804" spans="1:6" x14ac:dyDescent="0.25">
      <c r="A1804">
        <v>47989</v>
      </c>
      <c r="B1804">
        <v>-1.2304687999999999</v>
      </c>
      <c r="C1804">
        <v>0</v>
      </c>
      <c r="D1804" t="str">
        <f t="shared" si="85"/>
        <v>NO</v>
      </c>
      <c r="E1804" t="str">
        <f t="shared" si="86"/>
        <v>NO</v>
      </c>
      <c r="F1804">
        <f t="shared" si="84"/>
        <v>4.1432073315488323E-2</v>
      </c>
    </row>
    <row r="1805" spans="1:6" x14ac:dyDescent="0.25">
      <c r="A1805">
        <v>48000</v>
      </c>
      <c r="B1805">
        <v>-1.2304687999999999</v>
      </c>
      <c r="C1805">
        <v>0</v>
      </c>
      <c r="D1805" t="str">
        <f t="shared" si="85"/>
        <v>NO</v>
      </c>
      <c r="E1805" t="str">
        <f t="shared" si="86"/>
        <v>NO</v>
      </c>
      <c r="F1805">
        <f t="shared" si="84"/>
        <v>4.1432073315488323E-2</v>
      </c>
    </row>
    <row r="1806" spans="1:6" x14ac:dyDescent="0.25">
      <c r="A1806">
        <v>48010</v>
      </c>
      <c r="B1806">
        <v>-1.2304687999999999</v>
      </c>
      <c r="C1806">
        <v>0</v>
      </c>
      <c r="D1806" t="str">
        <f t="shared" si="85"/>
        <v>NO</v>
      </c>
      <c r="E1806" t="str">
        <f t="shared" si="86"/>
        <v>NO</v>
      </c>
      <c r="F1806">
        <f t="shared" si="84"/>
        <v>6.0199381633420208E-2</v>
      </c>
    </row>
    <row r="1807" spans="1:6" x14ac:dyDescent="0.25">
      <c r="A1807">
        <v>48021</v>
      </c>
      <c r="B1807">
        <v>-1.2304687999999999</v>
      </c>
      <c r="C1807">
        <v>0</v>
      </c>
      <c r="D1807" t="str">
        <f t="shared" si="85"/>
        <v>NO</v>
      </c>
      <c r="E1807" t="str">
        <f t="shared" si="86"/>
        <v>NO</v>
      </c>
      <c r="F1807">
        <f t="shared" si="84"/>
        <v>9.0562696794995123E-2</v>
      </c>
    </row>
    <row r="1808" spans="1:6" x14ac:dyDescent="0.25">
      <c r="A1808">
        <v>48031</v>
      </c>
      <c r="B1808">
        <v>-1.1425780999999999</v>
      </c>
      <c r="C1808">
        <v>7.9900570000000002</v>
      </c>
      <c r="D1808" t="str">
        <f t="shared" si="85"/>
        <v>NO</v>
      </c>
      <c r="E1808" t="str">
        <f t="shared" si="86"/>
        <v>NO</v>
      </c>
      <c r="F1808">
        <f t="shared" si="84"/>
        <v>0.10517901148739785</v>
      </c>
    </row>
    <row r="1809" spans="1:6" x14ac:dyDescent="0.25">
      <c r="A1809">
        <v>48042</v>
      </c>
      <c r="B1809">
        <v>-1.1425780999999999</v>
      </c>
      <c r="C1809">
        <v>0</v>
      </c>
      <c r="D1809" t="str">
        <f t="shared" si="85"/>
        <v>NO</v>
      </c>
      <c r="E1809" t="str">
        <f t="shared" si="86"/>
        <v>NO</v>
      </c>
      <c r="F1809">
        <f t="shared" si="84"/>
        <v>0.12506104021790032</v>
      </c>
    </row>
    <row r="1810" spans="1:6" x14ac:dyDescent="0.25">
      <c r="A1810">
        <v>48052</v>
      </c>
      <c r="B1810">
        <v>-1.0546875</v>
      </c>
      <c r="C1810">
        <v>8.7890625</v>
      </c>
      <c r="D1810" t="str">
        <f t="shared" si="85"/>
        <v>NO</v>
      </c>
      <c r="E1810" t="str">
        <f t="shared" si="86"/>
        <v>NO</v>
      </c>
      <c r="F1810">
        <f t="shared" si="84"/>
        <v>0.14615851023066764</v>
      </c>
    </row>
    <row r="1811" spans="1:6" x14ac:dyDescent="0.25">
      <c r="A1811">
        <v>48062</v>
      </c>
      <c r="B1811">
        <v>-0.96679689999999996</v>
      </c>
      <c r="C1811">
        <v>7.9900570000000002</v>
      </c>
      <c r="D1811" t="str">
        <f t="shared" si="85"/>
        <v>NO</v>
      </c>
      <c r="E1811" t="str">
        <f t="shared" si="86"/>
        <v>NO</v>
      </c>
      <c r="F1811">
        <f t="shared" si="84"/>
        <v>0.16457324698787551</v>
      </c>
    </row>
    <row r="1812" spans="1:6" x14ac:dyDescent="0.25">
      <c r="A1812">
        <v>48073</v>
      </c>
      <c r="B1812">
        <v>-0.96679689999999996</v>
      </c>
      <c r="C1812">
        <v>0</v>
      </c>
      <c r="D1812" t="str">
        <f t="shared" si="85"/>
        <v>NO</v>
      </c>
      <c r="E1812" t="str">
        <f t="shared" si="86"/>
        <v>NO</v>
      </c>
      <c r="F1812">
        <f t="shared" si="84"/>
        <v>0.17632294297448886</v>
      </c>
    </row>
    <row r="1813" spans="1:6" x14ac:dyDescent="0.25">
      <c r="A1813">
        <v>48083</v>
      </c>
      <c r="B1813">
        <v>-0.87890619999999997</v>
      </c>
      <c r="C1813">
        <v>7.9900570000000002</v>
      </c>
      <c r="D1813" t="str">
        <f t="shared" si="85"/>
        <v>NO</v>
      </c>
      <c r="E1813" t="str">
        <f t="shared" si="86"/>
        <v>NO</v>
      </c>
      <c r="F1813">
        <f t="shared" si="84"/>
        <v>0.19433347040938451</v>
      </c>
    </row>
    <row r="1814" spans="1:6" x14ac:dyDescent="0.25">
      <c r="A1814">
        <v>48094</v>
      </c>
      <c r="B1814">
        <v>-0.79101560000000004</v>
      </c>
      <c r="C1814">
        <v>8.7890625</v>
      </c>
      <c r="D1814" t="str">
        <f t="shared" si="85"/>
        <v>NO</v>
      </c>
      <c r="E1814" t="str">
        <f t="shared" si="86"/>
        <v>NO</v>
      </c>
      <c r="F1814">
        <f t="shared" si="84"/>
        <v>0.20203281880460133</v>
      </c>
    </row>
    <row r="1815" spans="1:6" x14ac:dyDescent="0.25">
      <c r="A1815">
        <v>48104</v>
      </c>
      <c r="B1815">
        <v>-0.703125</v>
      </c>
      <c r="C1815">
        <v>7.9900570000000002</v>
      </c>
      <c r="D1815" t="str">
        <f t="shared" si="85"/>
        <v>NO</v>
      </c>
      <c r="E1815" t="str">
        <f t="shared" si="86"/>
        <v>NO</v>
      </c>
      <c r="F1815">
        <f t="shared" si="84"/>
        <v>0.21306078247042723</v>
      </c>
    </row>
    <row r="1816" spans="1:6" x14ac:dyDescent="0.25">
      <c r="A1816">
        <v>48115</v>
      </c>
      <c r="B1816">
        <v>-0.61523439999999996</v>
      </c>
      <c r="C1816">
        <v>8.7890625</v>
      </c>
      <c r="D1816" t="str">
        <f t="shared" si="85"/>
        <v>NO</v>
      </c>
      <c r="E1816" t="str">
        <f t="shared" si="86"/>
        <v>NO</v>
      </c>
      <c r="F1816">
        <f t="shared" si="84"/>
        <v>0.22693260933521303</v>
      </c>
    </row>
    <row r="1817" spans="1:6" x14ac:dyDescent="0.25">
      <c r="A1817">
        <v>48125</v>
      </c>
      <c r="B1817">
        <v>-0.52734380000000003</v>
      </c>
      <c r="C1817">
        <v>8.7890625</v>
      </c>
      <c r="D1817" t="str">
        <f t="shared" si="85"/>
        <v>NO</v>
      </c>
      <c r="E1817" t="str">
        <f t="shared" si="86"/>
        <v>NO</v>
      </c>
      <c r="F1817">
        <f t="shared" si="84"/>
        <v>0.24316209438349187</v>
      </c>
    </row>
    <row r="1818" spans="1:6" x14ac:dyDescent="0.25">
      <c r="A1818">
        <v>48135</v>
      </c>
      <c r="B1818">
        <v>-0.43945309999999999</v>
      </c>
      <c r="C1818">
        <v>7.9900570000000002</v>
      </c>
      <c r="D1818" t="str">
        <f t="shared" si="85"/>
        <v>NO</v>
      </c>
      <c r="E1818" t="str">
        <f t="shared" si="86"/>
        <v>NO</v>
      </c>
      <c r="F1818">
        <f t="shared" si="84"/>
        <v>0.25465634608368798</v>
      </c>
    </row>
    <row r="1819" spans="1:6" x14ac:dyDescent="0.25">
      <c r="A1819">
        <v>48146</v>
      </c>
      <c r="B1819">
        <v>-0.3515625</v>
      </c>
      <c r="C1819">
        <v>8.7890625</v>
      </c>
      <c r="D1819" t="str">
        <f t="shared" si="85"/>
        <v>NO</v>
      </c>
      <c r="E1819" t="str">
        <f t="shared" si="86"/>
        <v>NO</v>
      </c>
      <c r="F1819">
        <f t="shared" si="84"/>
        <v>0.2620392198400377</v>
      </c>
    </row>
    <row r="1820" spans="1:6" x14ac:dyDescent="0.25">
      <c r="A1820">
        <v>48156</v>
      </c>
      <c r="B1820">
        <v>-0.26367190000000001</v>
      </c>
      <c r="C1820">
        <v>7.9900570000000002</v>
      </c>
      <c r="D1820" t="str">
        <f t="shared" si="85"/>
        <v>NO</v>
      </c>
      <c r="E1820" t="str">
        <f t="shared" si="86"/>
        <v>NO</v>
      </c>
      <c r="F1820">
        <f t="shared" si="84"/>
        <v>0.26565371923993025</v>
      </c>
    </row>
    <row r="1821" spans="1:6" x14ac:dyDescent="0.25">
      <c r="A1821">
        <v>48167</v>
      </c>
      <c r="B1821">
        <v>-8.7890599999999999E-2</v>
      </c>
      <c r="C1821">
        <v>17.578125</v>
      </c>
      <c r="D1821" t="str">
        <f t="shared" si="85"/>
        <v>NO</v>
      </c>
      <c r="E1821" t="str">
        <f t="shared" si="86"/>
        <v>NO</v>
      </c>
      <c r="F1821">
        <f t="shared" si="84"/>
        <v>0.28100575216069251</v>
      </c>
    </row>
    <row r="1822" spans="1:6" x14ac:dyDescent="0.25">
      <c r="A1822">
        <v>48177</v>
      </c>
      <c r="B1822">
        <v>0</v>
      </c>
      <c r="C1822">
        <v>7.9900570000000002</v>
      </c>
      <c r="D1822" t="str">
        <f t="shared" si="85"/>
        <v>NO</v>
      </c>
      <c r="E1822" t="str">
        <f t="shared" si="86"/>
        <v>NO</v>
      </c>
      <c r="F1822">
        <f t="shared" si="84"/>
        <v>0.27413414965952188</v>
      </c>
    </row>
    <row r="1823" spans="1:6" x14ac:dyDescent="0.25">
      <c r="A1823">
        <v>48188</v>
      </c>
      <c r="B1823">
        <v>8.7890599999999999E-2</v>
      </c>
      <c r="C1823">
        <v>8.7890625</v>
      </c>
      <c r="D1823" t="str">
        <f t="shared" si="85"/>
        <v>NO</v>
      </c>
      <c r="E1823" t="str">
        <f t="shared" si="86"/>
        <v>NO</v>
      </c>
      <c r="F1823">
        <f t="shared" si="84"/>
        <v>0.26349096391382482</v>
      </c>
    </row>
    <row r="1824" spans="1:6" x14ac:dyDescent="0.25">
      <c r="A1824">
        <v>48198</v>
      </c>
      <c r="B1824">
        <v>0.1757812</v>
      </c>
      <c r="C1824">
        <v>8.7890625</v>
      </c>
      <c r="D1824" t="str">
        <f t="shared" si="85"/>
        <v>NO</v>
      </c>
      <c r="E1824" t="str">
        <f t="shared" si="86"/>
        <v>NO</v>
      </c>
      <c r="F1824">
        <f t="shared" si="84"/>
        <v>0.24859223561763916</v>
      </c>
    </row>
    <row r="1825" spans="1:6" x14ac:dyDescent="0.25">
      <c r="A1825">
        <v>48208</v>
      </c>
      <c r="B1825">
        <v>0.3515625</v>
      </c>
      <c r="C1825">
        <v>15.980114</v>
      </c>
      <c r="D1825" t="str">
        <f t="shared" si="85"/>
        <v>NO</v>
      </c>
      <c r="E1825" t="str">
        <f t="shared" si="86"/>
        <v>NO</v>
      </c>
      <c r="F1825">
        <f t="shared" si="84"/>
        <v>0.22860742867482092</v>
      </c>
    </row>
    <row r="1826" spans="1:6" x14ac:dyDescent="0.25">
      <c r="A1826">
        <v>48219</v>
      </c>
      <c r="B1826">
        <v>0.3515625</v>
      </c>
      <c r="C1826">
        <v>0</v>
      </c>
      <c r="D1826" t="str">
        <f t="shared" si="85"/>
        <v>NO</v>
      </c>
      <c r="E1826" t="str">
        <f t="shared" si="86"/>
        <v>NO</v>
      </c>
      <c r="F1826">
        <f t="shared" si="84"/>
        <v>0.22482158519911241</v>
      </c>
    </row>
    <row r="1827" spans="1:6" x14ac:dyDescent="0.25">
      <c r="A1827">
        <v>48229</v>
      </c>
      <c r="B1827">
        <v>0.43945309999999999</v>
      </c>
      <c r="C1827">
        <v>7.9900570000000002</v>
      </c>
      <c r="D1827" t="str">
        <f t="shared" si="85"/>
        <v>NO</v>
      </c>
      <c r="E1827" t="str">
        <f t="shared" si="86"/>
        <v>NO</v>
      </c>
      <c r="F1827">
        <f t="shared" si="84"/>
        <v>0.20716020629990586</v>
      </c>
    </row>
    <row r="1828" spans="1:6" x14ac:dyDescent="0.25">
      <c r="A1828">
        <v>48240</v>
      </c>
      <c r="B1828">
        <v>0.52734380000000003</v>
      </c>
      <c r="C1828">
        <v>8.7890625</v>
      </c>
      <c r="D1828" t="str">
        <f t="shared" si="85"/>
        <v>NO</v>
      </c>
      <c r="E1828" t="str">
        <f t="shared" si="86"/>
        <v>NO</v>
      </c>
      <c r="F1828">
        <f t="shared" si="84"/>
        <v>0.19186409767592599</v>
      </c>
    </row>
    <row r="1829" spans="1:6" x14ac:dyDescent="0.25">
      <c r="A1829">
        <v>48250</v>
      </c>
      <c r="B1829">
        <v>0.61523439999999996</v>
      </c>
      <c r="C1829">
        <v>7.9900570000000002</v>
      </c>
      <c r="D1829" t="str">
        <f t="shared" si="85"/>
        <v>NO</v>
      </c>
      <c r="E1829" t="str">
        <f t="shared" si="86"/>
        <v>NO</v>
      </c>
      <c r="F1829">
        <f t="shared" si="84"/>
        <v>0.16572814594804269</v>
      </c>
    </row>
    <row r="1830" spans="1:6" x14ac:dyDescent="0.25">
      <c r="A1830">
        <v>48261</v>
      </c>
      <c r="B1830">
        <v>0.703125</v>
      </c>
      <c r="C1830">
        <v>8.7890625</v>
      </c>
      <c r="D1830" t="str">
        <f t="shared" si="85"/>
        <v>NO</v>
      </c>
      <c r="E1830" t="str">
        <f t="shared" si="86"/>
        <v>NO</v>
      </c>
      <c r="F1830">
        <f t="shared" si="84"/>
        <v>0.16572813809130074</v>
      </c>
    </row>
    <row r="1831" spans="1:6" x14ac:dyDescent="0.25">
      <c r="A1831">
        <v>48271</v>
      </c>
      <c r="B1831">
        <v>0.703125</v>
      </c>
      <c r="C1831">
        <v>0</v>
      </c>
      <c r="D1831" t="str">
        <f t="shared" si="85"/>
        <v>NO</v>
      </c>
      <c r="E1831" t="str">
        <f t="shared" si="86"/>
        <v>NO</v>
      </c>
      <c r="F1831">
        <f t="shared" si="84"/>
        <v>0.14352476920378904</v>
      </c>
    </row>
    <row r="1832" spans="1:6" x14ac:dyDescent="0.25">
      <c r="A1832">
        <v>48281</v>
      </c>
      <c r="B1832">
        <v>0.79101560000000004</v>
      </c>
      <c r="C1832">
        <v>7.9900570000000002</v>
      </c>
      <c r="D1832" t="str">
        <f t="shared" si="85"/>
        <v>NO</v>
      </c>
      <c r="E1832" t="str">
        <f t="shared" si="86"/>
        <v>NO</v>
      </c>
      <c r="F1832">
        <f t="shared" si="84"/>
        <v>0.117998462271867</v>
      </c>
    </row>
    <row r="1833" spans="1:6" x14ac:dyDescent="0.25">
      <c r="A1833">
        <v>48292</v>
      </c>
      <c r="B1833">
        <v>0.79101560000000004</v>
      </c>
      <c r="C1833">
        <v>0</v>
      </c>
      <c r="D1833" t="str">
        <f t="shared" si="85"/>
        <v>NO</v>
      </c>
      <c r="E1833" t="str">
        <f t="shared" si="86"/>
        <v>NO</v>
      </c>
      <c r="F1833">
        <f t="shared" si="84"/>
        <v>9.2644826972930347E-2</v>
      </c>
    </row>
    <row r="1834" spans="1:6" x14ac:dyDescent="0.25">
      <c r="A1834">
        <v>48302</v>
      </c>
      <c r="B1834">
        <v>0.87890619999999997</v>
      </c>
      <c r="C1834">
        <v>7.9900570000000002</v>
      </c>
      <c r="D1834" t="str">
        <f t="shared" si="85"/>
        <v>NO</v>
      </c>
      <c r="E1834" t="str">
        <f t="shared" si="86"/>
        <v>NO</v>
      </c>
      <c r="F1834">
        <f t="shared" si="84"/>
        <v>7.176237439568639E-2</v>
      </c>
    </row>
    <row r="1835" spans="1:6" x14ac:dyDescent="0.25">
      <c r="A1835">
        <v>48313</v>
      </c>
      <c r="B1835">
        <v>0.87890619999999997</v>
      </c>
      <c r="C1835">
        <v>0</v>
      </c>
      <c r="D1835" t="str">
        <f t="shared" si="85"/>
        <v>NO</v>
      </c>
      <c r="E1835" t="str">
        <f t="shared" si="86"/>
        <v>NO</v>
      </c>
      <c r="F1835">
        <f t="shared" si="84"/>
        <v>6.0199338374371657E-2</v>
      </c>
    </row>
    <row r="1836" spans="1:6" x14ac:dyDescent="0.25">
      <c r="A1836">
        <v>48323</v>
      </c>
      <c r="B1836">
        <v>0.87890619999999997</v>
      </c>
      <c r="C1836">
        <v>0</v>
      </c>
      <c r="D1836" t="str">
        <f t="shared" si="85"/>
        <v>NO</v>
      </c>
      <c r="E1836" t="str">
        <f t="shared" si="86"/>
        <v>NO</v>
      </c>
      <c r="F1836">
        <f t="shared" si="84"/>
        <v>3.6539612524221506E-2</v>
      </c>
    </row>
    <row r="1837" spans="1:6" x14ac:dyDescent="0.25">
      <c r="A1837">
        <v>48334</v>
      </c>
      <c r="B1837">
        <v>0.87890619999999997</v>
      </c>
      <c r="C1837">
        <v>0</v>
      </c>
      <c r="D1837" t="str">
        <f t="shared" si="85"/>
        <v>NO</v>
      </c>
      <c r="E1837" t="str">
        <f t="shared" si="86"/>
        <v>NO</v>
      </c>
      <c r="F1837">
        <f t="shared" si="84"/>
        <v>3.6539612524221506E-2</v>
      </c>
    </row>
    <row r="1838" spans="1:6" x14ac:dyDescent="0.25">
      <c r="A1838">
        <v>48344</v>
      </c>
      <c r="B1838">
        <v>0.87890619999999997</v>
      </c>
      <c r="C1838">
        <v>0</v>
      </c>
      <c r="D1838" t="str">
        <f t="shared" si="85"/>
        <v>NO</v>
      </c>
      <c r="E1838" t="str">
        <f t="shared" si="86"/>
        <v>NO</v>
      </c>
      <c r="F1838">
        <f t="shared" si="84"/>
        <v>3.6539612524221506E-2</v>
      </c>
    </row>
    <row r="1839" spans="1:6" x14ac:dyDescent="0.25">
      <c r="A1839">
        <v>48354</v>
      </c>
      <c r="B1839">
        <v>0.87890619999999997</v>
      </c>
      <c r="C1839">
        <v>0</v>
      </c>
      <c r="D1839" t="str">
        <f t="shared" si="85"/>
        <v>NO</v>
      </c>
      <c r="E1839" t="str">
        <f t="shared" si="86"/>
        <v>NO</v>
      </c>
      <c r="F1839">
        <f t="shared" si="84"/>
        <v>4.1432026175036218E-2</v>
      </c>
    </row>
    <row r="1840" spans="1:6" x14ac:dyDescent="0.25">
      <c r="A1840">
        <v>48365</v>
      </c>
      <c r="B1840">
        <v>0.87890619999999997</v>
      </c>
      <c r="C1840">
        <v>0</v>
      </c>
      <c r="D1840" t="str">
        <f t="shared" si="85"/>
        <v>NO</v>
      </c>
      <c r="E1840" t="str">
        <f t="shared" si="86"/>
        <v>NO</v>
      </c>
      <c r="F1840">
        <f t="shared" si="84"/>
        <v>6.0199338374371657E-2</v>
      </c>
    </row>
    <row r="1841" spans="1:6" x14ac:dyDescent="0.25">
      <c r="A1841">
        <v>48375</v>
      </c>
      <c r="B1841">
        <v>0.79101560000000004</v>
      </c>
      <c r="C1841">
        <v>-7.9900570000000002</v>
      </c>
      <c r="D1841" t="str">
        <f t="shared" si="85"/>
        <v>NO</v>
      </c>
      <c r="E1841" t="str">
        <f t="shared" si="86"/>
        <v>NO</v>
      </c>
      <c r="F1841">
        <f t="shared" si="84"/>
        <v>8.7346380525886391E-2</v>
      </c>
    </row>
    <row r="1842" spans="1:6" x14ac:dyDescent="0.25">
      <c r="A1842">
        <v>48386</v>
      </c>
      <c r="B1842">
        <v>0.79101560000000004</v>
      </c>
      <c r="C1842">
        <v>0</v>
      </c>
      <c r="D1842" t="str">
        <f t="shared" si="85"/>
        <v>NO</v>
      </c>
      <c r="E1842" t="str">
        <f t="shared" si="86"/>
        <v>NO</v>
      </c>
      <c r="F1842">
        <f t="shared" si="84"/>
        <v>9.9590196546972487E-2</v>
      </c>
    </row>
    <row r="1843" spans="1:6" x14ac:dyDescent="0.25">
      <c r="A1843">
        <v>48396</v>
      </c>
      <c r="B1843">
        <v>0.79101560000000004</v>
      </c>
      <c r="C1843">
        <v>0</v>
      </c>
      <c r="D1843" t="str">
        <f t="shared" si="85"/>
        <v>NO</v>
      </c>
      <c r="E1843" t="str">
        <f t="shared" si="86"/>
        <v>NO</v>
      </c>
      <c r="F1843">
        <f t="shared" si="84"/>
        <v>0.11718746666666711</v>
      </c>
    </row>
    <row r="1844" spans="1:6" x14ac:dyDescent="0.25">
      <c r="A1844">
        <v>48406</v>
      </c>
      <c r="B1844">
        <v>0.703125</v>
      </c>
      <c r="C1844">
        <v>-7.9900570000000002</v>
      </c>
      <c r="D1844" t="str">
        <f t="shared" si="85"/>
        <v>NO</v>
      </c>
      <c r="E1844" t="str">
        <f t="shared" si="86"/>
        <v>NO</v>
      </c>
      <c r="F1844">
        <f t="shared" si="84"/>
        <v>0.13601939802269328</v>
      </c>
    </row>
    <row r="1845" spans="1:6" x14ac:dyDescent="0.25">
      <c r="A1845">
        <v>48417</v>
      </c>
      <c r="B1845">
        <v>0.61523439999999996</v>
      </c>
      <c r="C1845">
        <v>-8.7890625</v>
      </c>
      <c r="D1845" t="str">
        <f t="shared" si="85"/>
        <v>NO</v>
      </c>
      <c r="E1845" t="str">
        <f t="shared" si="86"/>
        <v>NO</v>
      </c>
      <c r="F1845">
        <f t="shared" si="84"/>
        <v>0.15191746287818447</v>
      </c>
    </row>
    <row r="1846" spans="1:6" x14ac:dyDescent="0.25">
      <c r="A1846">
        <v>48427</v>
      </c>
      <c r="B1846">
        <v>0.61523439999999996</v>
      </c>
      <c r="C1846">
        <v>0</v>
      </c>
      <c r="D1846" t="str">
        <f t="shared" si="85"/>
        <v>NO</v>
      </c>
      <c r="E1846" t="str">
        <f t="shared" si="86"/>
        <v>NO</v>
      </c>
      <c r="F1846">
        <f t="shared" si="84"/>
        <v>0.17632294051293818</v>
      </c>
    </row>
    <row r="1847" spans="1:6" x14ac:dyDescent="0.25">
      <c r="A1847">
        <v>48438</v>
      </c>
      <c r="B1847">
        <v>0.52734380000000003</v>
      </c>
      <c r="C1847">
        <v>-8.7890625</v>
      </c>
      <c r="D1847" t="str">
        <f t="shared" si="85"/>
        <v>NO</v>
      </c>
      <c r="E1847" t="str">
        <f t="shared" si="86"/>
        <v>NO</v>
      </c>
      <c r="F1847">
        <f t="shared" si="84"/>
        <v>0.19433349051014073</v>
      </c>
    </row>
    <row r="1848" spans="1:6" x14ac:dyDescent="0.25">
      <c r="A1848">
        <v>48448</v>
      </c>
      <c r="B1848">
        <v>0.43945309999999999</v>
      </c>
      <c r="C1848">
        <v>-7.9900570000000002</v>
      </c>
      <c r="D1848" t="str">
        <f t="shared" si="85"/>
        <v>NO</v>
      </c>
      <c r="E1848" t="str">
        <f t="shared" si="86"/>
        <v>NO</v>
      </c>
      <c r="F1848">
        <f t="shared" si="84"/>
        <v>0.20203283813933032</v>
      </c>
    </row>
    <row r="1849" spans="1:6" x14ac:dyDescent="0.25">
      <c r="A1849">
        <v>48459</v>
      </c>
      <c r="B1849">
        <v>0.3515625</v>
      </c>
      <c r="C1849">
        <v>-8.7890625</v>
      </c>
      <c r="D1849" t="str">
        <f t="shared" si="85"/>
        <v>NO</v>
      </c>
      <c r="E1849" t="str">
        <f t="shared" si="86"/>
        <v>NO</v>
      </c>
      <c r="F1849">
        <f t="shared" si="84"/>
        <v>0.21306080080439624</v>
      </c>
    </row>
    <row r="1850" spans="1:6" x14ac:dyDescent="0.25">
      <c r="A1850">
        <v>48469</v>
      </c>
      <c r="B1850">
        <v>0.26367190000000001</v>
      </c>
      <c r="C1850">
        <v>-8.7890625</v>
      </c>
      <c r="D1850" t="str">
        <f t="shared" si="85"/>
        <v>NO</v>
      </c>
      <c r="E1850" t="str">
        <f t="shared" si="86"/>
        <v>NO</v>
      </c>
      <c r="F1850">
        <f t="shared" si="84"/>
        <v>0.2269326265484724</v>
      </c>
    </row>
    <row r="1851" spans="1:6" x14ac:dyDescent="0.25">
      <c r="A1851">
        <v>48479</v>
      </c>
      <c r="B1851">
        <v>0.1757812</v>
      </c>
      <c r="C1851">
        <v>-7.9900570000000002</v>
      </c>
      <c r="D1851" t="str">
        <f t="shared" si="85"/>
        <v>NO</v>
      </c>
      <c r="E1851" t="str">
        <f t="shared" si="86"/>
        <v>NO</v>
      </c>
      <c r="F1851">
        <f t="shared" si="84"/>
        <v>0.22693261363852832</v>
      </c>
    </row>
    <row r="1852" spans="1:6" x14ac:dyDescent="0.25">
      <c r="A1852">
        <v>48490</v>
      </c>
      <c r="B1852">
        <v>8.7890599999999999E-2</v>
      </c>
      <c r="C1852">
        <v>-8.7890625</v>
      </c>
      <c r="D1852" t="str">
        <f t="shared" si="85"/>
        <v>NO</v>
      </c>
      <c r="E1852" t="str">
        <f t="shared" si="86"/>
        <v>NO</v>
      </c>
      <c r="F1852">
        <f t="shared" si="84"/>
        <v>0.22693260933521298</v>
      </c>
    </row>
    <row r="1853" spans="1:6" x14ac:dyDescent="0.25">
      <c r="A1853">
        <v>48500</v>
      </c>
      <c r="B1853">
        <v>0</v>
      </c>
      <c r="C1853">
        <v>-7.9900570000000002</v>
      </c>
      <c r="D1853" t="str">
        <f t="shared" si="85"/>
        <v>NO</v>
      </c>
      <c r="E1853" t="str">
        <f t="shared" si="86"/>
        <v>NO</v>
      </c>
      <c r="F1853">
        <f t="shared" si="84"/>
        <v>0.24316209259855989</v>
      </c>
    </row>
    <row r="1854" spans="1:6" x14ac:dyDescent="0.25">
      <c r="A1854">
        <v>48511</v>
      </c>
      <c r="B1854">
        <v>-8.7890599999999999E-2</v>
      </c>
      <c r="C1854">
        <v>-8.7890625</v>
      </c>
      <c r="D1854" t="str">
        <f t="shared" si="85"/>
        <v>NO</v>
      </c>
      <c r="E1854" t="str">
        <f t="shared" si="86"/>
        <v>NO</v>
      </c>
      <c r="F1854">
        <f t="shared" si="84"/>
        <v>0.23960631898342985</v>
      </c>
    </row>
    <row r="1855" spans="1:6" x14ac:dyDescent="0.25">
      <c r="A1855">
        <v>48521</v>
      </c>
      <c r="B1855">
        <v>-0.1757812</v>
      </c>
      <c r="C1855">
        <v>-7.9900570000000002</v>
      </c>
      <c r="D1855" t="str">
        <f t="shared" si="85"/>
        <v>NO</v>
      </c>
      <c r="E1855" t="str">
        <f t="shared" si="86"/>
        <v>NO</v>
      </c>
      <c r="F1855">
        <f t="shared" si="84"/>
        <v>0.25126327798403453</v>
      </c>
    </row>
    <row r="1856" spans="1:6" x14ac:dyDescent="0.25">
      <c r="A1856">
        <v>48532</v>
      </c>
      <c r="B1856">
        <v>-0.26367190000000001</v>
      </c>
      <c r="C1856">
        <v>-8.7890625</v>
      </c>
      <c r="D1856" t="str">
        <f t="shared" si="85"/>
        <v>NO</v>
      </c>
      <c r="E1856" t="str">
        <f t="shared" si="86"/>
        <v>NO</v>
      </c>
      <c r="F1856">
        <f t="shared" si="84"/>
        <v>0.25874299475974272</v>
      </c>
    </row>
    <row r="1857" spans="1:6" x14ac:dyDescent="0.25">
      <c r="A1857">
        <v>48542</v>
      </c>
      <c r="B1857">
        <v>-0.43945309999999999</v>
      </c>
      <c r="C1857">
        <v>-17.578125</v>
      </c>
      <c r="D1857" t="str">
        <f t="shared" si="85"/>
        <v>NO</v>
      </c>
      <c r="E1857" t="str">
        <f t="shared" si="86"/>
        <v>NO</v>
      </c>
      <c r="F1857">
        <f t="shared" si="84"/>
        <v>0.2485922356176386</v>
      </c>
    </row>
    <row r="1858" spans="1:6" x14ac:dyDescent="0.25">
      <c r="A1858">
        <v>48552</v>
      </c>
      <c r="B1858">
        <v>-0.43945309999999999</v>
      </c>
      <c r="C1858">
        <v>0</v>
      </c>
      <c r="D1858" t="str">
        <f t="shared" si="85"/>
        <v>NO</v>
      </c>
      <c r="E1858" t="str">
        <f t="shared" si="86"/>
        <v>NO</v>
      </c>
      <c r="F1858">
        <f t="shared" si="84"/>
        <v>0.23800894515807808</v>
      </c>
    </row>
    <row r="1859" spans="1:6" x14ac:dyDescent="0.25">
      <c r="A1859">
        <v>48563</v>
      </c>
      <c r="B1859">
        <v>-0.61523439999999996</v>
      </c>
      <c r="C1859">
        <v>-17.578125</v>
      </c>
      <c r="D1859" t="str">
        <f t="shared" si="85"/>
        <v>NO</v>
      </c>
      <c r="E1859" t="str">
        <f t="shared" si="86"/>
        <v>NO</v>
      </c>
      <c r="F1859">
        <f t="shared" si="84"/>
        <v>0.2269326165074039</v>
      </c>
    </row>
    <row r="1860" spans="1:6" x14ac:dyDescent="0.25">
      <c r="A1860">
        <v>48573</v>
      </c>
      <c r="B1860">
        <v>-0.703125</v>
      </c>
      <c r="C1860">
        <v>-7.9900570000000002</v>
      </c>
      <c r="D1860" t="str">
        <f t="shared" si="85"/>
        <v>NO</v>
      </c>
      <c r="E1860" t="str">
        <f t="shared" si="86"/>
        <v>NO</v>
      </c>
      <c r="F1860">
        <f t="shared" si="84"/>
        <v>0.21528718064422753</v>
      </c>
    </row>
    <row r="1861" spans="1:6" x14ac:dyDescent="0.25">
      <c r="A1861">
        <v>48584</v>
      </c>
      <c r="B1861">
        <v>-0.703125</v>
      </c>
      <c r="C1861">
        <v>0</v>
      </c>
      <c r="D1861" t="str">
        <f t="shared" si="85"/>
        <v>NO</v>
      </c>
      <c r="E1861" t="str">
        <f t="shared" si="86"/>
        <v>NO</v>
      </c>
      <c r="F1861">
        <f t="shared" si="84"/>
        <v>0.18885820760638303</v>
      </c>
    </row>
    <row r="1862" spans="1:6" x14ac:dyDescent="0.25">
      <c r="A1862">
        <v>48594</v>
      </c>
      <c r="B1862">
        <v>-0.79101560000000004</v>
      </c>
      <c r="C1862">
        <v>-7.9900570000000002</v>
      </c>
      <c r="D1862" t="str">
        <f t="shared" si="85"/>
        <v>NO</v>
      </c>
      <c r="E1862" t="str">
        <f t="shared" si="86"/>
        <v>NO</v>
      </c>
      <c r="F1862">
        <f t="shared" ref="F1862:F1925" si="87">_xlfn.STDEV.P(B1858:B1866)</f>
        <v>0.18528971192095475</v>
      </c>
    </row>
    <row r="1863" spans="1:6" x14ac:dyDescent="0.25">
      <c r="A1863">
        <v>48605</v>
      </c>
      <c r="B1863">
        <v>-0.87890619999999997</v>
      </c>
      <c r="C1863">
        <v>-8.7890625</v>
      </c>
      <c r="D1863" t="str">
        <f t="shared" ref="D1863:D1926" si="88">IF(AND(B1863=MAX(B1859:B1867), _xlfn.STDEV.P(B1859:B1867)&gt;$G$5),"YES","NO")</f>
        <v>NO</v>
      </c>
      <c r="E1863" t="str">
        <f t="shared" ref="E1863:E1926" si="89">IF(AND(B1863=MIN(B1859:B1867), _xlfn.STDEV.P(B1859:B1867)&gt;$G$5),"YES","NO")</f>
        <v>NO</v>
      </c>
      <c r="F1863">
        <f t="shared" si="87"/>
        <v>0.1537892162892949</v>
      </c>
    </row>
    <row r="1864" spans="1:6" x14ac:dyDescent="0.25">
      <c r="A1864">
        <v>48615</v>
      </c>
      <c r="B1864">
        <v>-0.96679689999999996</v>
      </c>
      <c r="C1864">
        <v>-8.7890625</v>
      </c>
      <c r="D1864" t="str">
        <f t="shared" si="88"/>
        <v>NO</v>
      </c>
      <c r="E1864" t="str">
        <f t="shared" si="89"/>
        <v>NO</v>
      </c>
      <c r="F1864">
        <f t="shared" si="87"/>
        <v>0.13741453013581945</v>
      </c>
    </row>
    <row r="1865" spans="1:6" x14ac:dyDescent="0.25">
      <c r="A1865">
        <v>48625</v>
      </c>
      <c r="B1865">
        <v>-0.96679689999999996</v>
      </c>
      <c r="C1865">
        <v>0</v>
      </c>
      <c r="D1865" t="str">
        <f t="shared" si="88"/>
        <v>NO</v>
      </c>
      <c r="E1865" t="str">
        <f t="shared" si="89"/>
        <v>NO</v>
      </c>
      <c r="F1865">
        <f t="shared" si="87"/>
        <v>0.12275201034540062</v>
      </c>
    </row>
    <row r="1866" spans="1:6" x14ac:dyDescent="0.25">
      <c r="A1866">
        <v>48636</v>
      </c>
      <c r="B1866">
        <v>-1.0546875</v>
      </c>
      <c r="C1866">
        <v>-8.7890625</v>
      </c>
      <c r="D1866" t="str">
        <f t="shared" si="88"/>
        <v>NO</v>
      </c>
      <c r="E1866" t="str">
        <f t="shared" si="89"/>
        <v>NO</v>
      </c>
      <c r="F1866">
        <f t="shared" si="87"/>
        <v>9.0562692002425421E-2</v>
      </c>
    </row>
    <row r="1867" spans="1:6" x14ac:dyDescent="0.25">
      <c r="A1867">
        <v>48646</v>
      </c>
      <c r="B1867">
        <v>-1.0546875</v>
      </c>
      <c r="C1867">
        <v>0</v>
      </c>
      <c r="D1867" t="str">
        <f t="shared" si="88"/>
        <v>NO</v>
      </c>
      <c r="E1867" t="str">
        <f t="shared" si="89"/>
        <v>NO</v>
      </c>
      <c r="F1867">
        <f t="shared" si="87"/>
        <v>7.1762397076150272E-2</v>
      </c>
    </row>
    <row r="1868" spans="1:6" x14ac:dyDescent="0.25">
      <c r="A1868">
        <v>48657</v>
      </c>
      <c r="B1868">
        <v>-1.0546875</v>
      </c>
      <c r="C1868">
        <v>0</v>
      </c>
      <c r="D1868" t="str">
        <f t="shared" si="88"/>
        <v>NO</v>
      </c>
      <c r="E1868" t="str">
        <f t="shared" si="89"/>
        <v>NO</v>
      </c>
      <c r="F1868">
        <f t="shared" si="87"/>
        <v>5.8593733333333328E-2</v>
      </c>
    </row>
    <row r="1869" spans="1:6" x14ac:dyDescent="0.25">
      <c r="A1869">
        <v>48667</v>
      </c>
      <c r="B1869">
        <v>-1.0546875</v>
      </c>
      <c r="C1869">
        <v>0</v>
      </c>
      <c r="D1869" t="str">
        <f t="shared" si="88"/>
        <v>NO</v>
      </c>
      <c r="E1869" t="str">
        <f t="shared" si="89"/>
        <v>NO</v>
      </c>
      <c r="F1869">
        <f t="shared" si="87"/>
        <v>4.9795098273486424E-2</v>
      </c>
    </row>
    <row r="1870" spans="1:6" x14ac:dyDescent="0.25">
      <c r="A1870">
        <v>48678</v>
      </c>
      <c r="B1870">
        <v>-1.0546875</v>
      </c>
      <c r="C1870">
        <v>0</v>
      </c>
      <c r="D1870" t="str">
        <f t="shared" si="88"/>
        <v>NO</v>
      </c>
      <c r="E1870" t="str">
        <f t="shared" si="89"/>
        <v>NO</v>
      </c>
      <c r="F1870">
        <f t="shared" si="87"/>
        <v>3.6539612524221506E-2</v>
      </c>
    </row>
    <row r="1871" spans="1:6" x14ac:dyDescent="0.25">
      <c r="A1871">
        <v>48688</v>
      </c>
      <c r="B1871">
        <v>-1.1425780999999999</v>
      </c>
      <c r="C1871">
        <v>-8.7890625</v>
      </c>
      <c r="D1871" t="str">
        <f t="shared" si="88"/>
        <v>NO</v>
      </c>
      <c r="E1871" t="str">
        <f t="shared" si="89"/>
        <v>NO</v>
      </c>
      <c r="F1871">
        <f t="shared" si="87"/>
        <v>4.9795098273486431E-2</v>
      </c>
    </row>
    <row r="1872" spans="1:6" x14ac:dyDescent="0.25">
      <c r="A1872">
        <v>48698</v>
      </c>
      <c r="B1872">
        <v>-1.1425780999999999</v>
      </c>
      <c r="C1872">
        <v>0</v>
      </c>
      <c r="D1872" t="str">
        <f t="shared" si="88"/>
        <v>NO</v>
      </c>
      <c r="E1872" t="str">
        <f t="shared" si="89"/>
        <v>NO</v>
      </c>
      <c r="F1872">
        <f t="shared" si="87"/>
        <v>5.8593733333333328E-2</v>
      </c>
    </row>
    <row r="1873" spans="1:6" x14ac:dyDescent="0.25">
      <c r="A1873">
        <v>48709</v>
      </c>
      <c r="B1873">
        <v>-1.0546875</v>
      </c>
      <c r="C1873">
        <v>8.7890625</v>
      </c>
      <c r="D1873" t="str">
        <f t="shared" si="88"/>
        <v>NO</v>
      </c>
      <c r="E1873" t="str">
        <f t="shared" si="89"/>
        <v>NO</v>
      </c>
      <c r="F1873">
        <f t="shared" si="87"/>
        <v>8.0529405402928037E-2</v>
      </c>
    </row>
    <row r="1874" spans="1:6" x14ac:dyDescent="0.25">
      <c r="A1874">
        <v>48719</v>
      </c>
      <c r="B1874">
        <v>-1.0546875</v>
      </c>
      <c r="C1874">
        <v>0</v>
      </c>
      <c r="D1874" t="str">
        <f t="shared" si="88"/>
        <v>NO</v>
      </c>
      <c r="E1874" t="str">
        <f t="shared" si="89"/>
        <v>NO</v>
      </c>
      <c r="F1874">
        <f t="shared" si="87"/>
        <v>9.3668590231772222E-2</v>
      </c>
    </row>
    <row r="1875" spans="1:6" x14ac:dyDescent="0.25">
      <c r="A1875">
        <v>48730</v>
      </c>
      <c r="B1875">
        <v>-0.96679689999999996</v>
      </c>
      <c r="C1875">
        <v>8.7890625</v>
      </c>
      <c r="D1875" t="str">
        <f t="shared" si="88"/>
        <v>NO</v>
      </c>
      <c r="E1875" t="str">
        <f t="shared" si="89"/>
        <v>NO</v>
      </c>
      <c r="F1875">
        <f t="shared" si="87"/>
        <v>0.11554843983708764</v>
      </c>
    </row>
    <row r="1876" spans="1:6" x14ac:dyDescent="0.25">
      <c r="A1876">
        <v>48740</v>
      </c>
      <c r="B1876">
        <v>-0.96679689999999996</v>
      </c>
      <c r="C1876">
        <v>0</v>
      </c>
      <c r="D1876" t="str">
        <f t="shared" si="88"/>
        <v>NO</v>
      </c>
      <c r="E1876" t="str">
        <f t="shared" si="89"/>
        <v>NO</v>
      </c>
      <c r="F1876">
        <f t="shared" si="87"/>
        <v>0.13101961302566983</v>
      </c>
    </row>
    <row r="1877" spans="1:6" x14ac:dyDescent="0.25">
      <c r="A1877">
        <v>48751</v>
      </c>
      <c r="B1877">
        <v>-0.87890619999999997</v>
      </c>
      <c r="C1877">
        <v>8.7890625</v>
      </c>
      <c r="D1877" t="str">
        <f t="shared" si="88"/>
        <v>NO</v>
      </c>
      <c r="E1877" t="str">
        <f t="shared" si="89"/>
        <v>NO</v>
      </c>
      <c r="F1877">
        <f t="shared" si="87"/>
        <v>0.12732817836799148</v>
      </c>
    </row>
    <row r="1878" spans="1:6" x14ac:dyDescent="0.25">
      <c r="A1878">
        <v>48761</v>
      </c>
      <c r="B1878">
        <v>-0.87890619999999997</v>
      </c>
      <c r="C1878">
        <v>0</v>
      </c>
      <c r="D1878" t="str">
        <f t="shared" si="88"/>
        <v>NO</v>
      </c>
      <c r="E1878" t="str">
        <f t="shared" si="89"/>
        <v>NO</v>
      </c>
      <c r="F1878">
        <f t="shared" si="87"/>
        <v>0.15563844295046877</v>
      </c>
    </row>
    <row r="1879" spans="1:6" x14ac:dyDescent="0.25">
      <c r="A1879">
        <v>48771</v>
      </c>
      <c r="B1879">
        <v>-0.79101560000000004</v>
      </c>
      <c r="C1879">
        <v>7.9900570000000002</v>
      </c>
      <c r="D1879" t="str">
        <f t="shared" si="88"/>
        <v>NO</v>
      </c>
      <c r="E1879" t="str">
        <f t="shared" si="89"/>
        <v>NO</v>
      </c>
      <c r="F1879">
        <f t="shared" si="87"/>
        <v>0.17578124629629974</v>
      </c>
    </row>
    <row r="1880" spans="1:6" x14ac:dyDescent="0.25">
      <c r="A1880">
        <v>48782</v>
      </c>
      <c r="B1880">
        <v>-0.703125</v>
      </c>
      <c r="C1880">
        <v>8.7890625</v>
      </c>
      <c r="D1880" t="str">
        <f t="shared" si="88"/>
        <v>NO</v>
      </c>
      <c r="E1880" t="str">
        <f t="shared" si="89"/>
        <v>NO</v>
      </c>
      <c r="F1880">
        <f t="shared" si="87"/>
        <v>0.20061169599905077</v>
      </c>
    </row>
    <row r="1881" spans="1:6" x14ac:dyDescent="0.25">
      <c r="A1881">
        <v>48792</v>
      </c>
      <c r="B1881">
        <v>-0.703125</v>
      </c>
      <c r="C1881">
        <v>0</v>
      </c>
      <c r="D1881" t="str">
        <f t="shared" si="88"/>
        <v>NO</v>
      </c>
      <c r="E1881" t="str">
        <f t="shared" si="89"/>
        <v>NO</v>
      </c>
      <c r="F1881">
        <f t="shared" si="87"/>
        <v>0.21528716401188933</v>
      </c>
    </row>
    <row r="1882" spans="1:6" x14ac:dyDescent="0.25">
      <c r="A1882">
        <v>48803</v>
      </c>
      <c r="B1882">
        <v>-0.52734380000000003</v>
      </c>
      <c r="C1882">
        <v>17.578125</v>
      </c>
      <c r="D1882" t="str">
        <f t="shared" si="88"/>
        <v>NO</v>
      </c>
      <c r="E1882" t="str">
        <f t="shared" si="89"/>
        <v>NO</v>
      </c>
      <c r="F1882">
        <f t="shared" si="87"/>
        <v>0.23233158207602506</v>
      </c>
    </row>
    <row r="1883" spans="1:6" x14ac:dyDescent="0.25">
      <c r="A1883">
        <v>48813</v>
      </c>
      <c r="B1883">
        <v>-0.43945309999999999</v>
      </c>
      <c r="C1883">
        <v>7.9900570000000002</v>
      </c>
      <c r="D1883" t="str">
        <f t="shared" si="88"/>
        <v>NO</v>
      </c>
      <c r="E1883" t="str">
        <f t="shared" si="89"/>
        <v>NO</v>
      </c>
      <c r="F1883">
        <f t="shared" si="87"/>
        <v>0.23599699810870531</v>
      </c>
    </row>
    <row r="1884" spans="1:6" x14ac:dyDescent="0.25">
      <c r="A1884">
        <v>48824</v>
      </c>
      <c r="B1884">
        <v>-0.3515625</v>
      </c>
      <c r="C1884">
        <v>8.7890625</v>
      </c>
      <c r="D1884" t="str">
        <f t="shared" si="88"/>
        <v>NO</v>
      </c>
      <c r="E1884" t="str">
        <f t="shared" si="89"/>
        <v>NO</v>
      </c>
      <c r="F1884">
        <f t="shared" si="87"/>
        <v>0.2396063402676184</v>
      </c>
    </row>
    <row r="1885" spans="1:6" x14ac:dyDescent="0.25">
      <c r="A1885">
        <v>48834</v>
      </c>
      <c r="B1885">
        <v>-0.26367190000000001</v>
      </c>
      <c r="C1885">
        <v>8.7890625</v>
      </c>
      <c r="D1885" t="str">
        <f t="shared" si="88"/>
        <v>NO</v>
      </c>
      <c r="E1885" t="str">
        <f t="shared" si="89"/>
        <v>NO</v>
      </c>
      <c r="F1885">
        <f t="shared" si="87"/>
        <v>0.2431621055393158</v>
      </c>
    </row>
    <row r="1886" spans="1:6" x14ac:dyDescent="0.25">
      <c r="A1886">
        <v>48844</v>
      </c>
      <c r="B1886">
        <v>-0.1757812</v>
      </c>
      <c r="C1886">
        <v>7.9900570000000002</v>
      </c>
      <c r="D1886" t="str">
        <f t="shared" si="88"/>
        <v>NO</v>
      </c>
      <c r="E1886" t="str">
        <f t="shared" si="89"/>
        <v>NO</v>
      </c>
      <c r="F1886">
        <f t="shared" si="87"/>
        <v>0.22693261363852832</v>
      </c>
    </row>
    <row r="1887" spans="1:6" x14ac:dyDescent="0.25">
      <c r="A1887">
        <v>48855</v>
      </c>
      <c r="B1887">
        <v>-8.7890599999999999E-2</v>
      </c>
      <c r="C1887">
        <v>8.7890625</v>
      </c>
      <c r="D1887" t="str">
        <f t="shared" si="88"/>
        <v>NO</v>
      </c>
      <c r="E1887" t="str">
        <f t="shared" si="89"/>
        <v>NO</v>
      </c>
      <c r="F1887">
        <f t="shared" si="87"/>
        <v>0.22693260933521298</v>
      </c>
    </row>
    <row r="1888" spans="1:6" x14ac:dyDescent="0.25">
      <c r="A1888">
        <v>48865</v>
      </c>
      <c r="B1888">
        <v>0</v>
      </c>
      <c r="C1888">
        <v>7.9900570000000002</v>
      </c>
      <c r="D1888" t="str">
        <f t="shared" si="88"/>
        <v>NO</v>
      </c>
      <c r="E1888" t="str">
        <f t="shared" si="89"/>
        <v>NO</v>
      </c>
      <c r="F1888">
        <f t="shared" si="87"/>
        <v>0.22693261363852779</v>
      </c>
    </row>
    <row r="1889" spans="1:6" x14ac:dyDescent="0.25">
      <c r="A1889">
        <v>48876</v>
      </c>
      <c r="B1889">
        <v>8.7890599999999999E-2</v>
      </c>
      <c r="C1889">
        <v>8.7890625</v>
      </c>
      <c r="D1889" t="str">
        <f t="shared" si="88"/>
        <v>NO</v>
      </c>
      <c r="E1889" t="str">
        <f t="shared" si="89"/>
        <v>NO</v>
      </c>
      <c r="F1889">
        <f t="shared" si="87"/>
        <v>0.22693260933521298</v>
      </c>
    </row>
    <row r="1890" spans="1:6" x14ac:dyDescent="0.25">
      <c r="A1890">
        <v>48886</v>
      </c>
      <c r="B1890">
        <v>0.1757812</v>
      </c>
      <c r="C1890">
        <v>7.9900570000000002</v>
      </c>
      <c r="D1890" t="str">
        <f t="shared" si="88"/>
        <v>NO</v>
      </c>
      <c r="E1890" t="str">
        <f t="shared" si="89"/>
        <v>NO</v>
      </c>
      <c r="F1890">
        <f t="shared" si="87"/>
        <v>0.21306076617356415</v>
      </c>
    </row>
    <row r="1891" spans="1:6" x14ac:dyDescent="0.25">
      <c r="A1891">
        <v>48897</v>
      </c>
      <c r="B1891">
        <v>0.26367190000000001</v>
      </c>
      <c r="C1891">
        <v>8.7890625</v>
      </c>
      <c r="D1891" t="str">
        <f t="shared" si="88"/>
        <v>NO</v>
      </c>
      <c r="E1891" t="str">
        <f t="shared" si="89"/>
        <v>NO</v>
      </c>
      <c r="F1891">
        <f t="shared" si="87"/>
        <v>0.20203282310120782</v>
      </c>
    </row>
    <row r="1892" spans="1:6" x14ac:dyDescent="0.25">
      <c r="A1892">
        <v>48907</v>
      </c>
      <c r="B1892">
        <v>0.3515625</v>
      </c>
      <c r="C1892">
        <v>8.7890625</v>
      </c>
      <c r="D1892" t="str">
        <f t="shared" si="88"/>
        <v>NO</v>
      </c>
      <c r="E1892" t="str">
        <f t="shared" si="89"/>
        <v>NO</v>
      </c>
      <c r="F1892">
        <f t="shared" si="87"/>
        <v>0.19433349721039284</v>
      </c>
    </row>
    <row r="1893" spans="1:6" x14ac:dyDescent="0.25">
      <c r="A1893">
        <v>48917</v>
      </c>
      <c r="B1893">
        <v>0.43945309999999999</v>
      </c>
      <c r="C1893">
        <v>7.9900570000000002</v>
      </c>
      <c r="D1893" t="str">
        <f t="shared" si="88"/>
        <v>NO</v>
      </c>
      <c r="E1893" t="str">
        <f t="shared" si="89"/>
        <v>NO</v>
      </c>
      <c r="F1893">
        <f t="shared" si="87"/>
        <v>0.17632296943615222</v>
      </c>
    </row>
    <row r="1894" spans="1:6" x14ac:dyDescent="0.25">
      <c r="A1894">
        <v>48928</v>
      </c>
      <c r="B1894">
        <v>0.43945309999999999</v>
      </c>
      <c r="C1894">
        <v>0</v>
      </c>
      <c r="D1894" t="str">
        <f t="shared" si="88"/>
        <v>NO</v>
      </c>
      <c r="E1894" t="str">
        <f t="shared" si="89"/>
        <v>NO</v>
      </c>
      <c r="F1894">
        <f t="shared" si="87"/>
        <v>0.16457325226246192</v>
      </c>
    </row>
    <row r="1895" spans="1:6" x14ac:dyDescent="0.25">
      <c r="A1895">
        <v>48938</v>
      </c>
      <c r="B1895">
        <v>0.52734380000000003</v>
      </c>
      <c r="C1895">
        <v>7.9900570000000002</v>
      </c>
      <c r="D1895" t="str">
        <f t="shared" si="88"/>
        <v>NO</v>
      </c>
      <c r="E1895" t="str">
        <f t="shared" si="89"/>
        <v>NO</v>
      </c>
      <c r="F1895">
        <f t="shared" si="87"/>
        <v>0.14615849389803634</v>
      </c>
    </row>
    <row r="1896" spans="1:6" x14ac:dyDescent="0.25">
      <c r="A1896">
        <v>48949</v>
      </c>
      <c r="B1896">
        <v>0.61523439999999996</v>
      </c>
      <c r="C1896">
        <v>8.7890625</v>
      </c>
      <c r="D1896" t="str">
        <f t="shared" si="88"/>
        <v>NO</v>
      </c>
      <c r="E1896" t="str">
        <f t="shared" si="89"/>
        <v>NO</v>
      </c>
      <c r="F1896">
        <f t="shared" si="87"/>
        <v>0.13810679398617443</v>
      </c>
    </row>
    <row r="1897" spans="1:6" x14ac:dyDescent="0.25">
      <c r="A1897">
        <v>48959</v>
      </c>
      <c r="B1897">
        <v>0.61523439999999996</v>
      </c>
      <c r="C1897">
        <v>0</v>
      </c>
      <c r="D1897" t="str">
        <f t="shared" si="88"/>
        <v>NO</v>
      </c>
      <c r="E1897" t="str">
        <f t="shared" si="89"/>
        <v>NO</v>
      </c>
      <c r="F1897">
        <f t="shared" si="87"/>
        <v>0.12732816814179257</v>
      </c>
    </row>
    <row r="1898" spans="1:6" x14ac:dyDescent="0.25">
      <c r="A1898">
        <v>48970</v>
      </c>
      <c r="B1898">
        <v>0.703125</v>
      </c>
      <c r="C1898">
        <v>7.9900570000000002</v>
      </c>
      <c r="D1898" t="str">
        <f t="shared" si="88"/>
        <v>NO</v>
      </c>
      <c r="E1898" t="str">
        <f t="shared" si="89"/>
        <v>NO</v>
      </c>
      <c r="F1898">
        <f t="shared" si="87"/>
        <v>0.11799848342179911</v>
      </c>
    </row>
    <row r="1899" spans="1:6" x14ac:dyDescent="0.25">
      <c r="A1899">
        <v>48980</v>
      </c>
      <c r="B1899">
        <v>0.703125</v>
      </c>
      <c r="C1899">
        <v>0</v>
      </c>
      <c r="D1899" t="str">
        <f t="shared" si="88"/>
        <v>NO</v>
      </c>
      <c r="E1899" t="str">
        <f t="shared" si="89"/>
        <v>NO</v>
      </c>
      <c r="F1899">
        <f t="shared" si="87"/>
        <v>9.2644826972933192E-2</v>
      </c>
    </row>
    <row r="1900" spans="1:6" x14ac:dyDescent="0.25">
      <c r="A1900">
        <v>48990</v>
      </c>
      <c r="B1900">
        <v>0.79101560000000004</v>
      </c>
      <c r="C1900">
        <v>7.9900570000000002</v>
      </c>
      <c r="D1900" t="str">
        <f t="shared" si="88"/>
        <v>NO</v>
      </c>
      <c r="E1900" t="str">
        <f t="shared" si="89"/>
        <v>NO</v>
      </c>
      <c r="F1900">
        <f t="shared" si="87"/>
        <v>7.1762374395686418E-2</v>
      </c>
    </row>
    <row r="1901" spans="1:6" x14ac:dyDescent="0.25">
      <c r="A1901">
        <v>49001</v>
      </c>
      <c r="B1901">
        <v>0.79101560000000004</v>
      </c>
      <c r="C1901">
        <v>0</v>
      </c>
      <c r="D1901" t="str">
        <f t="shared" si="88"/>
        <v>NO</v>
      </c>
      <c r="E1901" t="str">
        <f t="shared" si="89"/>
        <v>NO</v>
      </c>
      <c r="F1901">
        <f t="shared" si="87"/>
        <v>6.0199338374371705E-2</v>
      </c>
    </row>
    <row r="1902" spans="1:6" x14ac:dyDescent="0.25">
      <c r="A1902">
        <v>49011</v>
      </c>
      <c r="B1902">
        <v>0.79101560000000004</v>
      </c>
      <c r="C1902">
        <v>0</v>
      </c>
      <c r="D1902" t="str">
        <f t="shared" si="88"/>
        <v>NO</v>
      </c>
      <c r="E1902" t="str">
        <f t="shared" si="89"/>
        <v>NO</v>
      </c>
      <c r="F1902">
        <f t="shared" si="87"/>
        <v>3.653961252422154E-2</v>
      </c>
    </row>
    <row r="1903" spans="1:6" x14ac:dyDescent="0.25">
      <c r="A1903">
        <v>49022</v>
      </c>
      <c r="B1903">
        <v>0.79101560000000004</v>
      </c>
      <c r="C1903">
        <v>0</v>
      </c>
      <c r="D1903" t="str">
        <f t="shared" si="88"/>
        <v>NO</v>
      </c>
      <c r="E1903" t="str">
        <f t="shared" si="89"/>
        <v>NO</v>
      </c>
      <c r="F1903">
        <f t="shared" si="87"/>
        <v>3.6539612524221554E-2</v>
      </c>
    </row>
    <row r="1904" spans="1:6" x14ac:dyDescent="0.25">
      <c r="A1904">
        <v>49032</v>
      </c>
      <c r="B1904">
        <v>0.79101560000000004</v>
      </c>
      <c r="C1904">
        <v>0</v>
      </c>
      <c r="D1904" t="str">
        <f t="shared" si="88"/>
        <v>NO</v>
      </c>
      <c r="E1904" t="str">
        <f t="shared" si="89"/>
        <v>NO</v>
      </c>
      <c r="F1904">
        <f t="shared" si="87"/>
        <v>3.6539612524221547E-2</v>
      </c>
    </row>
    <row r="1905" spans="1:6" x14ac:dyDescent="0.25">
      <c r="A1905">
        <v>49042</v>
      </c>
      <c r="B1905">
        <v>0.79101560000000004</v>
      </c>
      <c r="C1905">
        <v>0</v>
      </c>
      <c r="D1905" t="str">
        <f t="shared" si="88"/>
        <v>NO</v>
      </c>
      <c r="E1905" t="str">
        <f t="shared" si="89"/>
        <v>NO</v>
      </c>
      <c r="F1905">
        <f t="shared" si="87"/>
        <v>6.0199338374371705E-2</v>
      </c>
    </row>
    <row r="1906" spans="1:6" x14ac:dyDescent="0.25">
      <c r="A1906">
        <v>49053</v>
      </c>
      <c r="B1906">
        <v>0.79101560000000004</v>
      </c>
      <c r="C1906">
        <v>0</v>
      </c>
      <c r="D1906" t="str">
        <f t="shared" si="88"/>
        <v>NO</v>
      </c>
      <c r="E1906" t="str">
        <f t="shared" si="89"/>
        <v>NO</v>
      </c>
      <c r="F1906">
        <f t="shared" si="87"/>
        <v>7.1762374395686432E-2</v>
      </c>
    </row>
    <row r="1907" spans="1:6" x14ac:dyDescent="0.25">
      <c r="A1907">
        <v>49063</v>
      </c>
      <c r="B1907">
        <v>0.703125</v>
      </c>
      <c r="C1907">
        <v>-7.9900570000000002</v>
      </c>
      <c r="D1907" t="str">
        <f t="shared" si="88"/>
        <v>NO</v>
      </c>
      <c r="E1907" t="str">
        <f t="shared" si="89"/>
        <v>NO</v>
      </c>
      <c r="F1907">
        <f t="shared" si="87"/>
        <v>7.6894586272400534E-2</v>
      </c>
    </row>
    <row r="1908" spans="1:6" x14ac:dyDescent="0.25">
      <c r="A1908">
        <v>49074</v>
      </c>
      <c r="B1908">
        <v>0.703125</v>
      </c>
      <c r="C1908">
        <v>0</v>
      </c>
      <c r="D1908" t="str">
        <f t="shared" si="88"/>
        <v>NO</v>
      </c>
      <c r="E1908" t="str">
        <f t="shared" si="89"/>
        <v>NO</v>
      </c>
      <c r="F1908">
        <f t="shared" si="87"/>
        <v>9.0562654860023573E-2</v>
      </c>
    </row>
    <row r="1909" spans="1:6" x14ac:dyDescent="0.25">
      <c r="A1909">
        <v>49084</v>
      </c>
      <c r="B1909">
        <v>0.61523439999999996</v>
      </c>
      <c r="C1909">
        <v>-7.9900570000000002</v>
      </c>
      <c r="D1909" t="str">
        <f t="shared" si="88"/>
        <v>NO</v>
      </c>
      <c r="E1909" t="str">
        <f t="shared" si="89"/>
        <v>NO</v>
      </c>
      <c r="F1909">
        <f t="shared" si="87"/>
        <v>0.10961885835965327</v>
      </c>
    </row>
    <row r="1910" spans="1:6" x14ac:dyDescent="0.25">
      <c r="A1910">
        <v>49095</v>
      </c>
      <c r="B1910">
        <v>0.61523439999999996</v>
      </c>
      <c r="C1910">
        <v>0</v>
      </c>
      <c r="D1910" t="str">
        <f t="shared" si="88"/>
        <v>NO</v>
      </c>
      <c r="E1910" t="str">
        <f t="shared" si="89"/>
        <v>NO</v>
      </c>
      <c r="F1910">
        <f t="shared" si="87"/>
        <v>0.12955565336066613</v>
      </c>
    </row>
    <row r="1911" spans="1:6" x14ac:dyDescent="0.25">
      <c r="A1911">
        <v>49105</v>
      </c>
      <c r="B1911">
        <v>0.61523439999999996</v>
      </c>
      <c r="C1911">
        <v>0</v>
      </c>
      <c r="D1911" t="str">
        <f t="shared" si="88"/>
        <v>NO</v>
      </c>
      <c r="E1911" t="str">
        <f t="shared" si="89"/>
        <v>NO</v>
      </c>
      <c r="F1911">
        <f t="shared" si="87"/>
        <v>0.14615849241325116</v>
      </c>
    </row>
    <row r="1912" spans="1:6" x14ac:dyDescent="0.25">
      <c r="A1912">
        <v>49115</v>
      </c>
      <c r="B1912">
        <v>0.52734380000000003</v>
      </c>
      <c r="C1912">
        <v>-7.9900570000000002</v>
      </c>
      <c r="D1912" t="str">
        <f t="shared" si="88"/>
        <v>NO</v>
      </c>
      <c r="E1912" t="str">
        <f t="shared" si="89"/>
        <v>NO</v>
      </c>
      <c r="F1912">
        <f t="shared" si="87"/>
        <v>0.1713860383859977</v>
      </c>
    </row>
    <row r="1913" spans="1:6" x14ac:dyDescent="0.25">
      <c r="A1913">
        <v>49126</v>
      </c>
      <c r="B1913">
        <v>0.43945309999999999</v>
      </c>
      <c r="C1913">
        <v>-8.7890625</v>
      </c>
      <c r="D1913" t="str">
        <f t="shared" si="88"/>
        <v>NO</v>
      </c>
      <c r="E1913" t="str">
        <f t="shared" si="89"/>
        <v>NO</v>
      </c>
      <c r="F1913">
        <f t="shared" si="87"/>
        <v>0.1898654715796898</v>
      </c>
    </row>
    <row r="1914" spans="1:6" x14ac:dyDescent="0.25">
      <c r="A1914">
        <v>49136</v>
      </c>
      <c r="B1914">
        <v>0.3515625</v>
      </c>
      <c r="C1914">
        <v>-7.9900570000000002</v>
      </c>
      <c r="D1914" t="str">
        <f t="shared" si="88"/>
        <v>NO</v>
      </c>
      <c r="E1914" t="str">
        <f t="shared" si="89"/>
        <v>NO</v>
      </c>
      <c r="F1914">
        <f t="shared" si="87"/>
        <v>0.19870109584066775</v>
      </c>
    </row>
    <row r="1915" spans="1:6" x14ac:dyDescent="0.25">
      <c r="A1915">
        <v>49147</v>
      </c>
      <c r="B1915">
        <v>0.26367190000000001</v>
      </c>
      <c r="C1915">
        <v>-8.7890625</v>
      </c>
      <c r="D1915" t="str">
        <f t="shared" si="88"/>
        <v>NO</v>
      </c>
      <c r="E1915" t="str">
        <f t="shared" si="89"/>
        <v>NO</v>
      </c>
      <c r="F1915">
        <f t="shared" si="87"/>
        <v>0.2020328381393304</v>
      </c>
    </row>
    <row r="1916" spans="1:6" x14ac:dyDescent="0.25">
      <c r="A1916">
        <v>49157</v>
      </c>
      <c r="B1916">
        <v>0.1757812</v>
      </c>
      <c r="C1916">
        <v>-7.9900570000000002</v>
      </c>
      <c r="D1916" t="str">
        <f t="shared" si="88"/>
        <v>NO</v>
      </c>
      <c r="E1916" t="str">
        <f t="shared" si="89"/>
        <v>NO</v>
      </c>
      <c r="F1916">
        <f t="shared" si="87"/>
        <v>0.19433349051014098</v>
      </c>
    </row>
    <row r="1917" spans="1:6" x14ac:dyDescent="0.25">
      <c r="A1917">
        <v>49168</v>
      </c>
      <c r="B1917">
        <v>8.7890599999999999E-2</v>
      </c>
      <c r="C1917">
        <v>-8.7890625</v>
      </c>
      <c r="D1917" t="str">
        <f t="shared" si="88"/>
        <v>NO</v>
      </c>
      <c r="E1917" t="str">
        <f t="shared" si="89"/>
        <v>NO</v>
      </c>
      <c r="F1917">
        <f t="shared" si="87"/>
        <v>0.19036706222736455</v>
      </c>
    </row>
    <row r="1918" spans="1:6" x14ac:dyDescent="0.25">
      <c r="A1918">
        <v>49178</v>
      </c>
      <c r="B1918">
        <v>8.7890599999999999E-2</v>
      </c>
      <c r="C1918">
        <v>0</v>
      </c>
      <c r="D1918" t="str">
        <f t="shared" si="88"/>
        <v>NO</v>
      </c>
      <c r="E1918" t="str">
        <f t="shared" si="89"/>
        <v>NO</v>
      </c>
      <c r="F1918">
        <f t="shared" si="87"/>
        <v>0.19036707134717262</v>
      </c>
    </row>
    <row r="1919" spans="1:6" x14ac:dyDescent="0.25">
      <c r="A1919">
        <v>49188</v>
      </c>
      <c r="B1919">
        <v>0</v>
      </c>
      <c r="C1919">
        <v>-7.9900570000000002</v>
      </c>
      <c r="D1919" t="str">
        <f t="shared" si="88"/>
        <v>NO</v>
      </c>
      <c r="E1919" t="str">
        <f t="shared" si="89"/>
        <v>NO</v>
      </c>
      <c r="F1919">
        <f t="shared" si="87"/>
        <v>0.1943334771096368</v>
      </c>
    </row>
    <row r="1920" spans="1:6" x14ac:dyDescent="0.25">
      <c r="A1920">
        <v>49199</v>
      </c>
      <c r="B1920">
        <v>-8.7890599999999999E-2</v>
      </c>
      <c r="C1920">
        <v>-8.7890625</v>
      </c>
      <c r="D1920" t="str">
        <f t="shared" si="88"/>
        <v>NO</v>
      </c>
      <c r="E1920" t="str">
        <f t="shared" si="89"/>
        <v>NO</v>
      </c>
      <c r="F1920">
        <f t="shared" si="87"/>
        <v>0.20203280376647736</v>
      </c>
    </row>
    <row r="1921" spans="1:6" x14ac:dyDescent="0.25">
      <c r="A1921">
        <v>49209</v>
      </c>
      <c r="B1921">
        <v>-0.1757812</v>
      </c>
      <c r="C1921">
        <v>-7.9900570000000002</v>
      </c>
      <c r="D1921" t="str">
        <f t="shared" si="88"/>
        <v>NO</v>
      </c>
      <c r="E1921" t="str">
        <f t="shared" si="89"/>
        <v>NO</v>
      </c>
      <c r="F1921">
        <f t="shared" si="87"/>
        <v>0.2130607845075348</v>
      </c>
    </row>
    <row r="1922" spans="1:6" x14ac:dyDescent="0.25">
      <c r="A1922">
        <v>49220</v>
      </c>
      <c r="B1922">
        <v>-0.26367190000000001</v>
      </c>
      <c r="C1922">
        <v>-8.7890625</v>
      </c>
      <c r="D1922" t="str">
        <f t="shared" si="88"/>
        <v>NO</v>
      </c>
      <c r="E1922" t="str">
        <f t="shared" si="89"/>
        <v>NO</v>
      </c>
      <c r="F1922">
        <f t="shared" si="87"/>
        <v>0.22693262654847229</v>
      </c>
    </row>
    <row r="1923" spans="1:6" x14ac:dyDescent="0.25">
      <c r="A1923">
        <v>49230</v>
      </c>
      <c r="B1923">
        <v>-0.3515625</v>
      </c>
      <c r="C1923">
        <v>-7.9900570000000002</v>
      </c>
      <c r="D1923" t="str">
        <f t="shared" si="88"/>
        <v>NO</v>
      </c>
      <c r="E1923" t="str">
        <f t="shared" si="89"/>
        <v>NO</v>
      </c>
      <c r="F1923">
        <f t="shared" si="87"/>
        <v>0.22693263085178675</v>
      </c>
    </row>
    <row r="1924" spans="1:6" x14ac:dyDescent="0.25">
      <c r="A1924">
        <v>49241</v>
      </c>
      <c r="B1924">
        <v>-0.43945309999999999</v>
      </c>
      <c r="C1924">
        <v>-8.7890625</v>
      </c>
      <c r="D1924" t="str">
        <f t="shared" si="88"/>
        <v>NO</v>
      </c>
      <c r="E1924" t="str">
        <f t="shared" si="89"/>
        <v>NO</v>
      </c>
      <c r="F1924">
        <f t="shared" si="87"/>
        <v>0.21306079723945767</v>
      </c>
    </row>
    <row r="1925" spans="1:6" x14ac:dyDescent="0.25">
      <c r="A1925">
        <v>49251</v>
      </c>
      <c r="B1925">
        <v>-0.52734380000000003</v>
      </c>
      <c r="C1925">
        <v>-8.7890625</v>
      </c>
      <c r="D1925" t="str">
        <f t="shared" si="88"/>
        <v>NO</v>
      </c>
      <c r="E1925" t="str">
        <f t="shared" si="89"/>
        <v>NO</v>
      </c>
      <c r="F1925">
        <f t="shared" si="87"/>
        <v>0.20203282578658679</v>
      </c>
    </row>
    <row r="1926" spans="1:6" x14ac:dyDescent="0.25">
      <c r="A1926">
        <v>49261</v>
      </c>
      <c r="B1926">
        <v>-0.61523439999999996</v>
      </c>
      <c r="C1926">
        <v>-7.9900570000000002</v>
      </c>
      <c r="D1926" t="str">
        <f t="shared" si="88"/>
        <v>NO</v>
      </c>
      <c r="E1926" t="str">
        <f t="shared" si="89"/>
        <v>NO</v>
      </c>
      <c r="F1926">
        <f t="shared" ref="F1926:F1989" si="90">_xlfn.STDEV.P(B1922:B1930)</f>
        <v>0.19433346873432114</v>
      </c>
    </row>
    <row r="1927" spans="1:6" x14ac:dyDescent="0.25">
      <c r="A1927">
        <v>49272</v>
      </c>
      <c r="B1927">
        <v>-0.703125</v>
      </c>
      <c r="C1927">
        <v>-8.7890625</v>
      </c>
      <c r="D1927" t="str">
        <f t="shared" ref="D1927:D1990" si="91">IF(AND(B1927=MAX(B1923:B1931), _xlfn.STDEV.P(B1923:B1931)&gt;$G$5),"YES","NO")</f>
        <v>NO</v>
      </c>
      <c r="E1927" t="str">
        <f t="shared" ref="E1927:E1990" si="92">IF(AND(B1927=MIN(B1923:B1931), _xlfn.STDEV.P(B1923:B1931)&gt;$G$5),"YES","NO")</f>
        <v>NO</v>
      </c>
      <c r="F1927">
        <f t="shared" si="90"/>
        <v>0.17632293251290057</v>
      </c>
    </row>
    <row r="1928" spans="1:6" x14ac:dyDescent="0.25">
      <c r="A1928">
        <v>49282</v>
      </c>
      <c r="B1928">
        <v>-0.703125</v>
      </c>
      <c r="C1928">
        <v>0</v>
      </c>
      <c r="D1928" t="str">
        <f t="shared" si="91"/>
        <v>NO</v>
      </c>
      <c r="E1928" t="str">
        <f t="shared" si="92"/>
        <v>NO</v>
      </c>
      <c r="F1928">
        <f t="shared" si="90"/>
        <v>0.16457322654885928</v>
      </c>
    </row>
    <row r="1929" spans="1:6" x14ac:dyDescent="0.25">
      <c r="A1929">
        <v>49293</v>
      </c>
      <c r="B1929">
        <v>-0.79101560000000004</v>
      </c>
      <c r="C1929">
        <v>-8.7890625</v>
      </c>
      <c r="D1929" t="str">
        <f t="shared" si="91"/>
        <v>NO</v>
      </c>
      <c r="E1929" t="str">
        <f t="shared" si="92"/>
        <v>NO</v>
      </c>
      <c r="F1929">
        <f t="shared" si="90"/>
        <v>0.14615847830779735</v>
      </c>
    </row>
    <row r="1930" spans="1:6" x14ac:dyDescent="0.25">
      <c r="A1930">
        <v>49303</v>
      </c>
      <c r="B1930">
        <v>-0.87890619999999997</v>
      </c>
      <c r="C1930">
        <v>-7.9900570000000002</v>
      </c>
      <c r="D1930" t="str">
        <f t="shared" si="91"/>
        <v>NO</v>
      </c>
      <c r="E1930" t="str">
        <f t="shared" si="92"/>
        <v>NO</v>
      </c>
      <c r="F1930">
        <f t="shared" si="90"/>
        <v>0.12506102112999473</v>
      </c>
    </row>
    <row r="1931" spans="1:6" x14ac:dyDescent="0.25">
      <c r="A1931">
        <v>49314</v>
      </c>
      <c r="B1931">
        <v>-0.87890619999999997</v>
      </c>
      <c r="C1931">
        <v>0</v>
      </c>
      <c r="D1931" t="str">
        <f t="shared" si="91"/>
        <v>NO</v>
      </c>
      <c r="E1931" t="str">
        <f t="shared" si="92"/>
        <v>NO</v>
      </c>
      <c r="F1931">
        <f t="shared" si="90"/>
        <v>0.1051790114873962</v>
      </c>
    </row>
    <row r="1932" spans="1:6" x14ac:dyDescent="0.25">
      <c r="A1932">
        <v>49324</v>
      </c>
      <c r="B1932">
        <v>-0.96679689999999996</v>
      </c>
      <c r="C1932">
        <v>-8.7890625</v>
      </c>
      <c r="D1932" t="str">
        <f t="shared" si="91"/>
        <v>NO</v>
      </c>
      <c r="E1932" t="str">
        <f t="shared" si="92"/>
        <v>NO</v>
      </c>
      <c r="F1932">
        <f t="shared" si="90"/>
        <v>9.0562696794994749E-2</v>
      </c>
    </row>
    <row r="1933" spans="1:6" x14ac:dyDescent="0.25">
      <c r="A1933">
        <v>49334</v>
      </c>
      <c r="B1933">
        <v>-0.96679689999999996</v>
      </c>
      <c r="C1933">
        <v>0</v>
      </c>
      <c r="D1933" t="str">
        <f t="shared" si="91"/>
        <v>NO</v>
      </c>
      <c r="E1933" t="str">
        <f t="shared" si="92"/>
        <v>NO</v>
      </c>
      <c r="F1933">
        <f t="shared" si="90"/>
        <v>6.0199381633420208E-2</v>
      </c>
    </row>
    <row r="1934" spans="1:6" x14ac:dyDescent="0.25">
      <c r="A1934">
        <v>49345</v>
      </c>
      <c r="B1934">
        <v>-0.96679689999999996</v>
      </c>
      <c r="C1934">
        <v>0</v>
      </c>
      <c r="D1934" t="str">
        <f t="shared" si="91"/>
        <v>NO</v>
      </c>
      <c r="E1934" t="str">
        <f t="shared" si="92"/>
        <v>NO</v>
      </c>
      <c r="F1934">
        <f t="shared" si="90"/>
        <v>3.6539654098192487E-2</v>
      </c>
    </row>
    <row r="1935" spans="1:6" x14ac:dyDescent="0.25">
      <c r="A1935">
        <v>49355</v>
      </c>
      <c r="B1935">
        <v>-0.96679689999999996</v>
      </c>
      <c r="C1935">
        <v>0</v>
      </c>
      <c r="D1935" t="str">
        <f t="shared" si="91"/>
        <v>NO</v>
      </c>
      <c r="E1935" t="str">
        <f t="shared" si="92"/>
        <v>NO</v>
      </c>
      <c r="F1935">
        <f t="shared" si="90"/>
        <v>2.7621382210325555E-2</v>
      </c>
    </row>
    <row r="1936" spans="1:6" x14ac:dyDescent="0.25">
      <c r="A1936">
        <v>49366</v>
      </c>
      <c r="B1936">
        <v>-0.96679689999999996</v>
      </c>
      <c r="C1936">
        <v>0</v>
      </c>
      <c r="D1936" t="str">
        <f t="shared" si="91"/>
        <v>NO</v>
      </c>
      <c r="E1936" t="str">
        <f t="shared" si="92"/>
        <v>NO</v>
      </c>
      <c r="F1936">
        <f t="shared" si="90"/>
        <v>1.1102230246251565E-16</v>
      </c>
    </row>
    <row r="1937" spans="1:6" x14ac:dyDescent="0.25">
      <c r="A1937">
        <v>49376</v>
      </c>
      <c r="B1937">
        <v>-0.96679689999999996</v>
      </c>
      <c r="C1937">
        <v>0</v>
      </c>
      <c r="D1937" t="str">
        <f t="shared" si="91"/>
        <v>NO</v>
      </c>
      <c r="E1937" t="str">
        <f t="shared" si="92"/>
        <v>NO</v>
      </c>
      <c r="F1937">
        <f t="shared" si="90"/>
        <v>2.7621382210325549E-2</v>
      </c>
    </row>
    <row r="1938" spans="1:6" x14ac:dyDescent="0.25">
      <c r="A1938">
        <v>49387</v>
      </c>
      <c r="B1938">
        <v>-0.96679689999999996</v>
      </c>
      <c r="C1938">
        <v>0</v>
      </c>
      <c r="D1938" t="str">
        <f t="shared" si="91"/>
        <v>NO</v>
      </c>
      <c r="E1938" t="str">
        <f t="shared" si="92"/>
        <v>NO</v>
      </c>
      <c r="F1938">
        <f t="shared" si="90"/>
        <v>3.6539654098192487E-2</v>
      </c>
    </row>
    <row r="1939" spans="1:6" x14ac:dyDescent="0.25">
      <c r="A1939">
        <v>49397</v>
      </c>
      <c r="B1939">
        <v>-0.96679689999999996</v>
      </c>
      <c r="C1939">
        <v>0</v>
      </c>
      <c r="D1939" t="str">
        <f t="shared" si="91"/>
        <v>NO</v>
      </c>
      <c r="E1939" t="str">
        <f t="shared" si="92"/>
        <v>NO</v>
      </c>
      <c r="F1939">
        <f t="shared" si="90"/>
        <v>6.0199381633420208E-2</v>
      </c>
    </row>
    <row r="1940" spans="1:6" x14ac:dyDescent="0.25">
      <c r="A1940">
        <v>49407</v>
      </c>
      <c r="B1940">
        <v>-0.96679689999999996</v>
      </c>
      <c r="C1940">
        <v>0</v>
      </c>
      <c r="D1940" t="str">
        <f t="shared" si="91"/>
        <v>NO</v>
      </c>
      <c r="E1940" t="str">
        <f t="shared" si="92"/>
        <v>NO</v>
      </c>
      <c r="F1940">
        <f t="shared" si="90"/>
        <v>7.1762419756610407E-2</v>
      </c>
    </row>
    <row r="1941" spans="1:6" x14ac:dyDescent="0.25">
      <c r="A1941">
        <v>49418</v>
      </c>
      <c r="B1941">
        <v>-0.87890619999999997</v>
      </c>
      <c r="C1941">
        <v>8.7890625</v>
      </c>
      <c r="D1941" t="str">
        <f t="shared" si="91"/>
        <v>NO</v>
      </c>
      <c r="E1941" t="str">
        <f t="shared" si="92"/>
        <v>NO</v>
      </c>
      <c r="F1941">
        <f t="shared" si="90"/>
        <v>9.2644869136637789E-2</v>
      </c>
    </row>
    <row r="1942" spans="1:6" x14ac:dyDescent="0.25">
      <c r="A1942">
        <v>49428</v>
      </c>
      <c r="B1942">
        <v>-0.87890619999999997</v>
      </c>
      <c r="C1942">
        <v>0</v>
      </c>
      <c r="D1942" t="str">
        <f t="shared" si="91"/>
        <v>NO</v>
      </c>
      <c r="E1942" t="str">
        <f t="shared" si="92"/>
        <v>NO</v>
      </c>
      <c r="F1942">
        <f t="shared" si="90"/>
        <v>0.11799849813479421</v>
      </c>
    </row>
    <row r="1943" spans="1:6" x14ac:dyDescent="0.25">
      <c r="A1943">
        <v>49439</v>
      </c>
      <c r="B1943">
        <v>-0.79101560000000004</v>
      </c>
      <c r="C1943">
        <v>8.7890625</v>
      </c>
      <c r="D1943" t="str">
        <f t="shared" si="91"/>
        <v>NO</v>
      </c>
      <c r="E1943" t="str">
        <f t="shared" si="92"/>
        <v>NO</v>
      </c>
      <c r="F1943">
        <f t="shared" si="90"/>
        <v>0.14352477600792943</v>
      </c>
    </row>
    <row r="1944" spans="1:6" x14ac:dyDescent="0.25">
      <c r="A1944">
        <v>49449</v>
      </c>
      <c r="B1944">
        <v>-0.79101560000000004</v>
      </c>
      <c r="C1944">
        <v>0</v>
      </c>
      <c r="D1944" t="str">
        <f t="shared" si="91"/>
        <v>NO</v>
      </c>
      <c r="E1944" t="str">
        <f t="shared" si="92"/>
        <v>NO</v>
      </c>
      <c r="F1944">
        <f t="shared" si="90"/>
        <v>0.15002235185027921</v>
      </c>
    </row>
    <row r="1945" spans="1:6" x14ac:dyDescent="0.25">
      <c r="A1945">
        <v>49460</v>
      </c>
      <c r="B1945">
        <v>-0.703125</v>
      </c>
      <c r="C1945">
        <v>8.7890625</v>
      </c>
      <c r="D1945" t="str">
        <f t="shared" si="91"/>
        <v>NO</v>
      </c>
      <c r="E1945" t="str">
        <f t="shared" si="92"/>
        <v>NO</v>
      </c>
      <c r="F1945">
        <f t="shared" si="90"/>
        <v>0.15378919018371387</v>
      </c>
    </row>
    <row r="1946" spans="1:6" x14ac:dyDescent="0.25">
      <c r="A1946">
        <v>49470</v>
      </c>
      <c r="B1946">
        <v>-0.61523439999999996</v>
      </c>
      <c r="C1946">
        <v>8.7890625</v>
      </c>
      <c r="D1946" t="str">
        <f t="shared" si="91"/>
        <v>NO</v>
      </c>
      <c r="E1946" t="str">
        <f t="shared" si="92"/>
        <v>NO</v>
      </c>
      <c r="F1946">
        <f t="shared" si="90"/>
        <v>0.16801414793478348</v>
      </c>
    </row>
    <row r="1947" spans="1:6" x14ac:dyDescent="0.25">
      <c r="A1947">
        <v>49480</v>
      </c>
      <c r="B1947">
        <v>-0.52734380000000003</v>
      </c>
      <c r="C1947">
        <v>7.9900570000000002</v>
      </c>
      <c r="D1947" t="str">
        <f t="shared" si="91"/>
        <v>NO</v>
      </c>
      <c r="E1947" t="str">
        <f t="shared" si="92"/>
        <v>NO</v>
      </c>
      <c r="F1947">
        <f t="shared" si="90"/>
        <v>0.17578123888889063</v>
      </c>
    </row>
    <row r="1948" spans="1:6" x14ac:dyDescent="0.25">
      <c r="A1948">
        <v>49491</v>
      </c>
      <c r="B1948">
        <v>-0.52734380000000003</v>
      </c>
      <c r="C1948">
        <v>0</v>
      </c>
      <c r="D1948" t="str">
        <f t="shared" si="91"/>
        <v>NO</v>
      </c>
      <c r="E1948" t="str">
        <f t="shared" si="92"/>
        <v>NO</v>
      </c>
      <c r="F1948">
        <f t="shared" si="90"/>
        <v>0.1903670833169204</v>
      </c>
    </row>
    <row r="1949" spans="1:6" x14ac:dyDescent="0.25">
      <c r="A1949">
        <v>49501</v>
      </c>
      <c r="B1949">
        <v>-0.43945309999999999</v>
      </c>
      <c r="C1949">
        <v>7.9900570000000002</v>
      </c>
      <c r="D1949" t="str">
        <f t="shared" si="91"/>
        <v>NO</v>
      </c>
      <c r="E1949" t="str">
        <f t="shared" si="92"/>
        <v>NO</v>
      </c>
      <c r="F1949">
        <f t="shared" si="90"/>
        <v>0.19433350223558185</v>
      </c>
    </row>
    <row r="1950" spans="1:6" x14ac:dyDescent="0.25">
      <c r="A1950">
        <v>49512</v>
      </c>
      <c r="B1950">
        <v>-0.3515625</v>
      </c>
      <c r="C1950">
        <v>8.7890625</v>
      </c>
      <c r="D1950" t="str">
        <f t="shared" si="91"/>
        <v>NO</v>
      </c>
      <c r="E1950" t="str">
        <f t="shared" si="92"/>
        <v>NO</v>
      </c>
      <c r="F1950">
        <f t="shared" si="90"/>
        <v>0.20203284082470968</v>
      </c>
    </row>
    <row r="1951" spans="1:6" x14ac:dyDescent="0.25">
      <c r="A1951">
        <v>49522</v>
      </c>
      <c r="B1951">
        <v>-0.26367190000000001</v>
      </c>
      <c r="C1951">
        <v>8.7890625</v>
      </c>
      <c r="D1951" t="str">
        <f t="shared" si="91"/>
        <v>NO</v>
      </c>
      <c r="E1951" t="str">
        <f t="shared" si="92"/>
        <v>NO</v>
      </c>
      <c r="F1951">
        <f t="shared" si="90"/>
        <v>0.21306079520235074</v>
      </c>
    </row>
    <row r="1952" spans="1:6" x14ac:dyDescent="0.25">
      <c r="A1952">
        <v>49533</v>
      </c>
      <c r="B1952">
        <v>-0.1757812</v>
      </c>
      <c r="C1952">
        <v>7.9900570000000002</v>
      </c>
      <c r="D1952" t="str">
        <f t="shared" si="91"/>
        <v>NO</v>
      </c>
      <c r="E1952" t="str">
        <f t="shared" si="92"/>
        <v>NO</v>
      </c>
      <c r="F1952">
        <f t="shared" si="90"/>
        <v>0.22693261363852832</v>
      </c>
    </row>
    <row r="1953" spans="1:6" x14ac:dyDescent="0.25">
      <c r="A1953">
        <v>49543</v>
      </c>
      <c r="B1953">
        <v>-8.7890599999999999E-2</v>
      </c>
      <c r="C1953">
        <v>8.7890625</v>
      </c>
      <c r="D1953" t="str">
        <f t="shared" si="91"/>
        <v>NO</v>
      </c>
      <c r="E1953" t="str">
        <f t="shared" si="92"/>
        <v>NO</v>
      </c>
      <c r="F1953">
        <f t="shared" si="90"/>
        <v>0.22693260933521298</v>
      </c>
    </row>
    <row r="1954" spans="1:6" x14ac:dyDescent="0.25">
      <c r="A1954">
        <v>49553</v>
      </c>
      <c r="B1954">
        <v>0</v>
      </c>
      <c r="C1954">
        <v>7.9900570000000002</v>
      </c>
      <c r="D1954" t="str">
        <f t="shared" si="91"/>
        <v>NO</v>
      </c>
      <c r="E1954" t="str">
        <f t="shared" si="92"/>
        <v>NO</v>
      </c>
      <c r="F1954">
        <f t="shared" si="90"/>
        <v>0.22693261363852779</v>
      </c>
    </row>
    <row r="1955" spans="1:6" x14ac:dyDescent="0.25">
      <c r="A1955">
        <v>49564</v>
      </c>
      <c r="B1955">
        <v>8.7890599999999999E-2</v>
      </c>
      <c r="C1955">
        <v>8.7890625</v>
      </c>
      <c r="D1955" t="str">
        <f t="shared" si="91"/>
        <v>NO</v>
      </c>
      <c r="E1955" t="str">
        <f t="shared" si="92"/>
        <v>NO</v>
      </c>
      <c r="F1955">
        <f t="shared" si="90"/>
        <v>0.22693260933521298</v>
      </c>
    </row>
    <row r="1956" spans="1:6" x14ac:dyDescent="0.25">
      <c r="A1956">
        <v>49574</v>
      </c>
      <c r="B1956">
        <v>0.1757812</v>
      </c>
      <c r="C1956">
        <v>7.9900570000000002</v>
      </c>
      <c r="D1956" t="str">
        <f t="shared" si="91"/>
        <v>NO</v>
      </c>
      <c r="E1956" t="str">
        <f t="shared" si="92"/>
        <v>NO</v>
      </c>
      <c r="F1956">
        <f t="shared" si="90"/>
        <v>0.21306076617356415</v>
      </c>
    </row>
    <row r="1957" spans="1:6" x14ac:dyDescent="0.25">
      <c r="A1957">
        <v>49585</v>
      </c>
      <c r="B1957">
        <v>0.26367190000000001</v>
      </c>
      <c r="C1957">
        <v>8.7890625</v>
      </c>
      <c r="D1957" t="str">
        <f t="shared" si="91"/>
        <v>NO</v>
      </c>
      <c r="E1957" t="str">
        <f t="shared" si="92"/>
        <v>NO</v>
      </c>
      <c r="F1957">
        <f t="shared" si="90"/>
        <v>0.20203282310120782</v>
      </c>
    </row>
    <row r="1958" spans="1:6" x14ac:dyDescent="0.25">
      <c r="A1958">
        <v>49595</v>
      </c>
      <c r="B1958">
        <v>0.3515625</v>
      </c>
      <c r="C1958">
        <v>8.7890625</v>
      </c>
      <c r="D1958" t="str">
        <f t="shared" si="91"/>
        <v>NO</v>
      </c>
      <c r="E1958" t="str">
        <f t="shared" si="92"/>
        <v>NO</v>
      </c>
      <c r="F1958">
        <f t="shared" si="90"/>
        <v>0.18112537741506884</v>
      </c>
    </row>
    <row r="1959" spans="1:6" x14ac:dyDescent="0.25">
      <c r="A1959">
        <v>49605</v>
      </c>
      <c r="B1959">
        <v>0.43945309999999999</v>
      </c>
      <c r="C1959">
        <v>7.9900570000000002</v>
      </c>
      <c r="D1959" t="str">
        <f t="shared" si="91"/>
        <v>NO</v>
      </c>
      <c r="E1959" t="str">
        <f t="shared" si="92"/>
        <v>NO</v>
      </c>
      <c r="F1959">
        <f t="shared" si="90"/>
        <v>0.16572817344663981</v>
      </c>
    </row>
    <row r="1960" spans="1:6" x14ac:dyDescent="0.25">
      <c r="A1960">
        <v>49616</v>
      </c>
      <c r="B1960">
        <v>0.43945309999999999</v>
      </c>
      <c r="C1960">
        <v>0</v>
      </c>
      <c r="D1960" t="str">
        <f t="shared" si="91"/>
        <v>NO</v>
      </c>
      <c r="E1960" t="str">
        <f t="shared" si="92"/>
        <v>NO</v>
      </c>
      <c r="F1960">
        <f t="shared" si="90"/>
        <v>0.14352481002861878</v>
      </c>
    </row>
    <row r="1961" spans="1:6" x14ac:dyDescent="0.25">
      <c r="A1961">
        <v>49626</v>
      </c>
      <c r="B1961">
        <v>0.52734380000000003</v>
      </c>
      <c r="C1961">
        <v>7.9900570000000002</v>
      </c>
      <c r="D1961" t="str">
        <f t="shared" si="91"/>
        <v>NO</v>
      </c>
      <c r="E1961" t="str">
        <f t="shared" si="92"/>
        <v>NO</v>
      </c>
      <c r="F1961">
        <f t="shared" si="90"/>
        <v>0.13101961302567083</v>
      </c>
    </row>
    <row r="1962" spans="1:6" x14ac:dyDescent="0.25">
      <c r="A1962">
        <v>49637</v>
      </c>
      <c r="B1962">
        <v>0.52734380000000003</v>
      </c>
      <c r="C1962">
        <v>0</v>
      </c>
      <c r="D1962" t="str">
        <f t="shared" si="91"/>
        <v>NO</v>
      </c>
      <c r="E1962" t="str">
        <f t="shared" si="92"/>
        <v>NO</v>
      </c>
      <c r="F1962">
        <f t="shared" si="90"/>
        <v>0.11554843983708954</v>
      </c>
    </row>
    <row r="1963" spans="1:6" x14ac:dyDescent="0.25">
      <c r="A1963">
        <v>49647</v>
      </c>
      <c r="B1963">
        <v>0.61523439999999996</v>
      </c>
      <c r="C1963">
        <v>7.9900570000000002</v>
      </c>
      <c r="D1963" t="str">
        <f t="shared" si="91"/>
        <v>NO</v>
      </c>
      <c r="E1963" t="str">
        <f t="shared" si="92"/>
        <v>NO</v>
      </c>
      <c r="F1963">
        <f t="shared" si="90"/>
        <v>0.10148735521349403</v>
      </c>
    </row>
    <row r="1964" spans="1:6" x14ac:dyDescent="0.25">
      <c r="A1964">
        <v>49658</v>
      </c>
      <c r="B1964">
        <v>0.61523439999999996</v>
      </c>
      <c r="C1964">
        <v>0</v>
      </c>
      <c r="D1964" t="str">
        <f t="shared" si="91"/>
        <v>NO</v>
      </c>
      <c r="E1964" t="str">
        <f t="shared" si="92"/>
        <v>NO</v>
      </c>
      <c r="F1964">
        <f t="shared" si="90"/>
        <v>9.2644848054785761E-2</v>
      </c>
    </row>
    <row r="1965" spans="1:6" x14ac:dyDescent="0.25">
      <c r="A1965">
        <v>49668</v>
      </c>
      <c r="B1965">
        <v>0.703125</v>
      </c>
      <c r="C1965">
        <v>8.7890625</v>
      </c>
      <c r="D1965" t="str">
        <f t="shared" si="91"/>
        <v>NO</v>
      </c>
      <c r="E1965" t="str">
        <f t="shared" si="92"/>
        <v>NO</v>
      </c>
      <c r="F1965">
        <f t="shared" si="90"/>
        <v>7.1762374395686362E-2</v>
      </c>
    </row>
    <row r="1966" spans="1:6" x14ac:dyDescent="0.25">
      <c r="A1966">
        <v>49678</v>
      </c>
      <c r="B1966">
        <v>0.703125</v>
      </c>
      <c r="C1966">
        <v>0</v>
      </c>
      <c r="D1966" t="str">
        <f t="shared" si="91"/>
        <v>NO</v>
      </c>
      <c r="E1966" t="str">
        <f t="shared" si="92"/>
        <v>NO</v>
      </c>
      <c r="F1966">
        <f t="shared" si="90"/>
        <v>6.0199338374371685E-2</v>
      </c>
    </row>
    <row r="1967" spans="1:6" x14ac:dyDescent="0.25">
      <c r="A1967">
        <v>49689</v>
      </c>
      <c r="B1967">
        <v>0.703125</v>
      </c>
      <c r="C1967">
        <v>0</v>
      </c>
      <c r="D1967" t="str">
        <f t="shared" si="91"/>
        <v>NO</v>
      </c>
      <c r="E1967" t="str">
        <f t="shared" si="92"/>
        <v>NO</v>
      </c>
      <c r="F1967">
        <f t="shared" si="90"/>
        <v>3.6539612524221554E-2</v>
      </c>
    </row>
    <row r="1968" spans="1:6" x14ac:dyDescent="0.25">
      <c r="A1968">
        <v>49699</v>
      </c>
      <c r="B1968">
        <v>0.703125</v>
      </c>
      <c r="C1968">
        <v>0</v>
      </c>
      <c r="D1968" t="str">
        <f t="shared" si="91"/>
        <v>NO</v>
      </c>
      <c r="E1968" t="str">
        <f t="shared" si="92"/>
        <v>NO</v>
      </c>
      <c r="F1968">
        <f t="shared" si="90"/>
        <v>2.7621350783357514E-2</v>
      </c>
    </row>
    <row r="1969" spans="1:6" x14ac:dyDescent="0.25">
      <c r="A1969">
        <v>49710</v>
      </c>
      <c r="B1969">
        <v>0.703125</v>
      </c>
      <c r="C1969">
        <v>0</v>
      </c>
      <c r="D1969" t="str">
        <f t="shared" si="91"/>
        <v>NO</v>
      </c>
      <c r="E1969" t="str">
        <f t="shared" si="92"/>
        <v>NO</v>
      </c>
      <c r="F1969">
        <f t="shared" si="90"/>
        <v>2.7621350783357514E-2</v>
      </c>
    </row>
    <row r="1970" spans="1:6" x14ac:dyDescent="0.25">
      <c r="A1970">
        <v>49720</v>
      </c>
      <c r="B1970">
        <v>0.703125</v>
      </c>
      <c r="C1970">
        <v>0</v>
      </c>
      <c r="D1970" t="str">
        <f t="shared" si="91"/>
        <v>NO</v>
      </c>
      <c r="E1970" t="str">
        <f t="shared" si="92"/>
        <v>NO</v>
      </c>
      <c r="F1970">
        <f t="shared" si="90"/>
        <v>3.6539612524221547E-2</v>
      </c>
    </row>
    <row r="1971" spans="1:6" x14ac:dyDescent="0.25">
      <c r="A1971">
        <v>49731</v>
      </c>
      <c r="B1971">
        <v>0.703125</v>
      </c>
      <c r="C1971">
        <v>0</v>
      </c>
      <c r="D1971" t="str">
        <f t="shared" si="91"/>
        <v>NO</v>
      </c>
      <c r="E1971" t="str">
        <f t="shared" si="92"/>
        <v>NO</v>
      </c>
      <c r="F1971">
        <f t="shared" si="90"/>
        <v>4.1432026175036267E-2</v>
      </c>
    </row>
    <row r="1972" spans="1:6" x14ac:dyDescent="0.25">
      <c r="A1972">
        <v>49741</v>
      </c>
      <c r="B1972">
        <v>0.703125</v>
      </c>
      <c r="C1972">
        <v>0</v>
      </c>
      <c r="D1972" t="str">
        <f t="shared" si="91"/>
        <v>NO</v>
      </c>
      <c r="E1972" t="str">
        <f t="shared" si="92"/>
        <v>NO</v>
      </c>
      <c r="F1972">
        <f t="shared" si="90"/>
        <v>6.0199338374371685E-2</v>
      </c>
    </row>
    <row r="1973" spans="1:6" x14ac:dyDescent="0.25">
      <c r="A1973">
        <v>49751</v>
      </c>
      <c r="B1973">
        <v>0.61523439999999996</v>
      </c>
      <c r="C1973">
        <v>-7.9900570000000002</v>
      </c>
      <c r="D1973" t="str">
        <f t="shared" si="91"/>
        <v>NO</v>
      </c>
      <c r="E1973" t="str">
        <f t="shared" si="92"/>
        <v>NO</v>
      </c>
      <c r="F1973">
        <f t="shared" si="90"/>
        <v>8.7346404128828631E-2</v>
      </c>
    </row>
    <row r="1974" spans="1:6" x14ac:dyDescent="0.25">
      <c r="A1974">
        <v>49762</v>
      </c>
      <c r="B1974">
        <v>0.61523439999999996</v>
      </c>
      <c r="C1974">
        <v>0</v>
      </c>
      <c r="D1974" t="str">
        <f t="shared" si="91"/>
        <v>NO</v>
      </c>
      <c r="E1974" t="str">
        <f t="shared" si="92"/>
        <v>NO</v>
      </c>
      <c r="F1974">
        <f t="shared" si="90"/>
        <v>9.959023141206691E-2</v>
      </c>
    </row>
    <row r="1975" spans="1:6" x14ac:dyDescent="0.25">
      <c r="A1975">
        <v>49772</v>
      </c>
      <c r="B1975">
        <v>0.61523439999999996</v>
      </c>
      <c r="C1975">
        <v>0</v>
      </c>
      <c r="D1975" t="str">
        <f t="shared" si="91"/>
        <v>NO</v>
      </c>
      <c r="E1975" t="str">
        <f t="shared" si="92"/>
        <v>NO</v>
      </c>
      <c r="F1975">
        <f t="shared" si="90"/>
        <v>0.11718750833333605</v>
      </c>
    </row>
    <row r="1976" spans="1:6" x14ac:dyDescent="0.25">
      <c r="A1976">
        <v>49783</v>
      </c>
      <c r="B1976">
        <v>0.52734380000000003</v>
      </c>
      <c r="C1976">
        <v>-8.7890625</v>
      </c>
      <c r="D1976" t="str">
        <f t="shared" si="91"/>
        <v>NO</v>
      </c>
      <c r="E1976" t="str">
        <f t="shared" si="92"/>
        <v>NO</v>
      </c>
      <c r="F1976">
        <f t="shared" si="90"/>
        <v>0.13601942195463151</v>
      </c>
    </row>
    <row r="1977" spans="1:6" x14ac:dyDescent="0.25">
      <c r="A1977">
        <v>49793</v>
      </c>
      <c r="B1977">
        <v>0.43945309999999999</v>
      </c>
      <c r="C1977">
        <v>-7.9900570000000002</v>
      </c>
      <c r="D1977" t="str">
        <f t="shared" si="91"/>
        <v>NO</v>
      </c>
      <c r="E1977" t="str">
        <f t="shared" si="92"/>
        <v>NO</v>
      </c>
      <c r="F1977">
        <f t="shared" si="90"/>
        <v>0.13601942195463135</v>
      </c>
    </row>
    <row r="1978" spans="1:6" x14ac:dyDescent="0.25">
      <c r="A1978">
        <v>49804</v>
      </c>
      <c r="B1978">
        <v>0.43945309999999999</v>
      </c>
      <c r="C1978">
        <v>0</v>
      </c>
      <c r="D1978" t="str">
        <f t="shared" si="91"/>
        <v>NO</v>
      </c>
      <c r="E1978" t="str">
        <f t="shared" si="92"/>
        <v>NO</v>
      </c>
      <c r="F1978">
        <f t="shared" si="90"/>
        <v>0.14938535147623422</v>
      </c>
    </row>
    <row r="1979" spans="1:6" x14ac:dyDescent="0.25">
      <c r="A1979">
        <v>49814</v>
      </c>
      <c r="B1979">
        <v>0.3515625</v>
      </c>
      <c r="C1979">
        <v>-8.7890625</v>
      </c>
      <c r="D1979" t="str">
        <f t="shared" si="91"/>
        <v>NO</v>
      </c>
      <c r="E1979" t="str">
        <f t="shared" si="92"/>
        <v>NO</v>
      </c>
      <c r="F1979">
        <f t="shared" si="90"/>
        <v>0.16046560823360964</v>
      </c>
    </row>
    <row r="1980" spans="1:6" x14ac:dyDescent="0.25">
      <c r="A1980">
        <v>49824</v>
      </c>
      <c r="B1980">
        <v>0.26367190000000001</v>
      </c>
      <c r="C1980">
        <v>-7.9900570000000002</v>
      </c>
      <c r="D1980" t="str">
        <f t="shared" si="91"/>
        <v>NO</v>
      </c>
      <c r="E1980" t="str">
        <f t="shared" si="92"/>
        <v>NO</v>
      </c>
      <c r="F1980">
        <f t="shared" si="90"/>
        <v>0.16457324698787729</v>
      </c>
    </row>
    <row r="1981" spans="1:6" x14ac:dyDescent="0.25">
      <c r="A1981">
        <v>49835</v>
      </c>
      <c r="B1981">
        <v>0.26367190000000001</v>
      </c>
      <c r="C1981">
        <v>0</v>
      </c>
      <c r="D1981" t="str">
        <f t="shared" si="91"/>
        <v>NO</v>
      </c>
      <c r="E1981" t="str">
        <f t="shared" si="92"/>
        <v>NO</v>
      </c>
      <c r="F1981">
        <f t="shared" si="90"/>
        <v>0.17632294297448839</v>
      </c>
    </row>
    <row r="1982" spans="1:6" x14ac:dyDescent="0.25">
      <c r="A1982">
        <v>49845</v>
      </c>
      <c r="B1982">
        <v>0.1757812</v>
      </c>
      <c r="C1982">
        <v>-7.9900570000000002</v>
      </c>
      <c r="D1982" t="str">
        <f t="shared" si="91"/>
        <v>NO</v>
      </c>
      <c r="E1982" t="str">
        <f t="shared" si="92"/>
        <v>NO</v>
      </c>
      <c r="F1982">
        <f t="shared" si="90"/>
        <v>0.17953882300172416</v>
      </c>
    </row>
    <row r="1983" spans="1:6" x14ac:dyDescent="0.25">
      <c r="A1983">
        <v>49856</v>
      </c>
      <c r="B1983">
        <v>8.7890599999999999E-2</v>
      </c>
      <c r="C1983">
        <v>-8.7890625</v>
      </c>
      <c r="D1983" t="str">
        <f t="shared" si="91"/>
        <v>NO</v>
      </c>
      <c r="E1983" t="str">
        <f t="shared" si="92"/>
        <v>NO</v>
      </c>
      <c r="F1983">
        <f t="shared" si="90"/>
        <v>0.17578123888889088</v>
      </c>
    </row>
    <row r="1984" spans="1:6" x14ac:dyDescent="0.25">
      <c r="A1984">
        <v>49866</v>
      </c>
      <c r="B1984">
        <v>0</v>
      </c>
      <c r="C1984">
        <v>-7.9900570000000002</v>
      </c>
      <c r="D1984" t="str">
        <f t="shared" si="91"/>
        <v>NO</v>
      </c>
      <c r="E1984" t="str">
        <f t="shared" si="92"/>
        <v>NO</v>
      </c>
      <c r="F1984">
        <f t="shared" si="90"/>
        <v>0.17953882783664318</v>
      </c>
    </row>
    <row r="1985" spans="1:6" x14ac:dyDescent="0.25">
      <c r="A1985">
        <v>49877</v>
      </c>
      <c r="B1985">
        <v>-8.7890599999999999E-2</v>
      </c>
      <c r="C1985">
        <v>-8.7890625</v>
      </c>
      <c r="D1985" t="str">
        <f t="shared" si="91"/>
        <v>NO</v>
      </c>
      <c r="E1985" t="str">
        <f t="shared" si="92"/>
        <v>NO</v>
      </c>
      <c r="F1985">
        <f t="shared" si="90"/>
        <v>0.19036707134717262</v>
      </c>
    </row>
    <row r="1986" spans="1:6" x14ac:dyDescent="0.25">
      <c r="A1986">
        <v>49887</v>
      </c>
      <c r="B1986">
        <v>-8.7890599999999999E-2</v>
      </c>
      <c r="C1986">
        <v>0</v>
      </c>
      <c r="D1986" t="str">
        <f t="shared" si="91"/>
        <v>NO</v>
      </c>
      <c r="E1986" t="str">
        <f t="shared" si="92"/>
        <v>NO</v>
      </c>
      <c r="F1986">
        <f t="shared" si="90"/>
        <v>0.19036706222736455</v>
      </c>
    </row>
    <row r="1987" spans="1:6" x14ac:dyDescent="0.25">
      <c r="A1987">
        <v>49897</v>
      </c>
      <c r="B1987">
        <v>-0.1757812</v>
      </c>
      <c r="C1987">
        <v>-7.9900570000000002</v>
      </c>
      <c r="D1987" t="str">
        <f t="shared" si="91"/>
        <v>NO</v>
      </c>
      <c r="E1987" t="str">
        <f t="shared" si="92"/>
        <v>NO</v>
      </c>
      <c r="F1987">
        <f t="shared" si="90"/>
        <v>0.19433349051014098</v>
      </c>
    </row>
    <row r="1988" spans="1:6" x14ac:dyDescent="0.25">
      <c r="A1988">
        <v>49908</v>
      </c>
      <c r="B1988">
        <v>-0.26367190000000001</v>
      </c>
      <c r="C1988">
        <v>-8.7890625</v>
      </c>
      <c r="D1988" t="str">
        <f t="shared" si="91"/>
        <v>NO</v>
      </c>
      <c r="E1988" t="str">
        <f t="shared" si="92"/>
        <v>NO</v>
      </c>
      <c r="F1988">
        <f t="shared" si="90"/>
        <v>0.20203283813933032</v>
      </c>
    </row>
    <row r="1989" spans="1:6" x14ac:dyDescent="0.25">
      <c r="A1989">
        <v>49918</v>
      </c>
      <c r="B1989">
        <v>-0.3515625</v>
      </c>
      <c r="C1989">
        <v>-7.9900570000000002</v>
      </c>
      <c r="D1989" t="str">
        <f t="shared" si="91"/>
        <v>NO</v>
      </c>
      <c r="E1989" t="str">
        <f t="shared" si="92"/>
        <v>NO</v>
      </c>
      <c r="F1989">
        <f t="shared" si="90"/>
        <v>0.19870109584066786</v>
      </c>
    </row>
    <row r="1990" spans="1:6" x14ac:dyDescent="0.25">
      <c r="A1990">
        <v>49929</v>
      </c>
      <c r="B1990">
        <v>-0.43945309999999999</v>
      </c>
      <c r="C1990">
        <v>-8.7890625</v>
      </c>
      <c r="D1990" t="str">
        <f t="shared" si="91"/>
        <v>NO</v>
      </c>
      <c r="E1990" t="str">
        <f t="shared" si="92"/>
        <v>NO</v>
      </c>
      <c r="F1990">
        <f t="shared" ref="F1990:F2053" si="93">_xlfn.STDEV.P(B1986:B1994)</f>
        <v>0.20203283813933032</v>
      </c>
    </row>
    <row r="1991" spans="1:6" x14ac:dyDescent="0.25">
      <c r="A1991">
        <v>49939</v>
      </c>
      <c r="B1991">
        <v>-0.52734380000000003</v>
      </c>
      <c r="C1991">
        <v>-7.9900570000000002</v>
      </c>
      <c r="D1991" t="str">
        <f t="shared" ref="D1991:D2054" si="94">IF(AND(B1991=MAX(B1987:B1995), _xlfn.STDEV.P(B1987:B1995)&gt;$G$5),"YES","NO")</f>
        <v>NO</v>
      </c>
      <c r="E1991" t="str">
        <f t="shared" ref="E1991:E2054" si="95">IF(AND(B1991=MIN(B1987:B1995), _xlfn.STDEV.P(B1987:B1995)&gt;$G$5),"YES","NO")</f>
        <v>NO</v>
      </c>
      <c r="F1991">
        <f t="shared" si="93"/>
        <v>0.19433349051014132</v>
      </c>
    </row>
    <row r="1992" spans="1:6" x14ac:dyDescent="0.25">
      <c r="A1992">
        <v>49950</v>
      </c>
      <c r="B1992">
        <v>-0.61523439999999996</v>
      </c>
      <c r="C1992">
        <v>-8.7890625</v>
      </c>
      <c r="D1992" t="str">
        <f t="shared" si="94"/>
        <v>NO</v>
      </c>
      <c r="E1992" t="str">
        <f t="shared" si="95"/>
        <v>NO</v>
      </c>
      <c r="F1992">
        <f t="shared" si="93"/>
        <v>0.17632294051293843</v>
      </c>
    </row>
    <row r="1993" spans="1:6" x14ac:dyDescent="0.25">
      <c r="A1993">
        <v>49960</v>
      </c>
      <c r="B1993">
        <v>-0.61523439999999996</v>
      </c>
      <c r="C1993">
        <v>0</v>
      </c>
      <c r="D1993" t="str">
        <f t="shared" si="94"/>
        <v>NO</v>
      </c>
      <c r="E1993" t="str">
        <f t="shared" si="95"/>
        <v>NO</v>
      </c>
      <c r="F1993">
        <f t="shared" si="93"/>
        <v>0.16457322325224377</v>
      </c>
    </row>
    <row r="1994" spans="1:6" x14ac:dyDescent="0.25">
      <c r="A1994">
        <v>49970</v>
      </c>
      <c r="B1994">
        <v>-0.703125</v>
      </c>
      <c r="C1994">
        <v>-7.9900570000000002</v>
      </c>
      <c r="D1994" t="str">
        <f t="shared" si="94"/>
        <v>NO</v>
      </c>
      <c r="E1994" t="str">
        <f t="shared" si="95"/>
        <v>NO</v>
      </c>
      <c r="F1994">
        <f t="shared" si="93"/>
        <v>0.1461584693990888</v>
      </c>
    </row>
    <row r="1995" spans="1:6" x14ac:dyDescent="0.25">
      <c r="A1995">
        <v>49981</v>
      </c>
      <c r="B1995">
        <v>-0.79101560000000004</v>
      </c>
      <c r="C1995">
        <v>-8.7890625</v>
      </c>
      <c r="D1995" t="str">
        <f t="shared" si="94"/>
        <v>NO</v>
      </c>
      <c r="E1995" t="str">
        <f t="shared" si="95"/>
        <v>NO</v>
      </c>
      <c r="F1995">
        <f t="shared" si="93"/>
        <v>0.12506098468944762</v>
      </c>
    </row>
    <row r="1996" spans="1:6" x14ac:dyDescent="0.25">
      <c r="A1996">
        <v>49991</v>
      </c>
      <c r="B1996">
        <v>-0.79101560000000004</v>
      </c>
      <c r="C1996">
        <v>0</v>
      </c>
      <c r="D1996" t="str">
        <f t="shared" si="94"/>
        <v>NO</v>
      </c>
      <c r="E1996" t="str">
        <f t="shared" si="95"/>
        <v>NO</v>
      </c>
      <c r="F1996">
        <f t="shared" si="93"/>
        <v>0.10517897022176206</v>
      </c>
    </row>
    <row r="1997" spans="1:6" x14ac:dyDescent="0.25">
      <c r="A1997">
        <v>50002</v>
      </c>
      <c r="B1997">
        <v>-0.87890619999999997</v>
      </c>
      <c r="C1997">
        <v>-8.7890625</v>
      </c>
      <c r="D1997" t="str">
        <f t="shared" si="94"/>
        <v>NO</v>
      </c>
      <c r="E1997" t="str">
        <f t="shared" si="95"/>
        <v>NO</v>
      </c>
      <c r="F1997">
        <f t="shared" si="93"/>
        <v>0.10148733917598468</v>
      </c>
    </row>
    <row r="1998" spans="1:6" x14ac:dyDescent="0.25">
      <c r="A1998">
        <v>50012</v>
      </c>
      <c r="B1998">
        <v>-0.87890619999999997</v>
      </c>
      <c r="C1998">
        <v>0</v>
      </c>
      <c r="D1998" t="str">
        <f t="shared" si="94"/>
        <v>NO</v>
      </c>
      <c r="E1998" t="str">
        <f t="shared" si="95"/>
        <v>NO</v>
      </c>
      <c r="F1998">
        <f t="shared" si="93"/>
        <v>8.0529413487450879E-2</v>
      </c>
    </row>
    <row r="1999" spans="1:6" x14ac:dyDescent="0.25">
      <c r="A1999">
        <v>50023</v>
      </c>
      <c r="B1999">
        <v>-0.87890619999999997</v>
      </c>
      <c r="C1999">
        <v>0</v>
      </c>
      <c r="D1999" t="str">
        <f t="shared" si="94"/>
        <v>NO</v>
      </c>
      <c r="E1999" t="str">
        <f t="shared" si="95"/>
        <v>NO</v>
      </c>
      <c r="F1999">
        <f t="shared" si="93"/>
        <v>6.4777849712452887E-2</v>
      </c>
    </row>
    <row r="2000" spans="1:6" x14ac:dyDescent="0.25">
      <c r="A2000">
        <v>50033</v>
      </c>
      <c r="B2000">
        <v>-0.87890619999999997</v>
      </c>
      <c r="C2000">
        <v>0</v>
      </c>
      <c r="D2000" t="str">
        <f t="shared" si="94"/>
        <v>NO</v>
      </c>
      <c r="E2000" t="str">
        <f t="shared" si="95"/>
        <v>NO</v>
      </c>
      <c r="F2000">
        <f t="shared" si="93"/>
        <v>5.5242742814615262E-2</v>
      </c>
    </row>
    <row r="2001" spans="1:6" x14ac:dyDescent="0.25">
      <c r="A2001">
        <v>50043</v>
      </c>
      <c r="B2001">
        <v>-0.96679689999999996</v>
      </c>
      <c r="C2001">
        <v>-7.9900570000000002</v>
      </c>
      <c r="D2001" t="str">
        <f t="shared" si="94"/>
        <v>NO</v>
      </c>
      <c r="E2001" t="str">
        <f t="shared" si="95"/>
        <v>NO</v>
      </c>
      <c r="F2001">
        <f t="shared" si="93"/>
        <v>4.143207331548833E-2</v>
      </c>
    </row>
    <row r="2002" spans="1:6" x14ac:dyDescent="0.25">
      <c r="A2002">
        <v>50054</v>
      </c>
      <c r="B2002">
        <v>-0.96679689999999996</v>
      </c>
      <c r="C2002">
        <v>0</v>
      </c>
      <c r="D2002" t="str">
        <f t="shared" si="94"/>
        <v>NO</v>
      </c>
      <c r="E2002" t="str">
        <f t="shared" si="95"/>
        <v>NO</v>
      </c>
      <c r="F2002">
        <f t="shared" si="93"/>
        <v>4.143207331548833E-2</v>
      </c>
    </row>
    <row r="2003" spans="1:6" x14ac:dyDescent="0.25">
      <c r="A2003">
        <v>50064</v>
      </c>
      <c r="B2003">
        <v>-0.96679689999999996</v>
      </c>
      <c r="C2003">
        <v>0</v>
      </c>
      <c r="D2003" t="str">
        <f t="shared" si="94"/>
        <v>NO</v>
      </c>
      <c r="E2003" t="str">
        <f t="shared" si="95"/>
        <v>NO</v>
      </c>
      <c r="F2003">
        <f t="shared" si="93"/>
        <v>5.5242742814615269E-2</v>
      </c>
    </row>
    <row r="2004" spans="1:6" x14ac:dyDescent="0.25">
      <c r="A2004">
        <v>50075</v>
      </c>
      <c r="B2004">
        <v>-0.87890619999999997</v>
      </c>
      <c r="C2004">
        <v>8.7890625</v>
      </c>
      <c r="D2004" t="str">
        <f t="shared" si="94"/>
        <v>NO</v>
      </c>
      <c r="E2004" t="str">
        <f t="shared" si="95"/>
        <v>NO</v>
      </c>
      <c r="F2004">
        <f t="shared" si="93"/>
        <v>6.4777849712452887E-2</v>
      </c>
    </row>
    <row r="2005" spans="1:6" x14ac:dyDescent="0.25">
      <c r="A2005">
        <v>50085</v>
      </c>
      <c r="B2005">
        <v>-0.87890619999999997</v>
      </c>
      <c r="C2005">
        <v>0</v>
      </c>
      <c r="D2005" t="str">
        <f t="shared" si="94"/>
        <v>NO</v>
      </c>
      <c r="E2005" t="str">
        <f t="shared" si="95"/>
        <v>NO</v>
      </c>
      <c r="F2005">
        <f t="shared" si="93"/>
        <v>8.7346417793690165E-2</v>
      </c>
    </row>
    <row r="2006" spans="1:6" x14ac:dyDescent="0.25">
      <c r="A2006">
        <v>50096</v>
      </c>
      <c r="B2006">
        <v>-0.87890619999999997</v>
      </c>
      <c r="C2006">
        <v>0</v>
      </c>
      <c r="D2006" t="str">
        <f t="shared" si="94"/>
        <v>NO</v>
      </c>
      <c r="E2006" t="str">
        <f t="shared" si="95"/>
        <v>NO</v>
      </c>
      <c r="F2006">
        <f t="shared" si="93"/>
        <v>9.3668587914947116E-2</v>
      </c>
    </row>
    <row r="2007" spans="1:6" x14ac:dyDescent="0.25">
      <c r="A2007">
        <v>50106</v>
      </c>
      <c r="B2007">
        <v>-0.79101560000000004</v>
      </c>
      <c r="C2007">
        <v>8.7890625</v>
      </c>
      <c r="D2007" t="str">
        <f t="shared" si="94"/>
        <v>NO</v>
      </c>
      <c r="E2007" t="str">
        <f t="shared" si="95"/>
        <v>NO</v>
      </c>
      <c r="F2007">
        <f t="shared" si="93"/>
        <v>0.10517898775965999</v>
      </c>
    </row>
    <row r="2008" spans="1:6" x14ac:dyDescent="0.25">
      <c r="A2008">
        <v>50116</v>
      </c>
      <c r="B2008">
        <v>-0.79101560000000004</v>
      </c>
      <c r="C2008">
        <v>0</v>
      </c>
      <c r="D2008" t="str">
        <f t="shared" si="94"/>
        <v>NO</v>
      </c>
      <c r="E2008" t="str">
        <f t="shared" si="95"/>
        <v>NO</v>
      </c>
      <c r="F2008">
        <f t="shared" si="93"/>
        <v>0.11799846227186812</v>
      </c>
    </row>
    <row r="2009" spans="1:6" x14ac:dyDescent="0.25">
      <c r="A2009">
        <v>50127</v>
      </c>
      <c r="B2009">
        <v>-0.703125</v>
      </c>
      <c r="C2009">
        <v>8.7890625</v>
      </c>
      <c r="D2009" t="str">
        <f t="shared" si="94"/>
        <v>NO</v>
      </c>
      <c r="E2009" t="str">
        <f t="shared" si="95"/>
        <v>NO</v>
      </c>
      <c r="F2009">
        <f t="shared" si="93"/>
        <v>0.1273281357588236</v>
      </c>
    </row>
    <row r="2010" spans="1:6" x14ac:dyDescent="0.25">
      <c r="A2010">
        <v>50137</v>
      </c>
      <c r="B2010">
        <v>-0.703125</v>
      </c>
      <c r="C2010">
        <v>0</v>
      </c>
      <c r="D2010" t="str">
        <f t="shared" si="94"/>
        <v>NO</v>
      </c>
      <c r="E2010" t="str">
        <f t="shared" si="95"/>
        <v>NO</v>
      </c>
      <c r="F2010">
        <f t="shared" si="93"/>
        <v>0.13810677198729707</v>
      </c>
    </row>
    <row r="2011" spans="1:6" x14ac:dyDescent="0.25">
      <c r="A2011">
        <v>50148</v>
      </c>
      <c r="B2011">
        <v>-0.61523439999999996</v>
      </c>
      <c r="C2011">
        <v>8.7890625</v>
      </c>
      <c r="D2011" t="str">
        <f t="shared" si="94"/>
        <v>NO</v>
      </c>
      <c r="E2011" t="str">
        <f t="shared" si="95"/>
        <v>NO</v>
      </c>
      <c r="F2011">
        <f t="shared" si="93"/>
        <v>0.14615848201975956</v>
      </c>
    </row>
    <row r="2012" spans="1:6" x14ac:dyDescent="0.25">
      <c r="A2012">
        <v>50158</v>
      </c>
      <c r="B2012">
        <v>-0.52734380000000003</v>
      </c>
      <c r="C2012">
        <v>8.7890625</v>
      </c>
      <c r="D2012" t="str">
        <f t="shared" si="94"/>
        <v>NO</v>
      </c>
      <c r="E2012" t="str">
        <f t="shared" si="95"/>
        <v>NO</v>
      </c>
      <c r="F2012">
        <f t="shared" si="93"/>
        <v>0.16457323050479822</v>
      </c>
    </row>
    <row r="2013" spans="1:6" x14ac:dyDescent="0.25">
      <c r="A2013">
        <v>50168</v>
      </c>
      <c r="B2013">
        <v>-0.52734380000000003</v>
      </c>
      <c r="C2013">
        <v>0</v>
      </c>
      <c r="D2013" t="str">
        <f t="shared" si="94"/>
        <v>NO</v>
      </c>
      <c r="E2013" t="str">
        <f t="shared" si="95"/>
        <v>NO</v>
      </c>
      <c r="F2013">
        <f t="shared" si="93"/>
        <v>0.17632296205150208</v>
      </c>
    </row>
    <row r="2014" spans="1:6" x14ac:dyDescent="0.25">
      <c r="A2014">
        <v>50179</v>
      </c>
      <c r="B2014">
        <v>-0.43945309999999999</v>
      </c>
      <c r="C2014">
        <v>8.7890625</v>
      </c>
      <c r="D2014" t="str">
        <f t="shared" si="94"/>
        <v>NO</v>
      </c>
      <c r="E2014" t="str">
        <f t="shared" si="95"/>
        <v>NO</v>
      </c>
      <c r="F2014">
        <f t="shared" si="93"/>
        <v>0.19433350223558185</v>
      </c>
    </row>
    <row r="2015" spans="1:6" x14ac:dyDescent="0.25">
      <c r="A2015">
        <v>50189</v>
      </c>
      <c r="B2015">
        <v>-0.3515625</v>
      </c>
      <c r="C2015">
        <v>7.9900570000000002</v>
      </c>
      <c r="D2015" t="str">
        <f t="shared" si="94"/>
        <v>NO</v>
      </c>
      <c r="E2015" t="str">
        <f t="shared" si="95"/>
        <v>NO</v>
      </c>
      <c r="F2015">
        <f t="shared" si="93"/>
        <v>0.18733719378529298</v>
      </c>
    </row>
    <row r="2016" spans="1:6" x14ac:dyDescent="0.25">
      <c r="A2016">
        <v>50200</v>
      </c>
      <c r="B2016">
        <v>-0.26367190000000001</v>
      </c>
      <c r="C2016">
        <v>8.7890625</v>
      </c>
      <c r="D2016" t="str">
        <f t="shared" si="94"/>
        <v>NO</v>
      </c>
      <c r="E2016" t="str">
        <f t="shared" si="95"/>
        <v>NO</v>
      </c>
      <c r="F2016">
        <f t="shared" si="93"/>
        <v>0.18733718973084632</v>
      </c>
    </row>
    <row r="2017" spans="1:6" x14ac:dyDescent="0.25">
      <c r="A2017">
        <v>50210</v>
      </c>
      <c r="B2017">
        <v>-0.1757812</v>
      </c>
      <c r="C2017">
        <v>7.9900570000000002</v>
      </c>
      <c r="D2017" t="str">
        <f t="shared" si="94"/>
        <v>NO</v>
      </c>
      <c r="E2017" t="str">
        <f t="shared" si="95"/>
        <v>NO</v>
      </c>
      <c r="F2017">
        <f t="shared" si="93"/>
        <v>0.19433349051014098</v>
      </c>
    </row>
    <row r="2018" spans="1:6" x14ac:dyDescent="0.25">
      <c r="A2018">
        <v>50221</v>
      </c>
      <c r="B2018">
        <v>-8.7890599999999999E-2</v>
      </c>
      <c r="C2018">
        <v>8.7890625</v>
      </c>
      <c r="D2018" t="str">
        <f t="shared" si="94"/>
        <v>NO</v>
      </c>
      <c r="E2018" t="str">
        <f t="shared" si="95"/>
        <v>NO</v>
      </c>
      <c r="F2018">
        <f t="shared" si="93"/>
        <v>0.19036706222736455</v>
      </c>
    </row>
    <row r="2019" spans="1:6" x14ac:dyDescent="0.25">
      <c r="A2019">
        <v>50231</v>
      </c>
      <c r="B2019">
        <v>-8.7890599999999999E-2</v>
      </c>
      <c r="C2019">
        <v>0</v>
      </c>
      <c r="D2019" t="str">
        <f t="shared" si="94"/>
        <v>NO</v>
      </c>
      <c r="E2019" t="str">
        <f t="shared" si="95"/>
        <v>NO</v>
      </c>
      <c r="F2019">
        <f t="shared" si="93"/>
        <v>0.19036707134717262</v>
      </c>
    </row>
    <row r="2020" spans="1:6" x14ac:dyDescent="0.25">
      <c r="A2020">
        <v>50241</v>
      </c>
      <c r="B2020">
        <v>0</v>
      </c>
      <c r="C2020">
        <v>7.9900570000000002</v>
      </c>
      <c r="D2020" t="str">
        <f t="shared" si="94"/>
        <v>NO</v>
      </c>
      <c r="E2020" t="str">
        <f t="shared" si="95"/>
        <v>NO</v>
      </c>
      <c r="F2020">
        <f t="shared" si="93"/>
        <v>0.1943334771096368</v>
      </c>
    </row>
    <row r="2021" spans="1:6" x14ac:dyDescent="0.25">
      <c r="A2021">
        <v>50252</v>
      </c>
      <c r="B2021">
        <v>8.7890599999999999E-2</v>
      </c>
      <c r="C2021">
        <v>8.7890625</v>
      </c>
      <c r="D2021" t="str">
        <f t="shared" si="94"/>
        <v>NO</v>
      </c>
      <c r="E2021" t="str">
        <f t="shared" si="95"/>
        <v>NO</v>
      </c>
      <c r="F2021">
        <f t="shared" si="93"/>
        <v>0.18733715555765057</v>
      </c>
    </row>
    <row r="2022" spans="1:6" x14ac:dyDescent="0.25">
      <c r="A2022">
        <v>50262</v>
      </c>
      <c r="B2022">
        <v>0.1757812</v>
      </c>
      <c r="C2022">
        <v>7.9900570000000002</v>
      </c>
      <c r="D2022" t="str">
        <f t="shared" si="94"/>
        <v>NO</v>
      </c>
      <c r="E2022" t="str">
        <f t="shared" si="95"/>
        <v>NO</v>
      </c>
      <c r="F2022">
        <f t="shared" si="93"/>
        <v>0.18733715961209729</v>
      </c>
    </row>
    <row r="2023" spans="1:6" x14ac:dyDescent="0.25">
      <c r="A2023">
        <v>50273</v>
      </c>
      <c r="B2023">
        <v>0.26367190000000001</v>
      </c>
      <c r="C2023">
        <v>8.7890625</v>
      </c>
      <c r="D2023" t="str">
        <f t="shared" si="94"/>
        <v>NO</v>
      </c>
      <c r="E2023" t="str">
        <f t="shared" si="95"/>
        <v>NO</v>
      </c>
      <c r="F2023">
        <f t="shared" si="93"/>
        <v>0.19433348883507787</v>
      </c>
    </row>
    <row r="2024" spans="1:6" x14ac:dyDescent="0.25">
      <c r="A2024">
        <v>50283</v>
      </c>
      <c r="B2024">
        <v>0.3515625</v>
      </c>
      <c r="C2024">
        <v>7.9900570000000002</v>
      </c>
      <c r="D2024" t="str">
        <f t="shared" si="94"/>
        <v>NO</v>
      </c>
      <c r="E2024" t="str">
        <f t="shared" si="95"/>
        <v>NO</v>
      </c>
      <c r="F2024">
        <f t="shared" si="93"/>
        <v>0.1763229688207647</v>
      </c>
    </row>
    <row r="2025" spans="1:6" x14ac:dyDescent="0.25">
      <c r="A2025">
        <v>50294</v>
      </c>
      <c r="B2025">
        <v>0.3515625</v>
      </c>
      <c r="C2025">
        <v>0</v>
      </c>
      <c r="D2025" t="str">
        <f t="shared" si="94"/>
        <v>NO</v>
      </c>
      <c r="E2025" t="str">
        <f t="shared" si="95"/>
        <v>NO</v>
      </c>
      <c r="F2025">
        <f t="shared" si="93"/>
        <v>0.15191749930489667</v>
      </c>
    </row>
    <row r="2026" spans="1:6" x14ac:dyDescent="0.25">
      <c r="A2026">
        <v>50304</v>
      </c>
      <c r="B2026">
        <v>0.43945309999999999</v>
      </c>
      <c r="C2026">
        <v>8.7890625</v>
      </c>
      <c r="D2026" t="str">
        <f t="shared" si="94"/>
        <v>NO</v>
      </c>
      <c r="E2026" t="str">
        <f t="shared" si="95"/>
        <v>NO</v>
      </c>
      <c r="F2026">
        <f t="shared" si="93"/>
        <v>0.13601944030245128</v>
      </c>
    </row>
    <row r="2027" spans="1:6" x14ac:dyDescent="0.25">
      <c r="A2027">
        <v>50314</v>
      </c>
      <c r="B2027">
        <v>0.52734380000000003</v>
      </c>
      <c r="C2027">
        <v>7.9900570000000002</v>
      </c>
      <c r="D2027" t="str">
        <f t="shared" si="94"/>
        <v>NO</v>
      </c>
      <c r="E2027" t="str">
        <f t="shared" si="95"/>
        <v>NO</v>
      </c>
      <c r="F2027">
        <f t="shared" si="93"/>
        <v>0.11718751111111303</v>
      </c>
    </row>
    <row r="2028" spans="1:6" x14ac:dyDescent="0.25">
      <c r="A2028">
        <v>50325</v>
      </c>
      <c r="B2028">
        <v>0.52734380000000003</v>
      </c>
      <c r="C2028">
        <v>0</v>
      </c>
      <c r="D2028" t="str">
        <f t="shared" si="94"/>
        <v>NO</v>
      </c>
      <c r="E2028" t="str">
        <f t="shared" si="95"/>
        <v>NO</v>
      </c>
      <c r="F2028">
        <f t="shared" si="93"/>
        <v>9.9590239038804415E-2</v>
      </c>
    </row>
    <row r="2029" spans="1:6" x14ac:dyDescent="0.25">
      <c r="A2029">
        <v>50335</v>
      </c>
      <c r="B2029">
        <v>0.52734380000000003</v>
      </c>
      <c r="C2029">
        <v>0</v>
      </c>
      <c r="D2029" t="str">
        <f t="shared" si="94"/>
        <v>NO</v>
      </c>
      <c r="E2029" t="str">
        <f t="shared" si="95"/>
        <v>NO</v>
      </c>
      <c r="F2029">
        <f t="shared" si="93"/>
        <v>8.7346416551427733E-2</v>
      </c>
    </row>
    <row r="2030" spans="1:6" x14ac:dyDescent="0.25">
      <c r="A2030">
        <v>50346</v>
      </c>
      <c r="B2030">
        <v>0.61523439999999996</v>
      </c>
      <c r="C2030">
        <v>8.7890625</v>
      </c>
      <c r="D2030" t="str">
        <f t="shared" si="94"/>
        <v>NO</v>
      </c>
      <c r="E2030" t="str">
        <f t="shared" si="95"/>
        <v>NO</v>
      </c>
      <c r="F2030">
        <f t="shared" si="93"/>
        <v>6.0199361806358362E-2</v>
      </c>
    </row>
    <row r="2031" spans="1:6" x14ac:dyDescent="0.25">
      <c r="A2031">
        <v>50356</v>
      </c>
      <c r="B2031">
        <v>0.61523439999999996</v>
      </c>
      <c r="C2031">
        <v>0</v>
      </c>
      <c r="D2031" t="str">
        <f t="shared" si="94"/>
        <v>NO</v>
      </c>
      <c r="E2031" t="str">
        <f t="shared" si="95"/>
        <v>NO</v>
      </c>
      <c r="F2031">
        <f t="shared" si="93"/>
        <v>4.1432026175036225E-2</v>
      </c>
    </row>
    <row r="2032" spans="1:6" x14ac:dyDescent="0.25">
      <c r="A2032">
        <v>50367</v>
      </c>
      <c r="B2032">
        <v>0.61523439999999996</v>
      </c>
      <c r="C2032">
        <v>0</v>
      </c>
      <c r="D2032" t="str">
        <f t="shared" si="94"/>
        <v>NO</v>
      </c>
      <c r="E2032" t="str">
        <f t="shared" si="95"/>
        <v>NO</v>
      </c>
      <c r="F2032">
        <f t="shared" si="93"/>
        <v>3.6539612524221492E-2</v>
      </c>
    </row>
    <row r="2033" spans="1:6" x14ac:dyDescent="0.25">
      <c r="A2033">
        <v>50377</v>
      </c>
      <c r="B2033">
        <v>0.61523439999999996</v>
      </c>
      <c r="C2033">
        <v>0</v>
      </c>
      <c r="D2033" t="str">
        <f t="shared" si="94"/>
        <v>NO</v>
      </c>
      <c r="E2033" t="str">
        <f t="shared" si="95"/>
        <v>NO</v>
      </c>
      <c r="F2033">
        <f t="shared" si="93"/>
        <v>2.7621350783357472E-2</v>
      </c>
    </row>
    <row r="2034" spans="1:6" x14ac:dyDescent="0.25">
      <c r="A2034">
        <v>50387</v>
      </c>
      <c r="B2034">
        <v>0.61523439999999996</v>
      </c>
      <c r="C2034">
        <v>0</v>
      </c>
      <c r="D2034" t="str">
        <f t="shared" si="94"/>
        <v>NO</v>
      </c>
      <c r="E2034" t="str">
        <f t="shared" si="95"/>
        <v>NO</v>
      </c>
      <c r="F2034">
        <f t="shared" si="93"/>
        <v>0</v>
      </c>
    </row>
    <row r="2035" spans="1:6" x14ac:dyDescent="0.25">
      <c r="A2035">
        <v>50398</v>
      </c>
      <c r="B2035">
        <v>0.61523439999999996</v>
      </c>
      <c r="C2035">
        <v>0</v>
      </c>
      <c r="D2035" t="str">
        <f t="shared" si="94"/>
        <v>NO</v>
      </c>
      <c r="E2035" t="str">
        <f t="shared" si="95"/>
        <v>NO</v>
      </c>
      <c r="F2035">
        <f t="shared" si="93"/>
        <v>0</v>
      </c>
    </row>
    <row r="2036" spans="1:6" x14ac:dyDescent="0.25">
      <c r="A2036">
        <v>50408</v>
      </c>
      <c r="B2036">
        <v>0.61523439999999996</v>
      </c>
      <c r="C2036">
        <v>0</v>
      </c>
      <c r="D2036" t="str">
        <f t="shared" si="94"/>
        <v>NO</v>
      </c>
      <c r="E2036" t="str">
        <f t="shared" si="95"/>
        <v>NO</v>
      </c>
      <c r="F2036">
        <f t="shared" si="93"/>
        <v>0</v>
      </c>
    </row>
    <row r="2037" spans="1:6" x14ac:dyDescent="0.25">
      <c r="A2037">
        <v>50419</v>
      </c>
      <c r="B2037">
        <v>0.61523439999999996</v>
      </c>
      <c r="C2037">
        <v>0</v>
      </c>
      <c r="D2037" t="str">
        <f t="shared" si="94"/>
        <v>NO</v>
      </c>
      <c r="E2037" t="str">
        <f t="shared" si="95"/>
        <v>NO</v>
      </c>
      <c r="F2037">
        <f t="shared" si="93"/>
        <v>2.7621350783357475E-2</v>
      </c>
    </row>
    <row r="2038" spans="1:6" x14ac:dyDescent="0.25">
      <c r="A2038">
        <v>50429</v>
      </c>
      <c r="B2038">
        <v>0.61523439999999996</v>
      </c>
      <c r="C2038">
        <v>0</v>
      </c>
      <c r="D2038" t="str">
        <f t="shared" si="94"/>
        <v>NO</v>
      </c>
      <c r="E2038" t="str">
        <f t="shared" si="95"/>
        <v>NO</v>
      </c>
      <c r="F2038">
        <f t="shared" si="93"/>
        <v>5.8593761111112939E-2</v>
      </c>
    </row>
    <row r="2039" spans="1:6" x14ac:dyDescent="0.25">
      <c r="A2039">
        <v>50440</v>
      </c>
      <c r="B2039">
        <v>0.61523439999999996</v>
      </c>
      <c r="C2039">
        <v>0</v>
      </c>
      <c r="D2039" t="str">
        <f t="shared" si="94"/>
        <v>NO</v>
      </c>
      <c r="E2039" t="str">
        <f t="shared" si="95"/>
        <v>NO</v>
      </c>
      <c r="F2039">
        <f t="shared" si="93"/>
        <v>7.3079263652846727E-2</v>
      </c>
    </row>
    <row r="2040" spans="1:6" x14ac:dyDescent="0.25">
      <c r="A2040">
        <v>50450</v>
      </c>
      <c r="B2040">
        <v>0.61523439999999996</v>
      </c>
      <c r="C2040">
        <v>0</v>
      </c>
      <c r="D2040" t="str">
        <f t="shared" si="94"/>
        <v>NO</v>
      </c>
      <c r="E2040" t="str">
        <f t="shared" si="95"/>
        <v>NO</v>
      </c>
      <c r="F2040">
        <f t="shared" si="93"/>
        <v>9.6674771515029831E-2</v>
      </c>
    </row>
    <row r="2041" spans="1:6" x14ac:dyDescent="0.25">
      <c r="A2041">
        <v>50460</v>
      </c>
      <c r="B2041">
        <v>0.52734380000000003</v>
      </c>
      <c r="C2041">
        <v>-7.9900570000000002</v>
      </c>
      <c r="D2041" t="str">
        <f t="shared" si="94"/>
        <v>NO</v>
      </c>
      <c r="E2041" t="str">
        <f t="shared" si="95"/>
        <v>NO</v>
      </c>
      <c r="F2041">
        <f t="shared" si="93"/>
        <v>0.10786486927573802</v>
      </c>
    </row>
    <row r="2042" spans="1:6" x14ac:dyDescent="0.25">
      <c r="A2042">
        <v>50471</v>
      </c>
      <c r="B2042">
        <v>0.43945309999999999</v>
      </c>
      <c r="C2042">
        <v>-8.7890625</v>
      </c>
      <c r="D2042" t="str">
        <f t="shared" si="94"/>
        <v>NO</v>
      </c>
      <c r="E2042" t="str">
        <f t="shared" si="95"/>
        <v>NO</v>
      </c>
      <c r="F2042">
        <f t="shared" si="93"/>
        <v>0.12429612304664853</v>
      </c>
    </row>
    <row r="2043" spans="1:6" x14ac:dyDescent="0.25">
      <c r="A2043">
        <v>50481</v>
      </c>
      <c r="B2043">
        <v>0.43945309999999999</v>
      </c>
      <c r="C2043">
        <v>0</v>
      </c>
      <c r="D2043" t="str">
        <f t="shared" si="94"/>
        <v>NO</v>
      </c>
      <c r="E2043" t="str">
        <f t="shared" si="95"/>
        <v>NO</v>
      </c>
      <c r="F2043">
        <f t="shared" si="93"/>
        <v>0.14218966382663975</v>
      </c>
    </row>
    <row r="2044" spans="1:6" x14ac:dyDescent="0.25">
      <c r="A2044">
        <v>50492</v>
      </c>
      <c r="B2044">
        <v>0.3515625</v>
      </c>
      <c r="C2044">
        <v>-8.7890625</v>
      </c>
      <c r="D2044" t="str">
        <f t="shared" si="94"/>
        <v>NO</v>
      </c>
      <c r="E2044" t="str">
        <f t="shared" si="95"/>
        <v>NO</v>
      </c>
      <c r="F2044">
        <f t="shared" si="93"/>
        <v>0.15746598887350455</v>
      </c>
    </row>
    <row r="2045" spans="1:6" x14ac:dyDescent="0.25">
      <c r="A2045">
        <v>50502</v>
      </c>
      <c r="B2045">
        <v>0.3515625</v>
      </c>
      <c r="C2045">
        <v>0</v>
      </c>
      <c r="D2045" t="str">
        <f t="shared" si="94"/>
        <v>NO</v>
      </c>
      <c r="E2045" t="str">
        <f t="shared" si="95"/>
        <v>NO</v>
      </c>
      <c r="F2045">
        <f t="shared" si="93"/>
        <v>0.15002239307676715</v>
      </c>
    </row>
    <row r="2046" spans="1:6" x14ac:dyDescent="0.25">
      <c r="A2046">
        <v>50513</v>
      </c>
      <c r="B2046">
        <v>0.26367190000000001</v>
      </c>
      <c r="C2046">
        <v>-8.7890625</v>
      </c>
      <c r="D2046" t="str">
        <f t="shared" si="94"/>
        <v>NO</v>
      </c>
      <c r="E2046" t="str">
        <f t="shared" si="95"/>
        <v>NO</v>
      </c>
      <c r="F2046">
        <f t="shared" si="93"/>
        <v>0.15378921770040699</v>
      </c>
    </row>
    <row r="2047" spans="1:6" x14ac:dyDescent="0.25">
      <c r="A2047">
        <v>50523</v>
      </c>
      <c r="B2047">
        <v>0.1757812</v>
      </c>
      <c r="C2047">
        <v>-8.7890625</v>
      </c>
      <c r="D2047" t="str">
        <f t="shared" si="94"/>
        <v>NO</v>
      </c>
      <c r="E2047" t="str">
        <f t="shared" si="95"/>
        <v>NO</v>
      </c>
      <c r="F2047">
        <f t="shared" si="93"/>
        <v>0.1680141614970066</v>
      </c>
    </row>
    <row r="2048" spans="1:6" x14ac:dyDescent="0.25">
      <c r="A2048">
        <v>50533</v>
      </c>
      <c r="B2048">
        <v>8.7890599999999999E-2</v>
      </c>
      <c r="C2048">
        <v>-7.9900570000000002</v>
      </c>
      <c r="D2048" t="str">
        <f t="shared" si="94"/>
        <v>NO</v>
      </c>
      <c r="E2048" t="str">
        <f t="shared" si="95"/>
        <v>NO</v>
      </c>
      <c r="F2048">
        <f t="shared" si="93"/>
        <v>0.17578123888889091</v>
      </c>
    </row>
    <row r="2049" spans="1:6" x14ac:dyDescent="0.25">
      <c r="A2049">
        <v>50544</v>
      </c>
      <c r="B2049">
        <v>8.7890599999999999E-2</v>
      </c>
      <c r="C2049">
        <v>0</v>
      </c>
      <c r="D2049" t="str">
        <f t="shared" si="94"/>
        <v>NO</v>
      </c>
      <c r="E2049" t="str">
        <f t="shared" si="95"/>
        <v>NO</v>
      </c>
      <c r="F2049">
        <f t="shared" si="93"/>
        <v>0.19036707134717262</v>
      </c>
    </row>
    <row r="2050" spans="1:6" x14ac:dyDescent="0.25">
      <c r="A2050">
        <v>50554</v>
      </c>
      <c r="B2050">
        <v>0</v>
      </c>
      <c r="C2050">
        <v>-7.9900570000000002</v>
      </c>
      <c r="D2050" t="str">
        <f t="shared" si="94"/>
        <v>NO</v>
      </c>
      <c r="E2050" t="str">
        <f t="shared" si="95"/>
        <v>NO</v>
      </c>
      <c r="F2050">
        <f t="shared" si="93"/>
        <v>0.17953882783664318</v>
      </c>
    </row>
    <row r="2051" spans="1:6" x14ac:dyDescent="0.25">
      <c r="A2051">
        <v>50565</v>
      </c>
      <c r="B2051">
        <v>-8.7890599999999999E-2</v>
      </c>
      <c r="C2051">
        <v>-8.7890625</v>
      </c>
      <c r="D2051" t="str">
        <f t="shared" si="94"/>
        <v>NO</v>
      </c>
      <c r="E2051" t="str">
        <f t="shared" si="95"/>
        <v>NO</v>
      </c>
      <c r="F2051">
        <f t="shared" si="93"/>
        <v>0.17578123888889091</v>
      </c>
    </row>
    <row r="2052" spans="1:6" x14ac:dyDescent="0.25">
      <c r="A2052">
        <v>50575</v>
      </c>
      <c r="B2052">
        <v>-0.1757812</v>
      </c>
      <c r="C2052">
        <v>-7.9900570000000002</v>
      </c>
      <c r="D2052" t="str">
        <f t="shared" si="94"/>
        <v>NO</v>
      </c>
      <c r="E2052" t="str">
        <f t="shared" si="95"/>
        <v>NO</v>
      </c>
      <c r="F2052">
        <f t="shared" si="93"/>
        <v>0.17953882300172416</v>
      </c>
    </row>
    <row r="2053" spans="1:6" x14ac:dyDescent="0.25">
      <c r="A2053">
        <v>50586</v>
      </c>
      <c r="B2053">
        <v>-0.26367190000000001</v>
      </c>
      <c r="C2053">
        <v>-8.7890625</v>
      </c>
      <c r="D2053" t="str">
        <f t="shared" si="94"/>
        <v>NO</v>
      </c>
      <c r="E2053" t="str">
        <f t="shared" si="95"/>
        <v>NO</v>
      </c>
      <c r="F2053">
        <f t="shared" si="93"/>
        <v>0.19036708274693215</v>
      </c>
    </row>
    <row r="2054" spans="1:6" x14ac:dyDescent="0.25">
      <c r="A2054">
        <v>50596</v>
      </c>
      <c r="B2054">
        <v>-0.26367190000000001</v>
      </c>
      <c r="C2054">
        <v>0</v>
      </c>
      <c r="D2054" t="str">
        <f t="shared" si="94"/>
        <v>NO</v>
      </c>
      <c r="E2054" t="str">
        <f t="shared" si="95"/>
        <v>NO</v>
      </c>
      <c r="F2054">
        <f t="shared" ref="F2054:F2117" si="96">_xlfn.STDEV.P(B2050:B2058)</f>
        <v>0.19036709186673917</v>
      </c>
    </row>
    <row r="2055" spans="1:6" x14ac:dyDescent="0.25">
      <c r="A2055">
        <v>50606</v>
      </c>
      <c r="B2055">
        <v>-0.3515625</v>
      </c>
      <c r="C2055">
        <v>-7.9900570000000002</v>
      </c>
      <c r="D2055" t="str">
        <f t="shared" ref="D2055:D2118" si="97">IF(AND(B2055=MAX(B2051:B2059), _xlfn.STDEV.P(B2051:B2059)&gt;$G$5),"YES","NO")</f>
        <v>NO</v>
      </c>
      <c r="E2055" t="str">
        <f t="shared" ref="E2055:E2118" si="98">IF(AND(B2055=MIN(B2051:B2059), _xlfn.STDEV.P(B2051:B2059)&gt;$G$5),"YES","NO")</f>
        <v>NO</v>
      </c>
      <c r="F2055">
        <f t="shared" si="96"/>
        <v>0.17953884959377403</v>
      </c>
    </row>
    <row r="2056" spans="1:6" x14ac:dyDescent="0.25">
      <c r="A2056">
        <v>50617</v>
      </c>
      <c r="B2056">
        <v>-0.43945309999999999</v>
      </c>
      <c r="C2056">
        <v>-8.7890625</v>
      </c>
      <c r="D2056" t="str">
        <f t="shared" si="97"/>
        <v>NO</v>
      </c>
      <c r="E2056" t="str">
        <f t="shared" si="98"/>
        <v>NO</v>
      </c>
      <c r="F2056">
        <f t="shared" si="96"/>
        <v>0.17578126111111339</v>
      </c>
    </row>
    <row r="2057" spans="1:6" x14ac:dyDescent="0.25">
      <c r="A2057">
        <v>50627</v>
      </c>
      <c r="B2057">
        <v>-0.52734380000000003</v>
      </c>
      <c r="C2057">
        <v>-7.9900570000000002</v>
      </c>
      <c r="D2057" t="str">
        <f t="shared" si="97"/>
        <v>NO</v>
      </c>
      <c r="E2057" t="str">
        <f t="shared" si="98"/>
        <v>NO</v>
      </c>
      <c r="F2057">
        <f t="shared" si="96"/>
        <v>0.16572814987641288</v>
      </c>
    </row>
    <row r="2058" spans="1:6" x14ac:dyDescent="0.25">
      <c r="A2058">
        <v>50638</v>
      </c>
      <c r="B2058">
        <v>-0.61523439999999996</v>
      </c>
      <c r="C2058">
        <v>-8.7890625</v>
      </c>
      <c r="D2058" t="str">
        <f t="shared" si="97"/>
        <v>NO</v>
      </c>
      <c r="E2058" t="str">
        <f t="shared" si="98"/>
        <v>NO</v>
      </c>
      <c r="F2058">
        <f t="shared" si="96"/>
        <v>0.15378921487818231</v>
      </c>
    </row>
    <row r="2059" spans="1:6" x14ac:dyDescent="0.25">
      <c r="A2059">
        <v>50648</v>
      </c>
      <c r="B2059">
        <v>-0.61523439999999996</v>
      </c>
      <c r="C2059">
        <v>0</v>
      </c>
      <c r="D2059" t="str">
        <f t="shared" si="97"/>
        <v>NO</v>
      </c>
      <c r="E2059" t="str">
        <f t="shared" si="98"/>
        <v>NO</v>
      </c>
      <c r="F2059">
        <f t="shared" si="96"/>
        <v>0.13389950067264128</v>
      </c>
    </row>
    <row r="2060" spans="1:6" x14ac:dyDescent="0.25">
      <c r="A2060">
        <v>50659</v>
      </c>
      <c r="B2060">
        <v>-0.703125</v>
      </c>
      <c r="C2060">
        <v>-7.9900570000000002</v>
      </c>
      <c r="D2060" t="str">
        <f t="shared" si="97"/>
        <v>NO</v>
      </c>
      <c r="E2060" t="str">
        <f t="shared" si="98"/>
        <v>NO</v>
      </c>
      <c r="F2060">
        <f t="shared" si="96"/>
        <v>0.11048542473947352</v>
      </c>
    </row>
    <row r="2061" spans="1:6" x14ac:dyDescent="0.25">
      <c r="A2061">
        <v>50669</v>
      </c>
      <c r="B2061">
        <v>-0.703125</v>
      </c>
      <c r="C2061">
        <v>0</v>
      </c>
      <c r="D2061" t="str">
        <f t="shared" si="97"/>
        <v>NO</v>
      </c>
      <c r="E2061" t="str">
        <f t="shared" si="98"/>
        <v>NO</v>
      </c>
      <c r="F2061">
        <f t="shared" si="96"/>
        <v>8.7346380525886905E-2</v>
      </c>
    </row>
    <row r="2062" spans="1:6" x14ac:dyDescent="0.25">
      <c r="A2062">
        <v>50679</v>
      </c>
      <c r="B2062">
        <v>-0.703125</v>
      </c>
      <c r="C2062">
        <v>0</v>
      </c>
      <c r="D2062" t="str">
        <f t="shared" si="97"/>
        <v>NO</v>
      </c>
      <c r="E2062" t="str">
        <f t="shared" si="98"/>
        <v>NO</v>
      </c>
      <c r="F2062">
        <f t="shared" si="96"/>
        <v>6.9053376958393781E-2</v>
      </c>
    </row>
    <row r="2063" spans="1:6" x14ac:dyDescent="0.25">
      <c r="A2063">
        <v>50690</v>
      </c>
      <c r="B2063">
        <v>-0.79101560000000004</v>
      </c>
      <c r="C2063">
        <v>-8.7890625</v>
      </c>
      <c r="D2063" t="str">
        <f t="shared" si="97"/>
        <v>NO</v>
      </c>
      <c r="E2063" t="str">
        <f t="shared" si="98"/>
        <v>NO</v>
      </c>
      <c r="F2063">
        <f t="shared" si="96"/>
        <v>6.0199338374371705E-2</v>
      </c>
    </row>
    <row r="2064" spans="1:6" x14ac:dyDescent="0.25">
      <c r="A2064">
        <v>50700</v>
      </c>
      <c r="B2064">
        <v>-0.79101560000000004</v>
      </c>
      <c r="C2064">
        <v>0</v>
      </c>
      <c r="D2064" t="str">
        <f t="shared" si="97"/>
        <v>NO</v>
      </c>
      <c r="E2064" t="str">
        <f t="shared" si="98"/>
        <v>NO</v>
      </c>
      <c r="F2064">
        <f t="shared" si="96"/>
        <v>4.1432026175036267E-2</v>
      </c>
    </row>
    <row r="2065" spans="1:6" x14ac:dyDescent="0.25">
      <c r="A2065">
        <v>50711</v>
      </c>
      <c r="B2065">
        <v>-0.79101560000000004</v>
      </c>
      <c r="C2065">
        <v>0</v>
      </c>
      <c r="D2065" t="str">
        <f t="shared" si="97"/>
        <v>NO</v>
      </c>
      <c r="E2065" t="str">
        <f t="shared" si="98"/>
        <v>NO</v>
      </c>
      <c r="F2065">
        <f t="shared" si="96"/>
        <v>3.653961252422154E-2</v>
      </c>
    </row>
    <row r="2066" spans="1:6" x14ac:dyDescent="0.25">
      <c r="A2066">
        <v>50721</v>
      </c>
      <c r="B2066">
        <v>-0.79101560000000004</v>
      </c>
      <c r="C2066">
        <v>0</v>
      </c>
      <c r="D2066" t="str">
        <f t="shared" si="97"/>
        <v>NO</v>
      </c>
      <c r="E2066" t="str">
        <f t="shared" si="98"/>
        <v>NO</v>
      </c>
      <c r="F2066">
        <f t="shared" si="96"/>
        <v>2.7621350783357507E-2</v>
      </c>
    </row>
    <row r="2067" spans="1:6" x14ac:dyDescent="0.25">
      <c r="A2067">
        <v>50731</v>
      </c>
      <c r="B2067">
        <v>-0.79101560000000004</v>
      </c>
      <c r="C2067">
        <v>0</v>
      </c>
      <c r="D2067" t="str">
        <f t="shared" si="97"/>
        <v>NO</v>
      </c>
      <c r="E2067" t="str">
        <f t="shared" si="98"/>
        <v>NO</v>
      </c>
      <c r="F2067">
        <f t="shared" si="96"/>
        <v>1.1102230246251565E-16</v>
      </c>
    </row>
    <row r="2068" spans="1:6" x14ac:dyDescent="0.25">
      <c r="A2068">
        <v>50742</v>
      </c>
      <c r="B2068">
        <v>-0.79101560000000004</v>
      </c>
      <c r="C2068">
        <v>0</v>
      </c>
      <c r="D2068" t="str">
        <f t="shared" si="97"/>
        <v>NO</v>
      </c>
      <c r="E2068" t="str">
        <f t="shared" si="98"/>
        <v>NO</v>
      </c>
      <c r="F2068">
        <f t="shared" si="96"/>
        <v>1.1102230246251565E-16</v>
      </c>
    </row>
    <row r="2069" spans="1:6" x14ac:dyDescent="0.25">
      <c r="A2069">
        <v>50752</v>
      </c>
      <c r="B2069">
        <v>-0.79101560000000004</v>
      </c>
      <c r="C2069">
        <v>0</v>
      </c>
      <c r="D2069" t="str">
        <f t="shared" si="97"/>
        <v>NO</v>
      </c>
      <c r="E2069" t="str">
        <f t="shared" si="98"/>
        <v>NO</v>
      </c>
      <c r="F2069">
        <f t="shared" si="96"/>
        <v>2.7621350783357514E-2</v>
      </c>
    </row>
    <row r="2070" spans="1:6" x14ac:dyDescent="0.25">
      <c r="A2070">
        <v>50763</v>
      </c>
      <c r="B2070">
        <v>-0.79101560000000004</v>
      </c>
      <c r="C2070">
        <v>0</v>
      </c>
      <c r="D2070" t="str">
        <f t="shared" si="97"/>
        <v>NO</v>
      </c>
      <c r="E2070" t="str">
        <f t="shared" si="98"/>
        <v>NO</v>
      </c>
      <c r="F2070">
        <f t="shared" si="96"/>
        <v>3.6539612524221547E-2</v>
      </c>
    </row>
    <row r="2071" spans="1:6" x14ac:dyDescent="0.25">
      <c r="A2071">
        <v>50773</v>
      </c>
      <c r="B2071">
        <v>-0.79101560000000004</v>
      </c>
      <c r="C2071">
        <v>0</v>
      </c>
      <c r="D2071" t="str">
        <f t="shared" si="97"/>
        <v>NO</v>
      </c>
      <c r="E2071" t="str">
        <f t="shared" si="98"/>
        <v>NO</v>
      </c>
      <c r="F2071">
        <f t="shared" si="96"/>
        <v>4.1432026175036267E-2</v>
      </c>
    </row>
    <row r="2072" spans="1:6" x14ac:dyDescent="0.25">
      <c r="A2072">
        <v>50784</v>
      </c>
      <c r="B2072">
        <v>-0.79101560000000004</v>
      </c>
      <c r="C2072">
        <v>0</v>
      </c>
      <c r="D2072" t="str">
        <f t="shared" si="97"/>
        <v>NO</v>
      </c>
      <c r="E2072" t="str">
        <f t="shared" si="98"/>
        <v>NO</v>
      </c>
      <c r="F2072">
        <f t="shared" si="96"/>
        <v>6.0199338374371705E-2</v>
      </c>
    </row>
    <row r="2073" spans="1:6" x14ac:dyDescent="0.25">
      <c r="A2073">
        <v>50794</v>
      </c>
      <c r="B2073">
        <v>-0.703125</v>
      </c>
      <c r="C2073">
        <v>8.7890625</v>
      </c>
      <c r="D2073" t="str">
        <f t="shared" si="97"/>
        <v>NO</v>
      </c>
      <c r="E2073" t="str">
        <f t="shared" si="98"/>
        <v>NO</v>
      </c>
      <c r="F2073">
        <f t="shared" si="96"/>
        <v>8.7346380525885392E-2</v>
      </c>
    </row>
    <row r="2074" spans="1:6" x14ac:dyDescent="0.25">
      <c r="A2074">
        <v>50804</v>
      </c>
      <c r="B2074">
        <v>-0.703125</v>
      </c>
      <c r="C2074">
        <v>0</v>
      </c>
      <c r="D2074" t="str">
        <f t="shared" si="97"/>
        <v>NO</v>
      </c>
      <c r="E2074" t="str">
        <f t="shared" si="98"/>
        <v>NO</v>
      </c>
      <c r="F2074">
        <f t="shared" si="96"/>
        <v>0.11718748888889097</v>
      </c>
    </row>
    <row r="2075" spans="1:6" x14ac:dyDescent="0.25">
      <c r="A2075">
        <v>50815</v>
      </c>
      <c r="B2075">
        <v>-0.703125</v>
      </c>
      <c r="C2075">
        <v>0</v>
      </c>
      <c r="D2075" t="str">
        <f t="shared" si="97"/>
        <v>NO</v>
      </c>
      <c r="E2075" t="str">
        <f t="shared" si="98"/>
        <v>NO</v>
      </c>
      <c r="F2075">
        <f t="shared" si="96"/>
        <v>0.12955565252313431</v>
      </c>
    </row>
    <row r="2076" spans="1:6" x14ac:dyDescent="0.25">
      <c r="A2076">
        <v>50825</v>
      </c>
      <c r="B2076">
        <v>-0.61523439999999996</v>
      </c>
      <c r="C2076">
        <v>7.9900570000000002</v>
      </c>
      <c r="D2076" t="str">
        <f t="shared" si="97"/>
        <v>NO</v>
      </c>
      <c r="E2076" t="str">
        <f t="shared" si="98"/>
        <v>NO</v>
      </c>
      <c r="F2076">
        <f t="shared" si="96"/>
        <v>0.14352478961620443</v>
      </c>
    </row>
    <row r="2077" spans="1:6" x14ac:dyDescent="0.25">
      <c r="A2077">
        <v>50836</v>
      </c>
      <c r="B2077">
        <v>-0.52734380000000003</v>
      </c>
      <c r="C2077">
        <v>8.7890625</v>
      </c>
      <c r="D2077" t="str">
        <f t="shared" si="97"/>
        <v>NO</v>
      </c>
      <c r="E2077" t="str">
        <f t="shared" si="98"/>
        <v>NO</v>
      </c>
      <c r="F2077">
        <f t="shared" si="96"/>
        <v>0.15502449088269227</v>
      </c>
    </row>
    <row r="2078" spans="1:6" x14ac:dyDescent="0.25">
      <c r="A2078">
        <v>50846</v>
      </c>
      <c r="B2078">
        <v>-0.43945309999999999</v>
      </c>
      <c r="C2078">
        <v>7.9900570000000002</v>
      </c>
      <c r="D2078" t="str">
        <f t="shared" si="97"/>
        <v>NO</v>
      </c>
      <c r="E2078" t="str">
        <f t="shared" si="98"/>
        <v>NO</v>
      </c>
      <c r="F2078">
        <f t="shared" si="96"/>
        <v>0.161058811479561</v>
      </c>
    </row>
    <row r="2079" spans="1:6" x14ac:dyDescent="0.25">
      <c r="A2079">
        <v>50857</v>
      </c>
      <c r="B2079">
        <v>-0.43945309999999999</v>
      </c>
      <c r="C2079">
        <v>0</v>
      </c>
      <c r="D2079" t="str">
        <f t="shared" si="97"/>
        <v>NO</v>
      </c>
      <c r="E2079" t="str">
        <f t="shared" si="98"/>
        <v>NO</v>
      </c>
      <c r="F2079">
        <f t="shared" si="96"/>
        <v>0.16457324698787723</v>
      </c>
    </row>
    <row r="2080" spans="1:6" x14ac:dyDescent="0.25">
      <c r="A2080">
        <v>50867</v>
      </c>
      <c r="B2080">
        <v>-0.3515625</v>
      </c>
      <c r="C2080">
        <v>8.7890625</v>
      </c>
      <c r="D2080" t="str">
        <f t="shared" si="97"/>
        <v>NO</v>
      </c>
      <c r="E2080" t="str">
        <f t="shared" si="98"/>
        <v>NO</v>
      </c>
      <c r="F2080">
        <f t="shared" si="96"/>
        <v>0.16046560823360964</v>
      </c>
    </row>
    <row r="2081" spans="1:6" x14ac:dyDescent="0.25">
      <c r="A2081">
        <v>50877</v>
      </c>
      <c r="B2081">
        <v>-0.26367190000000001</v>
      </c>
      <c r="C2081">
        <v>7.9900570000000002</v>
      </c>
      <c r="D2081" t="str">
        <f t="shared" si="97"/>
        <v>NO</v>
      </c>
      <c r="E2081" t="str">
        <f t="shared" si="98"/>
        <v>NO</v>
      </c>
      <c r="F2081">
        <f t="shared" si="96"/>
        <v>0.16457324698787729</v>
      </c>
    </row>
    <row r="2082" spans="1:6" x14ac:dyDescent="0.25">
      <c r="A2082">
        <v>50888</v>
      </c>
      <c r="B2082">
        <v>-0.26367190000000001</v>
      </c>
      <c r="C2082">
        <v>0</v>
      </c>
      <c r="D2082" t="str">
        <f t="shared" si="97"/>
        <v>NO</v>
      </c>
      <c r="E2082" t="str">
        <f t="shared" si="98"/>
        <v>NO</v>
      </c>
      <c r="F2082">
        <f t="shared" si="96"/>
        <v>0.17632294297448839</v>
      </c>
    </row>
    <row r="2083" spans="1:6" x14ac:dyDescent="0.25">
      <c r="A2083">
        <v>50898</v>
      </c>
      <c r="B2083">
        <v>-0.1757812</v>
      </c>
      <c r="C2083">
        <v>7.9900570000000002</v>
      </c>
      <c r="D2083" t="str">
        <f t="shared" si="97"/>
        <v>NO</v>
      </c>
      <c r="E2083" t="str">
        <f t="shared" si="98"/>
        <v>NO</v>
      </c>
      <c r="F2083">
        <f t="shared" si="96"/>
        <v>0.17953882300172416</v>
      </c>
    </row>
    <row r="2084" spans="1:6" x14ac:dyDescent="0.25">
      <c r="A2084">
        <v>50909</v>
      </c>
      <c r="B2084">
        <v>-8.7890599999999999E-2</v>
      </c>
      <c r="C2084">
        <v>8.7890625</v>
      </c>
      <c r="D2084" t="str">
        <f t="shared" si="97"/>
        <v>NO</v>
      </c>
      <c r="E2084" t="str">
        <f t="shared" si="98"/>
        <v>NO</v>
      </c>
      <c r="F2084">
        <f t="shared" si="96"/>
        <v>0.17578123888889088</v>
      </c>
    </row>
    <row r="2085" spans="1:6" x14ac:dyDescent="0.25">
      <c r="A2085">
        <v>50919</v>
      </c>
      <c r="B2085">
        <v>0</v>
      </c>
      <c r="C2085">
        <v>7.9900570000000002</v>
      </c>
      <c r="D2085" t="str">
        <f t="shared" si="97"/>
        <v>NO</v>
      </c>
      <c r="E2085" t="str">
        <f t="shared" si="98"/>
        <v>NO</v>
      </c>
      <c r="F2085">
        <f t="shared" si="96"/>
        <v>0.17953882783664318</v>
      </c>
    </row>
    <row r="2086" spans="1:6" x14ac:dyDescent="0.25">
      <c r="A2086">
        <v>50930</v>
      </c>
      <c r="B2086">
        <v>8.7890599999999999E-2</v>
      </c>
      <c r="C2086">
        <v>8.7890625</v>
      </c>
      <c r="D2086" t="str">
        <f t="shared" si="97"/>
        <v>NO</v>
      </c>
      <c r="E2086" t="str">
        <f t="shared" si="98"/>
        <v>NO</v>
      </c>
      <c r="F2086">
        <f t="shared" si="96"/>
        <v>0.1763229472822021</v>
      </c>
    </row>
    <row r="2087" spans="1:6" x14ac:dyDescent="0.25">
      <c r="A2087">
        <v>50940</v>
      </c>
      <c r="B2087">
        <v>8.7890599999999999E-2</v>
      </c>
      <c r="C2087">
        <v>0</v>
      </c>
      <c r="D2087" t="str">
        <f t="shared" si="97"/>
        <v>NO</v>
      </c>
      <c r="E2087" t="str">
        <f t="shared" si="98"/>
        <v>NO</v>
      </c>
      <c r="F2087">
        <f t="shared" si="96"/>
        <v>0.16457322852682918</v>
      </c>
    </row>
    <row r="2088" spans="1:6" x14ac:dyDescent="0.25">
      <c r="A2088">
        <v>50950</v>
      </c>
      <c r="B2088">
        <v>0.1757812</v>
      </c>
      <c r="C2088">
        <v>7.9900570000000002</v>
      </c>
      <c r="D2088" t="str">
        <f t="shared" si="97"/>
        <v>NO</v>
      </c>
      <c r="E2088" t="str">
        <f t="shared" si="98"/>
        <v>NO</v>
      </c>
      <c r="F2088">
        <f t="shared" si="96"/>
        <v>0.14615849315564386</v>
      </c>
    </row>
    <row r="2089" spans="1:6" x14ac:dyDescent="0.25">
      <c r="A2089">
        <v>50961</v>
      </c>
      <c r="B2089">
        <v>0.26367190000000001</v>
      </c>
      <c r="C2089">
        <v>8.7890625</v>
      </c>
      <c r="D2089" t="str">
        <f t="shared" si="97"/>
        <v>NO</v>
      </c>
      <c r="E2089" t="str">
        <f t="shared" si="98"/>
        <v>NO</v>
      </c>
      <c r="F2089">
        <f t="shared" si="96"/>
        <v>0.13810679791454472</v>
      </c>
    </row>
    <row r="2090" spans="1:6" x14ac:dyDescent="0.25">
      <c r="A2090">
        <v>50971</v>
      </c>
      <c r="B2090">
        <v>0.26367190000000001</v>
      </c>
      <c r="C2090">
        <v>0</v>
      </c>
      <c r="D2090" t="str">
        <f t="shared" si="97"/>
        <v>NO</v>
      </c>
      <c r="E2090" t="str">
        <f t="shared" si="98"/>
        <v>NO</v>
      </c>
      <c r="F2090">
        <f t="shared" si="96"/>
        <v>0.12732817666362459</v>
      </c>
    </row>
    <row r="2091" spans="1:6" x14ac:dyDescent="0.25">
      <c r="A2091">
        <v>50982</v>
      </c>
      <c r="B2091">
        <v>0.3515625</v>
      </c>
      <c r="C2091">
        <v>8.7890625</v>
      </c>
      <c r="D2091" t="str">
        <f t="shared" si="97"/>
        <v>NO</v>
      </c>
      <c r="E2091" t="str">
        <f t="shared" si="98"/>
        <v>NO</v>
      </c>
      <c r="F2091">
        <f t="shared" si="96"/>
        <v>0.13101962047923096</v>
      </c>
    </row>
    <row r="2092" spans="1:6" x14ac:dyDescent="0.25">
      <c r="A2092">
        <v>50992</v>
      </c>
      <c r="B2092">
        <v>0.3515625</v>
      </c>
      <c r="C2092">
        <v>0</v>
      </c>
      <c r="D2092" t="str">
        <f t="shared" si="97"/>
        <v>NO</v>
      </c>
      <c r="E2092" t="str">
        <f t="shared" si="98"/>
        <v>NO</v>
      </c>
      <c r="F2092">
        <f t="shared" si="96"/>
        <v>0.11554844922769274</v>
      </c>
    </row>
    <row r="2093" spans="1:6" x14ac:dyDescent="0.25">
      <c r="A2093">
        <v>51003</v>
      </c>
      <c r="B2093">
        <v>0.43945309999999999</v>
      </c>
      <c r="C2093">
        <v>8.7890625</v>
      </c>
      <c r="D2093" t="str">
        <f t="shared" si="97"/>
        <v>NO</v>
      </c>
      <c r="E2093" t="str">
        <f t="shared" si="98"/>
        <v>NO</v>
      </c>
      <c r="F2093">
        <f t="shared" si="96"/>
        <v>0.10148736162849695</v>
      </c>
    </row>
    <row r="2094" spans="1:6" x14ac:dyDescent="0.25">
      <c r="A2094">
        <v>51013</v>
      </c>
      <c r="B2094">
        <v>0.43945309999999999</v>
      </c>
      <c r="C2094">
        <v>0</v>
      </c>
      <c r="D2094" t="str">
        <f t="shared" si="97"/>
        <v>NO</v>
      </c>
      <c r="E2094" t="str">
        <f t="shared" si="98"/>
        <v>NO</v>
      </c>
      <c r="F2094">
        <f t="shared" si="96"/>
        <v>9.2644869136637442E-2</v>
      </c>
    </row>
    <row r="2095" spans="1:6" x14ac:dyDescent="0.25">
      <c r="A2095">
        <v>51023</v>
      </c>
      <c r="B2095">
        <v>0.52734380000000003</v>
      </c>
      <c r="C2095">
        <v>7.9900570000000002</v>
      </c>
      <c r="D2095" t="str">
        <f t="shared" si="97"/>
        <v>NO</v>
      </c>
      <c r="E2095" t="str">
        <f t="shared" si="98"/>
        <v>NO</v>
      </c>
      <c r="F2095">
        <f t="shared" si="96"/>
        <v>7.1762419756610143E-2</v>
      </c>
    </row>
    <row r="2096" spans="1:6" x14ac:dyDescent="0.25">
      <c r="A2096">
        <v>51034</v>
      </c>
      <c r="B2096">
        <v>0.52734380000000003</v>
      </c>
      <c r="C2096">
        <v>0</v>
      </c>
      <c r="D2096" t="str">
        <f t="shared" si="97"/>
        <v>NO</v>
      </c>
      <c r="E2096" t="str">
        <f t="shared" si="98"/>
        <v>NO</v>
      </c>
      <c r="F2096">
        <f t="shared" si="96"/>
        <v>6.0199381633420125E-2</v>
      </c>
    </row>
    <row r="2097" spans="1:6" x14ac:dyDescent="0.25">
      <c r="A2097">
        <v>51044</v>
      </c>
      <c r="B2097">
        <v>0.52734380000000003</v>
      </c>
      <c r="C2097">
        <v>0</v>
      </c>
      <c r="D2097" t="str">
        <f t="shared" si="97"/>
        <v>NO</v>
      </c>
      <c r="E2097" t="str">
        <f t="shared" si="98"/>
        <v>NO</v>
      </c>
      <c r="F2097">
        <f t="shared" si="96"/>
        <v>4.9795133138582283E-2</v>
      </c>
    </row>
    <row r="2098" spans="1:6" x14ac:dyDescent="0.25">
      <c r="A2098">
        <v>51055</v>
      </c>
      <c r="B2098">
        <v>0.52734380000000003</v>
      </c>
      <c r="C2098">
        <v>0</v>
      </c>
      <c r="D2098" t="str">
        <f t="shared" si="97"/>
        <v>NO</v>
      </c>
      <c r="E2098" t="str">
        <f t="shared" si="98"/>
        <v>NO</v>
      </c>
      <c r="F2098">
        <f t="shared" si="96"/>
        <v>4.1432049745267492E-2</v>
      </c>
    </row>
    <row r="2099" spans="1:6" x14ac:dyDescent="0.25">
      <c r="A2099">
        <v>51065</v>
      </c>
      <c r="B2099">
        <v>0.52734380000000003</v>
      </c>
      <c r="C2099">
        <v>0</v>
      </c>
      <c r="D2099" t="str">
        <f t="shared" si="97"/>
        <v>NO</v>
      </c>
      <c r="E2099" t="str">
        <f t="shared" si="98"/>
        <v>NO</v>
      </c>
      <c r="F2099">
        <f t="shared" si="96"/>
        <v>2.7621350783357475E-2</v>
      </c>
    </row>
    <row r="2100" spans="1:6" x14ac:dyDescent="0.25">
      <c r="A2100">
        <v>51076</v>
      </c>
      <c r="B2100">
        <v>0.52734380000000003</v>
      </c>
      <c r="C2100">
        <v>0</v>
      </c>
      <c r="D2100" t="str">
        <f t="shared" si="97"/>
        <v>NO</v>
      </c>
      <c r="E2100" t="str">
        <f t="shared" si="98"/>
        <v>NO</v>
      </c>
      <c r="F2100">
        <f t="shared" si="96"/>
        <v>2.7621350783357475E-2</v>
      </c>
    </row>
    <row r="2101" spans="1:6" x14ac:dyDescent="0.25">
      <c r="A2101">
        <v>51086</v>
      </c>
      <c r="B2101">
        <v>0.61523439999999996</v>
      </c>
      <c r="C2101">
        <v>8.7890625</v>
      </c>
      <c r="D2101" t="str">
        <f t="shared" si="97"/>
        <v>NO</v>
      </c>
      <c r="E2101" t="str">
        <f t="shared" si="98"/>
        <v>NO</v>
      </c>
      <c r="F2101">
        <f t="shared" si="96"/>
        <v>2.7621350783357475E-2</v>
      </c>
    </row>
    <row r="2102" spans="1:6" x14ac:dyDescent="0.25">
      <c r="A2102">
        <v>51096</v>
      </c>
      <c r="B2102">
        <v>0.52734380000000003</v>
      </c>
      <c r="C2102">
        <v>-7.9900570000000002</v>
      </c>
      <c r="D2102" t="str">
        <f t="shared" si="97"/>
        <v>NO</v>
      </c>
      <c r="E2102" t="str">
        <f t="shared" si="98"/>
        <v>NO</v>
      </c>
      <c r="F2102">
        <f t="shared" si="96"/>
        <v>4.1432049745267499E-2</v>
      </c>
    </row>
    <row r="2103" spans="1:6" x14ac:dyDescent="0.25">
      <c r="A2103">
        <v>51107</v>
      </c>
      <c r="B2103">
        <v>0.52734380000000003</v>
      </c>
      <c r="C2103">
        <v>0</v>
      </c>
      <c r="D2103" t="str">
        <f t="shared" si="97"/>
        <v>NO</v>
      </c>
      <c r="E2103" t="str">
        <f t="shared" si="98"/>
        <v>NO</v>
      </c>
      <c r="F2103">
        <f t="shared" si="96"/>
        <v>4.9795133138582283E-2</v>
      </c>
    </row>
    <row r="2104" spans="1:6" x14ac:dyDescent="0.25">
      <c r="A2104">
        <v>51117</v>
      </c>
      <c r="B2104">
        <v>0.52734380000000003</v>
      </c>
      <c r="C2104">
        <v>0</v>
      </c>
      <c r="D2104" t="str">
        <f t="shared" si="97"/>
        <v>NO</v>
      </c>
      <c r="E2104" t="str">
        <f t="shared" si="98"/>
        <v>NO</v>
      </c>
      <c r="F2104">
        <f t="shared" si="96"/>
        <v>7.1762415220518835E-2</v>
      </c>
    </row>
    <row r="2105" spans="1:6" x14ac:dyDescent="0.25">
      <c r="A2105">
        <v>51128</v>
      </c>
      <c r="B2105">
        <v>0.52734380000000003</v>
      </c>
      <c r="C2105">
        <v>0</v>
      </c>
      <c r="D2105" t="str">
        <f t="shared" si="97"/>
        <v>NO</v>
      </c>
      <c r="E2105" t="str">
        <f t="shared" si="98"/>
        <v>NO</v>
      </c>
      <c r="F2105">
        <f t="shared" si="96"/>
        <v>8.4007102706392917E-2</v>
      </c>
    </row>
    <row r="2106" spans="1:6" x14ac:dyDescent="0.25">
      <c r="A2106">
        <v>51138</v>
      </c>
      <c r="B2106">
        <v>0.43945309999999999</v>
      </c>
      <c r="C2106">
        <v>-7.9900570000000002</v>
      </c>
      <c r="D2106" t="str">
        <f t="shared" si="97"/>
        <v>NO</v>
      </c>
      <c r="E2106" t="str">
        <f t="shared" si="98"/>
        <v>NO</v>
      </c>
      <c r="F2106">
        <f t="shared" si="96"/>
        <v>9.2644869136637442E-2</v>
      </c>
    </row>
    <row r="2107" spans="1:6" x14ac:dyDescent="0.25">
      <c r="A2107">
        <v>51149</v>
      </c>
      <c r="B2107">
        <v>0.43945309999999999</v>
      </c>
      <c r="C2107">
        <v>0</v>
      </c>
      <c r="D2107" t="str">
        <f t="shared" si="97"/>
        <v>NO</v>
      </c>
      <c r="E2107" t="str">
        <f t="shared" si="98"/>
        <v>NO</v>
      </c>
      <c r="F2107">
        <f t="shared" si="96"/>
        <v>0.10148736162849706</v>
      </c>
    </row>
    <row r="2108" spans="1:6" x14ac:dyDescent="0.25">
      <c r="A2108">
        <v>51159</v>
      </c>
      <c r="B2108">
        <v>0.3515625</v>
      </c>
      <c r="C2108">
        <v>-8.7890625</v>
      </c>
      <c r="D2108" t="str">
        <f t="shared" si="97"/>
        <v>NO</v>
      </c>
      <c r="E2108" t="str">
        <f t="shared" si="98"/>
        <v>NO</v>
      </c>
      <c r="F2108">
        <f t="shared" si="96"/>
        <v>0.11554844922769301</v>
      </c>
    </row>
    <row r="2109" spans="1:6" x14ac:dyDescent="0.25">
      <c r="A2109">
        <v>51169</v>
      </c>
      <c r="B2109">
        <v>0.3515625</v>
      </c>
      <c r="C2109">
        <v>0</v>
      </c>
      <c r="D2109" t="str">
        <f t="shared" si="97"/>
        <v>NO</v>
      </c>
      <c r="E2109" t="str">
        <f t="shared" si="98"/>
        <v>NO</v>
      </c>
      <c r="F2109">
        <f t="shared" si="96"/>
        <v>0.13101962047923113</v>
      </c>
    </row>
    <row r="2110" spans="1:6" x14ac:dyDescent="0.25">
      <c r="A2110">
        <v>51180</v>
      </c>
      <c r="B2110">
        <v>0.26367190000000001</v>
      </c>
      <c r="C2110">
        <v>-8.7890625</v>
      </c>
      <c r="D2110" t="str">
        <f t="shared" si="97"/>
        <v>NO</v>
      </c>
      <c r="E2110" t="str">
        <f t="shared" si="98"/>
        <v>NO</v>
      </c>
      <c r="F2110">
        <f t="shared" si="96"/>
        <v>0.12732817666362459</v>
      </c>
    </row>
    <row r="2111" spans="1:6" x14ac:dyDescent="0.25">
      <c r="A2111">
        <v>51190</v>
      </c>
      <c r="B2111">
        <v>0.26367190000000001</v>
      </c>
      <c r="C2111">
        <v>0</v>
      </c>
      <c r="D2111" t="str">
        <f t="shared" si="97"/>
        <v>NO</v>
      </c>
      <c r="E2111" t="str">
        <f t="shared" si="98"/>
        <v>NO</v>
      </c>
      <c r="F2111">
        <f t="shared" si="96"/>
        <v>0.13810679791454472</v>
      </c>
    </row>
    <row r="2112" spans="1:6" x14ac:dyDescent="0.25">
      <c r="A2112">
        <v>51201</v>
      </c>
      <c r="B2112">
        <v>0.1757812</v>
      </c>
      <c r="C2112">
        <v>-8.7890625</v>
      </c>
      <c r="D2112" t="str">
        <f t="shared" si="97"/>
        <v>NO</v>
      </c>
      <c r="E2112" t="str">
        <f t="shared" si="98"/>
        <v>NO</v>
      </c>
      <c r="F2112">
        <f t="shared" si="96"/>
        <v>0.14615849315564386</v>
      </c>
    </row>
    <row r="2113" spans="1:6" x14ac:dyDescent="0.25">
      <c r="A2113">
        <v>51211</v>
      </c>
      <c r="B2113">
        <v>8.7890599999999999E-2</v>
      </c>
      <c r="C2113">
        <v>-8.7890625</v>
      </c>
      <c r="D2113" t="str">
        <f t="shared" si="97"/>
        <v>NO</v>
      </c>
      <c r="E2113" t="str">
        <f t="shared" si="98"/>
        <v>NO</v>
      </c>
      <c r="F2113">
        <f t="shared" si="96"/>
        <v>0.14938533404368864</v>
      </c>
    </row>
    <row r="2114" spans="1:6" x14ac:dyDescent="0.25">
      <c r="A2114">
        <v>51222</v>
      </c>
      <c r="B2114">
        <v>8.7890599999999999E-2</v>
      </c>
      <c r="C2114">
        <v>0</v>
      </c>
      <c r="D2114" t="str">
        <f t="shared" si="97"/>
        <v>NO</v>
      </c>
      <c r="E2114" t="str">
        <f t="shared" si="98"/>
        <v>NO</v>
      </c>
      <c r="F2114">
        <f t="shared" si="96"/>
        <v>0.14938532532741636</v>
      </c>
    </row>
    <row r="2115" spans="1:6" x14ac:dyDescent="0.25">
      <c r="A2115">
        <v>51232</v>
      </c>
      <c r="B2115">
        <v>0</v>
      </c>
      <c r="C2115">
        <v>-8.7890625</v>
      </c>
      <c r="D2115" t="str">
        <f t="shared" si="97"/>
        <v>NO</v>
      </c>
      <c r="E2115" t="str">
        <f t="shared" si="98"/>
        <v>NO</v>
      </c>
      <c r="F2115">
        <f t="shared" si="96"/>
        <v>0.16046558389038512</v>
      </c>
    </row>
    <row r="2116" spans="1:6" x14ac:dyDescent="0.25">
      <c r="A2116">
        <v>51242</v>
      </c>
      <c r="B2116">
        <v>-8.7890599999999999E-2</v>
      </c>
      <c r="C2116">
        <v>-7.9900570000000002</v>
      </c>
      <c r="D2116" t="str">
        <f t="shared" si="97"/>
        <v>NO</v>
      </c>
      <c r="E2116" t="str">
        <f t="shared" si="98"/>
        <v>NO</v>
      </c>
      <c r="F2116">
        <f t="shared" si="96"/>
        <v>0.14938532532741636</v>
      </c>
    </row>
    <row r="2117" spans="1:6" x14ac:dyDescent="0.25">
      <c r="A2117">
        <v>51253</v>
      </c>
      <c r="B2117">
        <v>-8.7890599999999999E-2</v>
      </c>
      <c r="C2117">
        <v>0</v>
      </c>
      <c r="D2117" t="str">
        <f t="shared" si="97"/>
        <v>NO</v>
      </c>
      <c r="E2117" t="str">
        <f t="shared" si="98"/>
        <v>NO</v>
      </c>
      <c r="F2117">
        <f t="shared" si="96"/>
        <v>0.14938533404368867</v>
      </c>
    </row>
    <row r="2118" spans="1:6" x14ac:dyDescent="0.25">
      <c r="A2118">
        <v>51263</v>
      </c>
      <c r="B2118">
        <v>-0.1757812</v>
      </c>
      <c r="C2118">
        <v>-7.9900570000000002</v>
      </c>
      <c r="D2118" t="str">
        <f t="shared" si="97"/>
        <v>NO</v>
      </c>
      <c r="E2118" t="str">
        <f t="shared" si="98"/>
        <v>NO</v>
      </c>
      <c r="F2118">
        <f t="shared" ref="F2118:F2181" si="99">_xlfn.STDEV.P(B2114:B2122)</f>
        <v>0.16046558997619054</v>
      </c>
    </row>
    <row r="2119" spans="1:6" x14ac:dyDescent="0.25">
      <c r="A2119">
        <v>51274</v>
      </c>
      <c r="B2119">
        <v>-0.26367190000000001</v>
      </c>
      <c r="C2119">
        <v>-8.7890625</v>
      </c>
      <c r="D2119" t="str">
        <f t="shared" ref="D2119:D2182" si="100">IF(AND(B2119=MAX(B2115:B2123), _xlfn.STDEV.P(B2115:B2123)&gt;$G$5),"YES","NO")</f>
        <v>NO</v>
      </c>
      <c r="E2119" t="str">
        <f t="shared" ref="E2119:E2182" si="101">IF(AND(B2119=MIN(B2115:B2123), _xlfn.STDEV.P(B2115:B2123)&gt;$G$5),"YES","NO")</f>
        <v>NO</v>
      </c>
      <c r="F2119">
        <f t="shared" si="99"/>
        <v>0.14938533840182458</v>
      </c>
    </row>
    <row r="2120" spans="1:6" x14ac:dyDescent="0.25">
      <c r="A2120">
        <v>51284</v>
      </c>
      <c r="B2120">
        <v>-0.26367190000000001</v>
      </c>
      <c r="C2120">
        <v>0</v>
      </c>
      <c r="D2120" t="str">
        <f t="shared" si="100"/>
        <v>NO</v>
      </c>
      <c r="E2120" t="str">
        <f t="shared" si="101"/>
        <v>NO</v>
      </c>
      <c r="F2120">
        <f t="shared" si="99"/>
        <v>0.14938535147623411</v>
      </c>
    </row>
    <row r="2121" spans="1:6" x14ac:dyDescent="0.25">
      <c r="A2121">
        <v>51294</v>
      </c>
      <c r="B2121">
        <v>-0.3515625</v>
      </c>
      <c r="C2121">
        <v>-7.9900570000000002</v>
      </c>
      <c r="D2121" t="str">
        <f t="shared" si="100"/>
        <v>NO</v>
      </c>
      <c r="E2121" t="str">
        <f t="shared" si="101"/>
        <v>NO</v>
      </c>
      <c r="F2121">
        <f t="shared" si="99"/>
        <v>0.16046560823360936</v>
      </c>
    </row>
    <row r="2122" spans="1:6" x14ac:dyDescent="0.25">
      <c r="A2122">
        <v>51305</v>
      </c>
      <c r="B2122">
        <v>-0.43945309999999999</v>
      </c>
      <c r="C2122">
        <v>-8.7890625</v>
      </c>
      <c r="D2122" t="str">
        <f t="shared" si="100"/>
        <v>NO</v>
      </c>
      <c r="E2122" t="str">
        <f t="shared" si="101"/>
        <v>NO</v>
      </c>
      <c r="F2122">
        <f t="shared" si="99"/>
        <v>0.1493853514762343</v>
      </c>
    </row>
    <row r="2123" spans="1:6" x14ac:dyDescent="0.25">
      <c r="A2123">
        <v>51315</v>
      </c>
      <c r="B2123">
        <v>-0.43945309999999999</v>
      </c>
      <c r="C2123">
        <v>0</v>
      </c>
      <c r="D2123" t="str">
        <f t="shared" si="100"/>
        <v>NO</v>
      </c>
      <c r="E2123" t="str">
        <f t="shared" si="101"/>
        <v>NO</v>
      </c>
      <c r="F2123">
        <f t="shared" si="99"/>
        <v>0.14938533840182469</v>
      </c>
    </row>
    <row r="2124" spans="1:6" x14ac:dyDescent="0.25">
      <c r="A2124">
        <v>51326</v>
      </c>
      <c r="B2124">
        <v>-0.52734380000000003</v>
      </c>
      <c r="C2124">
        <v>-8.7890625</v>
      </c>
      <c r="D2124" t="str">
        <f t="shared" si="100"/>
        <v>NO</v>
      </c>
      <c r="E2124" t="str">
        <f t="shared" si="101"/>
        <v>NO</v>
      </c>
      <c r="F2124">
        <f t="shared" si="99"/>
        <v>0.14615849389803634</v>
      </c>
    </row>
    <row r="2125" spans="1:6" x14ac:dyDescent="0.25">
      <c r="A2125">
        <v>51336</v>
      </c>
      <c r="B2125">
        <v>-0.61523439999999996</v>
      </c>
      <c r="C2125">
        <v>-7.9900570000000002</v>
      </c>
      <c r="D2125" t="str">
        <f t="shared" si="100"/>
        <v>NO</v>
      </c>
      <c r="E2125" t="str">
        <f t="shared" si="101"/>
        <v>NO</v>
      </c>
      <c r="F2125">
        <f t="shared" si="99"/>
        <v>0.12506102633578667</v>
      </c>
    </row>
    <row r="2126" spans="1:6" x14ac:dyDescent="0.25">
      <c r="A2126">
        <v>51347</v>
      </c>
      <c r="B2126">
        <v>-0.61523439999999996</v>
      </c>
      <c r="C2126">
        <v>0</v>
      </c>
      <c r="D2126" t="str">
        <f t="shared" si="100"/>
        <v>NO</v>
      </c>
      <c r="E2126" t="str">
        <f t="shared" si="101"/>
        <v>NO</v>
      </c>
      <c r="F2126">
        <f t="shared" si="99"/>
        <v>0.10517900529755228</v>
      </c>
    </row>
    <row r="2127" spans="1:6" x14ac:dyDescent="0.25">
      <c r="A2127">
        <v>51357</v>
      </c>
      <c r="B2127">
        <v>-0.703125</v>
      </c>
      <c r="C2127">
        <v>-8.7890625</v>
      </c>
      <c r="D2127" t="str">
        <f t="shared" si="100"/>
        <v>NO</v>
      </c>
      <c r="E2127" t="str">
        <f t="shared" si="101"/>
        <v>NO</v>
      </c>
      <c r="F2127">
        <f t="shared" si="99"/>
        <v>0.10148734559098872</v>
      </c>
    </row>
    <row r="2128" spans="1:6" x14ac:dyDescent="0.25">
      <c r="A2128">
        <v>51367</v>
      </c>
      <c r="B2128">
        <v>-0.703125</v>
      </c>
      <c r="C2128">
        <v>0</v>
      </c>
      <c r="D2128" t="str">
        <f t="shared" si="100"/>
        <v>NO</v>
      </c>
      <c r="E2128" t="str">
        <f t="shared" si="101"/>
        <v>NO</v>
      </c>
      <c r="F2128">
        <f t="shared" si="99"/>
        <v>8.0529383844204078E-2</v>
      </c>
    </row>
    <row r="2129" spans="1:6" x14ac:dyDescent="0.25">
      <c r="A2129">
        <v>51378</v>
      </c>
      <c r="B2129">
        <v>-0.703125</v>
      </c>
      <c r="C2129">
        <v>0</v>
      </c>
      <c r="D2129" t="str">
        <f t="shared" si="100"/>
        <v>NO</v>
      </c>
      <c r="E2129" t="str">
        <f t="shared" si="101"/>
        <v>NO</v>
      </c>
      <c r="F2129">
        <f t="shared" si="99"/>
        <v>6.4777809510935661E-2</v>
      </c>
    </row>
    <row r="2130" spans="1:6" x14ac:dyDescent="0.25">
      <c r="A2130">
        <v>51388</v>
      </c>
      <c r="B2130">
        <v>-0.703125</v>
      </c>
      <c r="C2130">
        <v>0</v>
      </c>
      <c r="D2130" t="str">
        <f t="shared" si="100"/>
        <v>NO</v>
      </c>
      <c r="E2130" t="str">
        <f t="shared" si="101"/>
        <v>NO</v>
      </c>
      <c r="F2130">
        <f t="shared" si="99"/>
        <v>5.8593733333333363E-2</v>
      </c>
    </row>
    <row r="2131" spans="1:6" x14ac:dyDescent="0.25">
      <c r="A2131">
        <v>51399</v>
      </c>
      <c r="B2131">
        <v>-0.79101560000000004</v>
      </c>
      <c r="C2131">
        <v>-8.7890625</v>
      </c>
      <c r="D2131" t="str">
        <f t="shared" si="100"/>
        <v>NO</v>
      </c>
      <c r="E2131" t="str">
        <f t="shared" si="101"/>
        <v>NO</v>
      </c>
      <c r="F2131">
        <f t="shared" si="99"/>
        <v>4.3673190262942911E-2</v>
      </c>
    </row>
    <row r="2132" spans="1:6" x14ac:dyDescent="0.25">
      <c r="A2132">
        <v>51409</v>
      </c>
      <c r="B2132">
        <v>-0.79101560000000004</v>
      </c>
      <c r="C2132">
        <v>0</v>
      </c>
      <c r="D2132" t="str">
        <f t="shared" si="100"/>
        <v>NO</v>
      </c>
      <c r="E2132" t="str">
        <f t="shared" si="101"/>
        <v>NO</v>
      </c>
      <c r="F2132">
        <f t="shared" si="99"/>
        <v>4.3673190262942918E-2</v>
      </c>
    </row>
    <row r="2133" spans="1:6" x14ac:dyDescent="0.25">
      <c r="A2133">
        <v>51420</v>
      </c>
      <c r="B2133">
        <v>-0.79101560000000004</v>
      </c>
      <c r="C2133">
        <v>0</v>
      </c>
      <c r="D2133" t="str">
        <f t="shared" si="100"/>
        <v>NO</v>
      </c>
      <c r="E2133" t="str">
        <f t="shared" si="101"/>
        <v>NO</v>
      </c>
      <c r="F2133">
        <f t="shared" si="99"/>
        <v>4.3673190262942911E-2</v>
      </c>
    </row>
    <row r="2134" spans="1:6" x14ac:dyDescent="0.25">
      <c r="A2134">
        <v>51430</v>
      </c>
      <c r="B2134">
        <v>-0.79101560000000004</v>
      </c>
      <c r="C2134">
        <v>0</v>
      </c>
      <c r="D2134" t="str">
        <f t="shared" si="100"/>
        <v>NO</v>
      </c>
      <c r="E2134" t="str">
        <f t="shared" si="101"/>
        <v>NO</v>
      </c>
      <c r="F2134">
        <f t="shared" si="99"/>
        <v>4.3673190262942911E-2</v>
      </c>
    </row>
    <row r="2135" spans="1:6" x14ac:dyDescent="0.25">
      <c r="A2135">
        <v>51440</v>
      </c>
      <c r="B2135">
        <v>-0.703125</v>
      </c>
      <c r="C2135">
        <v>7.9900570000000002</v>
      </c>
      <c r="D2135" t="str">
        <f t="shared" si="100"/>
        <v>NO</v>
      </c>
      <c r="E2135" t="str">
        <f t="shared" si="101"/>
        <v>NO</v>
      </c>
      <c r="F2135">
        <f t="shared" si="99"/>
        <v>4.3673190262942911E-2</v>
      </c>
    </row>
    <row r="2136" spans="1:6" x14ac:dyDescent="0.25">
      <c r="A2136">
        <v>51451</v>
      </c>
      <c r="B2136">
        <v>-0.703125</v>
      </c>
      <c r="C2136">
        <v>0</v>
      </c>
      <c r="D2136" t="str">
        <f t="shared" si="100"/>
        <v>NO</v>
      </c>
      <c r="E2136" t="str">
        <f t="shared" si="101"/>
        <v>NO</v>
      </c>
      <c r="F2136">
        <f t="shared" si="99"/>
        <v>5.5242701566715027E-2</v>
      </c>
    </row>
    <row r="2137" spans="1:6" x14ac:dyDescent="0.25">
      <c r="A2137">
        <v>51461</v>
      </c>
      <c r="B2137">
        <v>-0.703125</v>
      </c>
      <c r="C2137">
        <v>0</v>
      </c>
      <c r="D2137" t="str">
        <f t="shared" si="100"/>
        <v>NO</v>
      </c>
      <c r="E2137" t="str">
        <f t="shared" si="101"/>
        <v>NO</v>
      </c>
      <c r="F2137">
        <f t="shared" si="99"/>
        <v>7.6894586272402823E-2</v>
      </c>
    </row>
    <row r="2138" spans="1:6" x14ac:dyDescent="0.25">
      <c r="A2138">
        <v>51472</v>
      </c>
      <c r="B2138">
        <v>-0.703125</v>
      </c>
      <c r="C2138">
        <v>0</v>
      </c>
      <c r="D2138" t="str">
        <f t="shared" si="100"/>
        <v>NO</v>
      </c>
      <c r="E2138" t="str">
        <f t="shared" si="101"/>
        <v>NO</v>
      </c>
      <c r="F2138">
        <f t="shared" si="99"/>
        <v>8.4007058790616235E-2</v>
      </c>
    </row>
    <row r="2139" spans="1:6" x14ac:dyDescent="0.25">
      <c r="A2139">
        <v>51482</v>
      </c>
      <c r="B2139">
        <v>-0.703125</v>
      </c>
      <c r="C2139">
        <v>0</v>
      </c>
      <c r="D2139" t="str">
        <f t="shared" si="100"/>
        <v>NO</v>
      </c>
      <c r="E2139" t="str">
        <f t="shared" si="101"/>
        <v>NO</v>
      </c>
      <c r="F2139">
        <f t="shared" si="99"/>
        <v>9.6674749067197016E-2</v>
      </c>
    </row>
    <row r="2140" spans="1:6" x14ac:dyDescent="0.25">
      <c r="A2140">
        <v>51493</v>
      </c>
      <c r="B2140">
        <v>-0.61523439999999996</v>
      </c>
      <c r="C2140">
        <v>8.7890625</v>
      </c>
      <c r="D2140" t="str">
        <f t="shared" si="100"/>
        <v>NO</v>
      </c>
      <c r="E2140" t="str">
        <f t="shared" si="101"/>
        <v>NO</v>
      </c>
      <c r="F2140">
        <f t="shared" si="99"/>
        <v>0.10786485519240241</v>
      </c>
    </row>
    <row r="2141" spans="1:6" x14ac:dyDescent="0.25">
      <c r="A2141">
        <v>51503</v>
      </c>
      <c r="B2141">
        <v>-0.52734380000000003</v>
      </c>
      <c r="C2141">
        <v>8.7890625</v>
      </c>
      <c r="D2141" t="str">
        <f t="shared" si="100"/>
        <v>NO</v>
      </c>
      <c r="E2141" t="str">
        <f t="shared" si="101"/>
        <v>NO</v>
      </c>
      <c r="F2141">
        <f t="shared" si="99"/>
        <v>0.12429611780882167</v>
      </c>
    </row>
    <row r="2142" spans="1:6" x14ac:dyDescent="0.25">
      <c r="A2142">
        <v>51513</v>
      </c>
      <c r="B2142">
        <v>-0.52734380000000003</v>
      </c>
      <c r="C2142">
        <v>0</v>
      </c>
      <c r="D2142" t="str">
        <f t="shared" si="100"/>
        <v>NO</v>
      </c>
      <c r="E2142" t="str">
        <f t="shared" si="101"/>
        <v>NO</v>
      </c>
      <c r="F2142">
        <f t="shared" si="99"/>
        <v>0.14218964780124052</v>
      </c>
    </row>
    <row r="2143" spans="1:6" x14ac:dyDescent="0.25">
      <c r="A2143">
        <v>51524</v>
      </c>
      <c r="B2143">
        <v>-0.43945309999999999</v>
      </c>
      <c r="C2143">
        <v>8.7890625</v>
      </c>
      <c r="D2143" t="str">
        <f t="shared" si="100"/>
        <v>NO</v>
      </c>
      <c r="E2143" t="str">
        <f t="shared" si="101"/>
        <v>NO</v>
      </c>
      <c r="F2143">
        <f t="shared" si="99"/>
        <v>0.14218964780124083</v>
      </c>
    </row>
    <row r="2144" spans="1:6" x14ac:dyDescent="0.25">
      <c r="A2144">
        <v>51534</v>
      </c>
      <c r="B2144">
        <v>-0.43945309999999999</v>
      </c>
      <c r="C2144">
        <v>0</v>
      </c>
      <c r="D2144" t="str">
        <f t="shared" si="100"/>
        <v>NO</v>
      </c>
      <c r="E2144" t="str">
        <f t="shared" si="101"/>
        <v>NO</v>
      </c>
      <c r="F2144">
        <f t="shared" si="99"/>
        <v>0.13810680969965888</v>
      </c>
    </row>
    <row r="2145" spans="1:6" x14ac:dyDescent="0.25">
      <c r="A2145">
        <v>51545</v>
      </c>
      <c r="B2145">
        <v>-0.3515625</v>
      </c>
      <c r="C2145">
        <v>8.7890625</v>
      </c>
      <c r="D2145" t="str">
        <f t="shared" si="100"/>
        <v>NO</v>
      </c>
      <c r="E2145" t="str">
        <f t="shared" si="101"/>
        <v>NO</v>
      </c>
      <c r="F2145">
        <f t="shared" si="99"/>
        <v>0.14615851023066861</v>
      </c>
    </row>
    <row r="2146" spans="1:6" x14ac:dyDescent="0.25">
      <c r="A2146">
        <v>51555</v>
      </c>
      <c r="B2146">
        <v>-0.26367190000000001</v>
      </c>
      <c r="C2146">
        <v>7.9900570000000002</v>
      </c>
      <c r="D2146" t="str">
        <f t="shared" si="100"/>
        <v>NO</v>
      </c>
      <c r="E2146" t="str">
        <f t="shared" si="101"/>
        <v>NO</v>
      </c>
      <c r="F2146">
        <f t="shared" si="99"/>
        <v>0.14938535147623422</v>
      </c>
    </row>
    <row r="2147" spans="1:6" x14ac:dyDescent="0.25">
      <c r="A2147">
        <v>51566</v>
      </c>
      <c r="B2147">
        <v>-0.26367190000000001</v>
      </c>
      <c r="C2147">
        <v>0</v>
      </c>
      <c r="D2147" t="str">
        <f t="shared" si="100"/>
        <v>NO</v>
      </c>
      <c r="E2147" t="str">
        <f t="shared" si="101"/>
        <v>NO</v>
      </c>
      <c r="F2147">
        <f t="shared" si="99"/>
        <v>0.14938533840182458</v>
      </c>
    </row>
    <row r="2148" spans="1:6" x14ac:dyDescent="0.25">
      <c r="A2148">
        <v>51576</v>
      </c>
      <c r="B2148">
        <v>-0.1757812</v>
      </c>
      <c r="C2148">
        <v>8.7890625</v>
      </c>
      <c r="D2148" t="str">
        <f t="shared" si="100"/>
        <v>NO</v>
      </c>
      <c r="E2148" t="str">
        <f t="shared" si="101"/>
        <v>NO</v>
      </c>
      <c r="F2148">
        <f t="shared" si="99"/>
        <v>0.16046558997619056</v>
      </c>
    </row>
    <row r="2149" spans="1:6" x14ac:dyDescent="0.25">
      <c r="A2149">
        <v>51586</v>
      </c>
      <c r="B2149">
        <v>-8.7890599999999999E-2</v>
      </c>
      <c r="C2149">
        <v>7.9900570000000002</v>
      </c>
      <c r="D2149" t="str">
        <f t="shared" si="100"/>
        <v>NO</v>
      </c>
      <c r="E2149" t="str">
        <f t="shared" si="101"/>
        <v>NO</v>
      </c>
      <c r="F2149">
        <f t="shared" si="99"/>
        <v>0.14938533404368864</v>
      </c>
    </row>
    <row r="2150" spans="1:6" x14ac:dyDescent="0.25">
      <c r="A2150">
        <v>51597</v>
      </c>
      <c r="B2150">
        <v>-8.7890599999999999E-2</v>
      </c>
      <c r="C2150">
        <v>0</v>
      </c>
      <c r="D2150" t="str">
        <f t="shared" si="100"/>
        <v>NO</v>
      </c>
      <c r="E2150" t="str">
        <f t="shared" si="101"/>
        <v>NO</v>
      </c>
      <c r="F2150">
        <f t="shared" si="99"/>
        <v>0.14938532532741636</v>
      </c>
    </row>
    <row r="2151" spans="1:6" x14ac:dyDescent="0.25">
      <c r="A2151">
        <v>51607</v>
      </c>
      <c r="B2151">
        <v>0</v>
      </c>
      <c r="C2151">
        <v>7.9900570000000002</v>
      </c>
      <c r="D2151" t="str">
        <f t="shared" si="100"/>
        <v>NO</v>
      </c>
      <c r="E2151" t="str">
        <f t="shared" si="101"/>
        <v>NO</v>
      </c>
      <c r="F2151">
        <f t="shared" si="99"/>
        <v>0.16046558389038512</v>
      </c>
    </row>
    <row r="2152" spans="1:6" x14ac:dyDescent="0.25">
      <c r="A2152">
        <v>51618</v>
      </c>
      <c r="B2152">
        <v>8.7890599999999999E-2</v>
      </c>
      <c r="C2152">
        <v>8.7890625</v>
      </c>
      <c r="D2152" t="str">
        <f t="shared" si="100"/>
        <v>NO</v>
      </c>
      <c r="E2152" t="str">
        <f t="shared" si="101"/>
        <v>NO</v>
      </c>
      <c r="F2152">
        <f t="shared" si="99"/>
        <v>0.14938532532741636</v>
      </c>
    </row>
    <row r="2153" spans="1:6" x14ac:dyDescent="0.25">
      <c r="A2153">
        <v>51628</v>
      </c>
      <c r="B2153">
        <v>8.7890599999999999E-2</v>
      </c>
      <c r="C2153">
        <v>0</v>
      </c>
      <c r="D2153" t="str">
        <f t="shared" si="100"/>
        <v>NO</v>
      </c>
      <c r="E2153" t="str">
        <f t="shared" si="101"/>
        <v>NO</v>
      </c>
      <c r="F2153">
        <f t="shared" si="99"/>
        <v>0.14938533404368867</v>
      </c>
    </row>
    <row r="2154" spans="1:6" x14ac:dyDescent="0.25">
      <c r="A2154">
        <v>51639</v>
      </c>
      <c r="B2154">
        <v>0.1757812</v>
      </c>
      <c r="C2154">
        <v>8.7890625</v>
      </c>
      <c r="D2154" t="str">
        <f t="shared" si="100"/>
        <v>NO</v>
      </c>
      <c r="E2154" t="str">
        <f t="shared" si="101"/>
        <v>NO</v>
      </c>
      <c r="F2154">
        <f t="shared" si="99"/>
        <v>0.14615849315564386</v>
      </c>
    </row>
    <row r="2155" spans="1:6" x14ac:dyDescent="0.25">
      <c r="A2155">
        <v>51649</v>
      </c>
      <c r="B2155">
        <v>0.26367190000000001</v>
      </c>
      <c r="C2155">
        <v>8.7890625</v>
      </c>
      <c r="D2155" t="str">
        <f t="shared" si="100"/>
        <v>NO</v>
      </c>
      <c r="E2155" t="str">
        <f t="shared" si="101"/>
        <v>NO</v>
      </c>
      <c r="F2155">
        <f t="shared" si="99"/>
        <v>0.13810679791454472</v>
      </c>
    </row>
    <row r="2156" spans="1:6" x14ac:dyDescent="0.25">
      <c r="A2156">
        <v>51659</v>
      </c>
      <c r="B2156">
        <v>0.26367190000000001</v>
      </c>
      <c r="C2156">
        <v>0</v>
      </c>
      <c r="D2156" t="str">
        <f t="shared" si="100"/>
        <v>NO</v>
      </c>
      <c r="E2156" t="str">
        <f t="shared" si="101"/>
        <v>NO</v>
      </c>
      <c r="F2156">
        <f t="shared" si="99"/>
        <v>0.12732817666362459</v>
      </c>
    </row>
    <row r="2157" spans="1:6" x14ac:dyDescent="0.25">
      <c r="A2157">
        <v>51670</v>
      </c>
      <c r="B2157">
        <v>0.3515625</v>
      </c>
      <c r="C2157">
        <v>8.7890625</v>
      </c>
      <c r="D2157" t="str">
        <f t="shared" si="100"/>
        <v>NO</v>
      </c>
      <c r="E2157" t="str">
        <f t="shared" si="101"/>
        <v>NO</v>
      </c>
      <c r="F2157">
        <f t="shared" si="99"/>
        <v>0.11799849629566779</v>
      </c>
    </row>
    <row r="2158" spans="1:6" x14ac:dyDescent="0.25">
      <c r="A2158">
        <v>51680</v>
      </c>
      <c r="B2158">
        <v>0.3515625</v>
      </c>
      <c r="C2158">
        <v>0</v>
      </c>
      <c r="D2158" t="str">
        <f t="shared" si="100"/>
        <v>NO</v>
      </c>
      <c r="E2158" t="str">
        <f t="shared" si="101"/>
        <v>NO</v>
      </c>
      <c r="F2158">
        <f t="shared" si="99"/>
        <v>9.26448480547854E-2</v>
      </c>
    </row>
    <row r="2159" spans="1:6" x14ac:dyDescent="0.25">
      <c r="A2159">
        <v>51691</v>
      </c>
      <c r="B2159">
        <v>0.43945309999999999</v>
      </c>
      <c r="C2159">
        <v>8.7890625</v>
      </c>
      <c r="D2159" t="str">
        <f t="shared" si="100"/>
        <v>NO</v>
      </c>
      <c r="E2159" t="str">
        <f t="shared" si="101"/>
        <v>NO</v>
      </c>
      <c r="F2159">
        <f t="shared" si="99"/>
        <v>8.4007076873584788E-2</v>
      </c>
    </row>
    <row r="2160" spans="1:6" x14ac:dyDescent="0.25">
      <c r="A2160">
        <v>51701</v>
      </c>
      <c r="B2160">
        <v>0.43945309999999999</v>
      </c>
      <c r="C2160">
        <v>0</v>
      </c>
      <c r="D2160" t="str">
        <f t="shared" si="100"/>
        <v>NO</v>
      </c>
      <c r="E2160" t="str">
        <f t="shared" si="101"/>
        <v>NO</v>
      </c>
      <c r="F2160">
        <f t="shared" si="99"/>
        <v>8.0529413487450616E-2</v>
      </c>
    </row>
    <row r="2161" spans="1:6" x14ac:dyDescent="0.25">
      <c r="A2161">
        <v>51712</v>
      </c>
      <c r="B2161">
        <v>0.43945309999999999</v>
      </c>
      <c r="C2161">
        <v>0</v>
      </c>
      <c r="D2161" t="str">
        <f t="shared" si="100"/>
        <v>NO</v>
      </c>
      <c r="E2161" t="str">
        <f t="shared" si="101"/>
        <v>NO</v>
      </c>
      <c r="F2161">
        <f t="shared" si="99"/>
        <v>6.477784971245229E-2</v>
      </c>
    </row>
    <row r="2162" spans="1:6" x14ac:dyDescent="0.25">
      <c r="A2162">
        <v>51722</v>
      </c>
      <c r="B2162">
        <v>0.43945309999999999</v>
      </c>
      <c r="C2162">
        <v>0</v>
      </c>
      <c r="D2162" t="str">
        <f t="shared" si="100"/>
        <v>NO</v>
      </c>
      <c r="E2162" t="str">
        <f t="shared" si="101"/>
        <v>NO</v>
      </c>
      <c r="F2162">
        <f t="shared" si="99"/>
        <v>5.8593777777781721E-2</v>
      </c>
    </row>
    <row r="2163" spans="1:6" x14ac:dyDescent="0.25">
      <c r="A2163">
        <v>51732</v>
      </c>
      <c r="B2163">
        <v>0.52734380000000003</v>
      </c>
      <c r="C2163">
        <v>7.9900570000000002</v>
      </c>
      <c r="D2163" t="str">
        <f t="shared" si="100"/>
        <v>NO</v>
      </c>
      <c r="E2163" t="str">
        <f t="shared" si="101"/>
        <v>NO</v>
      </c>
      <c r="F2163">
        <f t="shared" si="99"/>
        <v>4.3673239953342415E-2</v>
      </c>
    </row>
    <row r="2164" spans="1:6" x14ac:dyDescent="0.25">
      <c r="A2164">
        <v>51743</v>
      </c>
      <c r="B2164">
        <v>0.52734380000000003</v>
      </c>
      <c r="C2164">
        <v>0</v>
      </c>
      <c r="D2164" t="str">
        <f t="shared" si="100"/>
        <v>NO</v>
      </c>
      <c r="E2164" t="str">
        <f t="shared" si="101"/>
        <v>NO</v>
      </c>
      <c r="F2164">
        <f t="shared" si="99"/>
        <v>4.1432073315488351E-2</v>
      </c>
    </row>
    <row r="2165" spans="1:6" x14ac:dyDescent="0.25">
      <c r="A2165">
        <v>51753</v>
      </c>
      <c r="B2165">
        <v>0.52734380000000003</v>
      </c>
      <c r="C2165">
        <v>0</v>
      </c>
      <c r="D2165" t="str">
        <f t="shared" si="100"/>
        <v>NO</v>
      </c>
      <c r="E2165" t="str">
        <f t="shared" si="101"/>
        <v>NO</v>
      </c>
      <c r="F2165">
        <f t="shared" si="99"/>
        <v>4.1432073315488351E-2</v>
      </c>
    </row>
    <row r="2166" spans="1:6" x14ac:dyDescent="0.25">
      <c r="A2166">
        <v>51764</v>
      </c>
      <c r="B2166">
        <v>0.52734380000000003</v>
      </c>
      <c r="C2166">
        <v>0</v>
      </c>
      <c r="D2166" t="str">
        <f t="shared" si="100"/>
        <v>NO</v>
      </c>
      <c r="E2166" t="str">
        <f t="shared" si="101"/>
        <v>NO</v>
      </c>
      <c r="F2166">
        <f t="shared" si="99"/>
        <v>4.1432073315488351E-2</v>
      </c>
    </row>
    <row r="2167" spans="1:6" x14ac:dyDescent="0.25">
      <c r="A2167">
        <v>51774</v>
      </c>
      <c r="B2167">
        <v>0.52734380000000003</v>
      </c>
      <c r="C2167">
        <v>0</v>
      </c>
      <c r="D2167" t="str">
        <f t="shared" si="100"/>
        <v>NO</v>
      </c>
      <c r="E2167" t="str">
        <f t="shared" si="101"/>
        <v>NO</v>
      </c>
      <c r="F2167">
        <f t="shared" si="99"/>
        <v>4.1432073315488351E-2</v>
      </c>
    </row>
    <row r="2168" spans="1:6" x14ac:dyDescent="0.25">
      <c r="A2168">
        <v>51785</v>
      </c>
      <c r="B2168">
        <v>0.52734380000000003</v>
      </c>
      <c r="C2168">
        <v>0</v>
      </c>
      <c r="D2168" t="str">
        <f t="shared" si="100"/>
        <v>NO</v>
      </c>
      <c r="E2168" t="str">
        <f t="shared" si="101"/>
        <v>NO</v>
      </c>
      <c r="F2168">
        <f t="shared" si="99"/>
        <v>4.3673239953342415E-2</v>
      </c>
    </row>
    <row r="2169" spans="1:6" x14ac:dyDescent="0.25">
      <c r="A2169">
        <v>51795</v>
      </c>
      <c r="B2169">
        <v>0.43945309999999999</v>
      </c>
      <c r="C2169">
        <v>-8.7890625</v>
      </c>
      <c r="D2169" t="str">
        <f t="shared" si="100"/>
        <v>NO</v>
      </c>
      <c r="E2169" t="str">
        <f t="shared" si="101"/>
        <v>NO</v>
      </c>
      <c r="F2169">
        <f t="shared" si="99"/>
        <v>5.8593777777780971E-2</v>
      </c>
    </row>
    <row r="2170" spans="1:6" x14ac:dyDescent="0.25">
      <c r="A2170">
        <v>51805</v>
      </c>
      <c r="B2170">
        <v>0.43945309999999999</v>
      </c>
      <c r="C2170">
        <v>0</v>
      </c>
      <c r="D2170" t="str">
        <f t="shared" si="100"/>
        <v>NO</v>
      </c>
      <c r="E2170" t="str">
        <f t="shared" si="101"/>
        <v>NO</v>
      </c>
      <c r="F2170">
        <f t="shared" si="99"/>
        <v>8.2864087705417089E-2</v>
      </c>
    </row>
    <row r="2171" spans="1:6" x14ac:dyDescent="0.25">
      <c r="A2171">
        <v>51816</v>
      </c>
      <c r="B2171">
        <v>0.43945309999999999</v>
      </c>
      <c r="C2171">
        <v>0</v>
      </c>
      <c r="D2171" t="str">
        <f t="shared" si="100"/>
        <v>NO</v>
      </c>
      <c r="E2171" t="str">
        <f t="shared" si="101"/>
        <v>NO</v>
      </c>
      <c r="F2171">
        <f t="shared" si="99"/>
        <v>9.2644855082071487E-2</v>
      </c>
    </row>
    <row r="2172" spans="1:6" x14ac:dyDescent="0.25">
      <c r="A2172">
        <v>51826</v>
      </c>
      <c r="B2172">
        <v>0.43945309999999999</v>
      </c>
      <c r="C2172">
        <v>0</v>
      </c>
      <c r="D2172" t="str">
        <f t="shared" si="100"/>
        <v>NO</v>
      </c>
      <c r="E2172" t="str">
        <f t="shared" si="101"/>
        <v>NO</v>
      </c>
      <c r="F2172">
        <f t="shared" si="99"/>
        <v>9.2644844541144938E-2</v>
      </c>
    </row>
    <row r="2173" spans="1:6" x14ac:dyDescent="0.25">
      <c r="A2173">
        <v>51837</v>
      </c>
      <c r="B2173">
        <v>0.3515625</v>
      </c>
      <c r="C2173">
        <v>-8.7890625</v>
      </c>
      <c r="D2173" t="str">
        <f t="shared" si="100"/>
        <v>NO</v>
      </c>
      <c r="E2173" t="str">
        <f t="shared" si="101"/>
        <v>NO</v>
      </c>
      <c r="F2173">
        <f t="shared" si="99"/>
        <v>9.6674746822414018E-2</v>
      </c>
    </row>
    <row r="2174" spans="1:6" x14ac:dyDescent="0.25">
      <c r="A2174">
        <v>51847</v>
      </c>
      <c r="B2174">
        <v>0.26367190000000001</v>
      </c>
      <c r="C2174">
        <v>-8.7890625</v>
      </c>
      <c r="D2174" t="str">
        <f t="shared" si="100"/>
        <v>NO</v>
      </c>
      <c r="E2174" t="str">
        <f t="shared" si="101"/>
        <v>NO</v>
      </c>
      <c r="F2174">
        <f t="shared" si="99"/>
        <v>0.11799849445654439</v>
      </c>
    </row>
    <row r="2175" spans="1:6" x14ac:dyDescent="0.25">
      <c r="A2175">
        <v>51857</v>
      </c>
      <c r="B2175">
        <v>0.26367190000000001</v>
      </c>
      <c r="C2175">
        <v>0</v>
      </c>
      <c r="D2175" t="str">
        <f t="shared" si="100"/>
        <v>NO</v>
      </c>
      <c r="E2175" t="str">
        <f t="shared" si="101"/>
        <v>NO</v>
      </c>
      <c r="F2175">
        <f t="shared" si="99"/>
        <v>0.12429611780882158</v>
      </c>
    </row>
    <row r="2176" spans="1:6" x14ac:dyDescent="0.25">
      <c r="A2176">
        <v>51868</v>
      </c>
      <c r="B2176">
        <v>0.26367190000000001</v>
      </c>
      <c r="C2176">
        <v>0</v>
      </c>
      <c r="D2176" t="str">
        <f t="shared" si="100"/>
        <v>NO</v>
      </c>
      <c r="E2176" t="str">
        <f t="shared" si="101"/>
        <v>NO</v>
      </c>
      <c r="F2176">
        <f t="shared" si="99"/>
        <v>0.13174548936940755</v>
      </c>
    </row>
    <row r="2177" spans="1:6" x14ac:dyDescent="0.25">
      <c r="A2177">
        <v>51878</v>
      </c>
      <c r="B2177">
        <v>0.1757812</v>
      </c>
      <c r="C2177">
        <v>-7.9900570000000002</v>
      </c>
      <c r="D2177" t="str">
        <f t="shared" si="100"/>
        <v>NO</v>
      </c>
      <c r="E2177" t="str">
        <f t="shared" si="101"/>
        <v>NO</v>
      </c>
      <c r="F2177">
        <f t="shared" si="99"/>
        <v>0.13601942035916942</v>
      </c>
    </row>
    <row r="2178" spans="1:6" x14ac:dyDescent="0.25">
      <c r="A2178">
        <v>51889</v>
      </c>
      <c r="B2178">
        <v>8.7890599999999999E-2</v>
      </c>
      <c r="C2178">
        <v>-8.7890625</v>
      </c>
      <c r="D2178" t="str">
        <f t="shared" si="100"/>
        <v>NO</v>
      </c>
      <c r="E2178" t="str">
        <f t="shared" si="101"/>
        <v>NO</v>
      </c>
      <c r="F2178">
        <f t="shared" si="99"/>
        <v>0.13601941637051329</v>
      </c>
    </row>
    <row r="2179" spans="1:6" x14ac:dyDescent="0.25">
      <c r="A2179">
        <v>51899</v>
      </c>
      <c r="B2179">
        <v>8.7890599999999999E-2</v>
      </c>
      <c r="C2179">
        <v>0</v>
      </c>
      <c r="D2179" t="str">
        <f t="shared" si="100"/>
        <v>NO</v>
      </c>
      <c r="E2179" t="str">
        <f t="shared" si="101"/>
        <v>NO</v>
      </c>
      <c r="F2179">
        <f t="shared" si="99"/>
        <v>0.13601940998866283</v>
      </c>
    </row>
    <row r="2180" spans="1:6" x14ac:dyDescent="0.25">
      <c r="A2180">
        <v>51910</v>
      </c>
      <c r="B2180">
        <v>0</v>
      </c>
      <c r="C2180">
        <v>-8.7890625</v>
      </c>
      <c r="D2180" t="str">
        <f t="shared" si="100"/>
        <v>NO</v>
      </c>
      <c r="E2180" t="str">
        <f t="shared" si="101"/>
        <v>NO</v>
      </c>
      <c r="F2180">
        <f t="shared" si="99"/>
        <v>0.13601939802269308</v>
      </c>
    </row>
    <row r="2181" spans="1:6" x14ac:dyDescent="0.25">
      <c r="A2181">
        <v>51920</v>
      </c>
      <c r="B2181">
        <v>-8.7890599999999999E-2</v>
      </c>
      <c r="C2181">
        <v>-8.7890625</v>
      </c>
      <c r="D2181" t="str">
        <f t="shared" si="100"/>
        <v>NO</v>
      </c>
      <c r="E2181" t="str">
        <f t="shared" si="101"/>
        <v>NO</v>
      </c>
      <c r="F2181">
        <f t="shared" si="99"/>
        <v>0.13174546548470736</v>
      </c>
    </row>
    <row r="2182" spans="1:6" x14ac:dyDescent="0.25">
      <c r="A2182">
        <v>51930</v>
      </c>
      <c r="B2182">
        <v>-8.7890599999999999E-2</v>
      </c>
      <c r="C2182">
        <v>0</v>
      </c>
      <c r="D2182" t="str">
        <f t="shared" si="100"/>
        <v>NO</v>
      </c>
      <c r="E2182" t="str">
        <f t="shared" si="101"/>
        <v>NO</v>
      </c>
      <c r="F2182">
        <f t="shared" ref="F2182:F2245" si="102">_xlfn.STDEV.P(B2178:B2186)</f>
        <v>0.12429610995207978</v>
      </c>
    </row>
    <row r="2183" spans="1:6" x14ac:dyDescent="0.25">
      <c r="A2183">
        <v>51941</v>
      </c>
      <c r="B2183">
        <v>-8.7890599999999999E-2</v>
      </c>
      <c r="C2183">
        <v>0</v>
      </c>
      <c r="D2183" t="str">
        <f t="shared" ref="D2183:D2246" si="103">IF(AND(B2183=MAX(B2179:B2187), _xlfn.STDEV.P(B2179:B2187)&gt;$G$5),"YES","NO")</f>
        <v>NO</v>
      </c>
      <c r="E2183" t="str">
        <f t="shared" ref="E2183:E2246" si="104">IF(AND(B2183=MIN(B2179:B2187), _xlfn.STDEV.P(B2179:B2187)&gt;$G$5),"YES","NO")</f>
        <v>NO</v>
      </c>
      <c r="F2183">
        <f t="shared" si="102"/>
        <v>0.13174548607496628</v>
      </c>
    </row>
    <row r="2184" spans="1:6" x14ac:dyDescent="0.25">
      <c r="A2184">
        <v>51951</v>
      </c>
      <c r="B2184">
        <v>-0.1757812</v>
      </c>
      <c r="C2184">
        <v>-7.9900570000000002</v>
      </c>
      <c r="D2184" t="str">
        <f t="shared" si="103"/>
        <v>NO</v>
      </c>
      <c r="E2184" t="str">
        <f t="shared" si="104"/>
        <v>NO</v>
      </c>
      <c r="F2184">
        <f t="shared" si="102"/>
        <v>0.13601942195463151</v>
      </c>
    </row>
    <row r="2185" spans="1:6" x14ac:dyDescent="0.25">
      <c r="A2185">
        <v>51962</v>
      </c>
      <c r="B2185">
        <v>-0.26367190000000001</v>
      </c>
      <c r="C2185">
        <v>-8.7890625</v>
      </c>
      <c r="D2185" t="str">
        <f t="shared" si="103"/>
        <v>NO</v>
      </c>
      <c r="E2185" t="str">
        <f t="shared" si="104"/>
        <v>NO</v>
      </c>
      <c r="F2185">
        <f t="shared" si="102"/>
        <v>0.13601942195463151</v>
      </c>
    </row>
    <row r="2186" spans="1:6" x14ac:dyDescent="0.25">
      <c r="A2186">
        <v>51972</v>
      </c>
      <c r="B2186">
        <v>-0.26367190000000001</v>
      </c>
      <c r="C2186">
        <v>0</v>
      </c>
      <c r="D2186" t="str">
        <f t="shared" si="103"/>
        <v>NO</v>
      </c>
      <c r="E2186" t="str">
        <f t="shared" si="104"/>
        <v>NO</v>
      </c>
      <c r="F2186">
        <f t="shared" si="102"/>
        <v>0.14938535147623411</v>
      </c>
    </row>
    <row r="2187" spans="1:6" x14ac:dyDescent="0.25">
      <c r="A2187">
        <v>51983</v>
      </c>
      <c r="B2187">
        <v>-0.3515625</v>
      </c>
      <c r="C2187">
        <v>-8.7890625</v>
      </c>
      <c r="D2187" t="str">
        <f t="shared" si="103"/>
        <v>NO</v>
      </c>
      <c r="E2187" t="str">
        <f t="shared" si="104"/>
        <v>NO</v>
      </c>
      <c r="F2187">
        <f t="shared" si="102"/>
        <v>0.14615851023066839</v>
      </c>
    </row>
    <row r="2188" spans="1:6" x14ac:dyDescent="0.25">
      <c r="A2188">
        <v>51993</v>
      </c>
      <c r="B2188">
        <v>-0.43945309999999999</v>
      </c>
      <c r="C2188">
        <v>-8.7890625</v>
      </c>
      <c r="D2188" t="str">
        <f t="shared" si="103"/>
        <v>NO</v>
      </c>
      <c r="E2188" t="str">
        <f t="shared" si="104"/>
        <v>NO</v>
      </c>
      <c r="F2188">
        <f t="shared" si="102"/>
        <v>0.13810680969965888</v>
      </c>
    </row>
    <row r="2189" spans="1:6" x14ac:dyDescent="0.25">
      <c r="A2189">
        <v>52003</v>
      </c>
      <c r="B2189">
        <v>-0.43945309999999999</v>
      </c>
      <c r="C2189">
        <v>0</v>
      </c>
      <c r="D2189" t="str">
        <f t="shared" si="103"/>
        <v>NO</v>
      </c>
      <c r="E2189" t="str">
        <f t="shared" si="104"/>
        <v>NO</v>
      </c>
      <c r="F2189">
        <f t="shared" si="102"/>
        <v>0.12732817836799165</v>
      </c>
    </row>
    <row r="2190" spans="1:6" x14ac:dyDescent="0.25">
      <c r="A2190">
        <v>52014</v>
      </c>
      <c r="B2190">
        <v>-0.52734380000000003</v>
      </c>
      <c r="C2190">
        <v>-8.7890625</v>
      </c>
      <c r="D2190" t="str">
        <f t="shared" si="103"/>
        <v>NO</v>
      </c>
      <c r="E2190" t="str">
        <f t="shared" si="104"/>
        <v>NO</v>
      </c>
      <c r="F2190">
        <f t="shared" si="102"/>
        <v>0.11799850549128885</v>
      </c>
    </row>
    <row r="2191" spans="1:6" x14ac:dyDescent="0.25">
      <c r="A2191">
        <v>52024</v>
      </c>
      <c r="B2191">
        <v>-0.52734380000000003</v>
      </c>
      <c r="C2191">
        <v>0</v>
      </c>
      <c r="D2191" t="str">
        <f t="shared" si="103"/>
        <v>NO</v>
      </c>
      <c r="E2191" t="str">
        <f t="shared" si="104"/>
        <v>NO</v>
      </c>
      <c r="F2191">
        <f t="shared" si="102"/>
        <v>0.10517901045575666</v>
      </c>
    </row>
    <row r="2192" spans="1:6" x14ac:dyDescent="0.25">
      <c r="A2192">
        <v>52035</v>
      </c>
      <c r="B2192">
        <v>-0.61523439999999996</v>
      </c>
      <c r="C2192">
        <v>-8.7890625</v>
      </c>
      <c r="D2192" t="str">
        <f t="shared" si="103"/>
        <v>NO</v>
      </c>
      <c r="E2192" t="str">
        <f t="shared" si="104"/>
        <v>NO</v>
      </c>
      <c r="F2192">
        <f t="shared" si="102"/>
        <v>9.36685902317725E-2</v>
      </c>
    </row>
    <row r="2193" spans="1:6" x14ac:dyDescent="0.25">
      <c r="A2193">
        <v>52045</v>
      </c>
      <c r="B2193">
        <v>-0.61523439999999996</v>
      </c>
      <c r="C2193">
        <v>0</v>
      </c>
      <c r="D2193" t="str">
        <f t="shared" si="103"/>
        <v>NO</v>
      </c>
      <c r="E2193" t="str">
        <f t="shared" si="104"/>
        <v>NO</v>
      </c>
      <c r="F2193">
        <f t="shared" si="102"/>
        <v>8.7346401644308749E-2</v>
      </c>
    </row>
    <row r="2194" spans="1:6" x14ac:dyDescent="0.25">
      <c r="A2194">
        <v>52056</v>
      </c>
      <c r="B2194">
        <v>-0.61523439999999996</v>
      </c>
      <c r="C2194">
        <v>0</v>
      </c>
      <c r="D2194" t="str">
        <f t="shared" si="103"/>
        <v>NO</v>
      </c>
      <c r="E2194" t="str">
        <f t="shared" si="104"/>
        <v>NO</v>
      </c>
      <c r="F2194">
        <f t="shared" si="102"/>
        <v>6.9053376958393836E-2</v>
      </c>
    </row>
    <row r="2195" spans="1:6" x14ac:dyDescent="0.25">
      <c r="A2195">
        <v>52066</v>
      </c>
      <c r="B2195">
        <v>-0.703125</v>
      </c>
      <c r="C2195">
        <v>-8.7890625</v>
      </c>
      <c r="D2195" t="str">
        <f t="shared" si="103"/>
        <v>NO</v>
      </c>
      <c r="E2195" t="str">
        <f t="shared" si="104"/>
        <v>NO</v>
      </c>
      <c r="F2195">
        <f t="shared" si="102"/>
        <v>6.0199338374371685E-2</v>
      </c>
    </row>
    <row r="2196" spans="1:6" x14ac:dyDescent="0.25">
      <c r="A2196">
        <v>52076</v>
      </c>
      <c r="B2196">
        <v>-0.703125</v>
      </c>
      <c r="C2196">
        <v>0</v>
      </c>
      <c r="D2196" t="str">
        <f t="shared" si="103"/>
        <v>NO</v>
      </c>
      <c r="E2196" t="str">
        <f t="shared" si="104"/>
        <v>NO</v>
      </c>
      <c r="F2196">
        <f t="shared" si="102"/>
        <v>4.1432026175036274E-2</v>
      </c>
    </row>
    <row r="2197" spans="1:6" x14ac:dyDescent="0.25">
      <c r="A2197">
        <v>52087</v>
      </c>
      <c r="B2197">
        <v>-0.703125</v>
      </c>
      <c r="C2197">
        <v>0</v>
      </c>
      <c r="D2197" t="str">
        <f t="shared" si="103"/>
        <v>NO</v>
      </c>
      <c r="E2197" t="str">
        <f t="shared" si="104"/>
        <v>NO</v>
      </c>
      <c r="F2197">
        <f t="shared" si="102"/>
        <v>3.6539612524221554E-2</v>
      </c>
    </row>
    <row r="2198" spans="1:6" x14ac:dyDescent="0.25">
      <c r="A2198">
        <v>52097</v>
      </c>
      <c r="B2198">
        <v>-0.703125</v>
      </c>
      <c r="C2198">
        <v>0</v>
      </c>
      <c r="D2198" t="str">
        <f t="shared" si="103"/>
        <v>NO</v>
      </c>
      <c r="E2198" t="str">
        <f t="shared" si="104"/>
        <v>NO</v>
      </c>
      <c r="F2198">
        <f t="shared" si="102"/>
        <v>3.6539612524221554E-2</v>
      </c>
    </row>
    <row r="2199" spans="1:6" x14ac:dyDescent="0.25">
      <c r="A2199">
        <v>52108</v>
      </c>
      <c r="B2199">
        <v>-0.703125</v>
      </c>
      <c r="C2199">
        <v>0</v>
      </c>
      <c r="D2199" t="str">
        <f t="shared" si="103"/>
        <v>NO</v>
      </c>
      <c r="E2199" t="str">
        <f t="shared" si="104"/>
        <v>NO</v>
      </c>
      <c r="F2199">
        <f t="shared" si="102"/>
        <v>3.6539612524221547E-2</v>
      </c>
    </row>
    <row r="2200" spans="1:6" x14ac:dyDescent="0.25">
      <c r="A2200">
        <v>52118</v>
      </c>
      <c r="B2200">
        <v>-0.703125</v>
      </c>
      <c r="C2200">
        <v>0</v>
      </c>
      <c r="D2200" t="str">
        <f t="shared" si="103"/>
        <v>NO</v>
      </c>
      <c r="E2200" t="str">
        <f t="shared" si="104"/>
        <v>NO</v>
      </c>
      <c r="F2200">
        <f t="shared" si="102"/>
        <v>4.1432026175036267E-2</v>
      </c>
    </row>
    <row r="2201" spans="1:6" x14ac:dyDescent="0.25">
      <c r="A2201">
        <v>52129</v>
      </c>
      <c r="B2201">
        <v>-0.703125</v>
      </c>
      <c r="C2201">
        <v>0</v>
      </c>
      <c r="D2201" t="str">
        <f t="shared" si="103"/>
        <v>NO</v>
      </c>
      <c r="E2201" t="str">
        <f t="shared" si="104"/>
        <v>NO</v>
      </c>
      <c r="F2201">
        <f t="shared" si="102"/>
        <v>6.0199338374371685E-2</v>
      </c>
    </row>
    <row r="2202" spans="1:6" x14ac:dyDescent="0.25">
      <c r="A2202">
        <v>52139</v>
      </c>
      <c r="B2202">
        <v>-0.61523439999999996</v>
      </c>
      <c r="C2202">
        <v>8.7890625</v>
      </c>
      <c r="D2202" t="str">
        <f t="shared" si="103"/>
        <v>NO</v>
      </c>
      <c r="E2202" t="str">
        <f t="shared" si="104"/>
        <v>NO</v>
      </c>
      <c r="F2202">
        <f t="shared" si="102"/>
        <v>6.9053376958394461E-2</v>
      </c>
    </row>
    <row r="2203" spans="1:6" x14ac:dyDescent="0.25">
      <c r="A2203">
        <v>52149</v>
      </c>
      <c r="B2203">
        <v>-0.61523439999999996</v>
      </c>
      <c r="C2203">
        <v>0</v>
      </c>
      <c r="D2203" t="str">
        <f t="shared" si="103"/>
        <v>NO</v>
      </c>
      <c r="E2203" t="str">
        <f t="shared" si="104"/>
        <v>NO</v>
      </c>
      <c r="F2203">
        <f t="shared" si="102"/>
        <v>8.7346401644309749E-2</v>
      </c>
    </row>
    <row r="2204" spans="1:6" x14ac:dyDescent="0.25">
      <c r="A2204">
        <v>52160</v>
      </c>
      <c r="B2204">
        <v>-0.61523439999999996</v>
      </c>
      <c r="C2204">
        <v>0</v>
      </c>
      <c r="D2204" t="str">
        <f t="shared" si="103"/>
        <v>NO</v>
      </c>
      <c r="E2204" t="str">
        <f t="shared" si="104"/>
        <v>NO</v>
      </c>
      <c r="F2204">
        <f t="shared" si="102"/>
        <v>9.3668590231773444E-2</v>
      </c>
    </row>
    <row r="2205" spans="1:6" x14ac:dyDescent="0.25">
      <c r="A2205">
        <v>52170</v>
      </c>
      <c r="B2205">
        <v>-0.52734380000000003</v>
      </c>
      <c r="C2205">
        <v>7.9900570000000002</v>
      </c>
      <c r="D2205" t="str">
        <f t="shared" si="103"/>
        <v>NO</v>
      </c>
      <c r="E2205" t="str">
        <f t="shared" si="104"/>
        <v>NO</v>
      </c>
      <c r="F2205">
        <f t="shared" si="102"/>
        <v>0.10517901045575666</v>
      </c>
    </row>
    <row r="2206" spans="1:6" x14ac:dyDescent="0.25">
      <c r="A2206">
        <v>52181</v>
      </c>
      <c r="B2206">
        <v>-0.52734380000000003</v>
      </c>
      <c r="C2206">
        <v>0</v>
      </c>
      <c r="D2206" t="str">
        <f t="shared" si="103"/>
        <v>NO</v>
      </c>
      <c r="E2206" t="str">
        <f t="shared" si="104"/>
        <v>NO</v>
      </c>
      <c r="F2206">
        <f t="shared" si="102"/>
        <v>0.10148736804349838</v>
      </c>
    </row>
    <row r="2207" spans="1:6" x14ac:dyDescent="0.25">
      <c r="A2207">
        <v>52191</v>
      </c>
      <c r="B2207">
        <v>-0.43945309999999999</v>
      </c>
      <c r="C2207">
        <v>7.9900570000000002</v>
      </c>
      <c r="D2207" t="str">
        <f t="shared" si="103"/>
        <v>NO</v>
      </c>
      <c r="E2207" t="str">
        <f t="shared" si="104"/>
        <v>NO</v>
      </c>
      <c r="F2207">
        <f t="shared" si="102"/>
        <v>0.11554844359332976</v>
      </c>
    </row>
    <row r="2208" spans="1:6" x14ac:dyDescent="0.25">
      <c r="A2208">
        <v>52202</v>
      </c>
      <c r="B2208">
        <v>-0.43945309999999999</v>
      </c>
      <c r="C2208">
        <v>0</v>
      </c>
      <c r="D2208" t="str">
        <f t="shared" si="103"/>
        <v>NO</v>
      </c>
      <c r="E2208" t="str">
        <f t="shared" si="104"/>
        <v>NO</v>
      </c>
      <c r="F2208">
        <f t="shared" si="102"/>
        <v>0.11554843983708925</v>
      </c>
    </row>
    <row r="2209" spans="1:6" x14ac:dyDescent="0.25">
      <c r="A2209">
        <v>52212</v>
      </c>
      <c r="B2209">
        <v>-0.3515625</v>
      </c>
      <c r="C2209">
        <v>8.7890625</v>
      </c>
      <c r="D2209" t="str">
        <f t="shared" si="103"/>
        <v>NO</v>
      </c>
      <c r="E2209" t="str">
        <f t="shared" si="104"/>
        <v>NO</v>
      </c>
      <c r="F2209">
        <f t="shared" si="102"/>
        <v>0.11554844922769301</v>
      </c>
    </row>
    <row r="2210" spans="1:6" x14ac:dyDescent="0.25">
      <c r="A2210">
        <v>52222</v>
      </c>
      <c r="B2210">
        <v>-0.3515625</v>
      </c>
      <c r="C2210">
        <v>0</v>
      </c>
      <c r="D2210" t="str">
        <f t="shared" si="103"/>
        <v>NO</v>
      </c>
      <c r="E2210" t="str">
        <f t="shared" si="104"/>
        <v>NO</v>
      </c>
      <c r="F2210">
        <f t="shared" si="102"/>
        <v>0.13101962047923113</v>
      </c>
    </row>
    <row r="2211" spans="1:6" x14ac:dyDescent="0.25">
      <c r="A2211">
        <v>52233</v>
      </c>
      <c r="B2211">
        <v>-0.26367190000000001</v>
      </c>
      <c r="C2211">
        <v>8.7890625</v>
      </c>
      <c r="D2211" t="str">
        <f t="shared" si="103"/>
        <v>NO</v>
      </c>
      <c r="E2211" t="str">
        <f t="shared" si="104"/>
        <v>NO</v>
      </c>
      <c r="F2211">
        <f t="shared" si="102"/>
        <v>0.12732817666362459</v>
      </c>
    </row>
    <row r="2212" spans="1:6" x14ac:dyDescent="0.25">
      <c r="A2212">
        <v>52243</v>
      </c>
      <c r="B2212">
        <v>-0.26367190000000001</v>
      </c>
      <c r="C2212">
        <v>0</v>
      </c>
      <c r="D2212" t="str">
        <f t="shared" si="103"/>
        <v>NO</v>
      </c>
      <c r="E2212" t="str">
        <f t="shared" si="104"/>
        <v>NO</v>
      </c>
      <c r="F2212">
        <f t="shared" si="102"/>
        <v>0.13810679791454472</v>
      </c>
    </row>
    <row r="2213" spans="1:6" x14ac:dyDescent="0.25">
      <c r="A2213">
        <v>52254</v>
      </c>
      <c r="B2213">
        <v>-0.1757812</v>
      </c>
      <c r="C2213">
        <v>8.7890625</v>
      </c>
      <c r="D2213" t="str">
        <f t="shared" si="103"/>
        <v>NO</v>
      </c>
      <c r="E2213" t="str">
        <f t="shared" si="104"/>
        <v>NO</v>
      </c>
      <c r="F2213">
        <f t="shared" si="102"/>
        <v>0.14615849315564386</v>
      </c>
    </row>
    <row r="2214" spans="1:6" x14ac:dyDescent="0.25">
      <c r="A2214">
        <v>52264</v>
      </c>
      <c r="B2214">
        <v>-8.7890599999999999E-2</v>
      </c>
      <c r="C2214">
        <v>7.9900570000000002</v>
      </c>
      <c r="D2214" t="str">
        <f t="shared" si="103"/>
        <v>NO</v>
      </c>
      <c r="E2214" t="str">
        <f t="shared" si="104"/>
        <v>NO</v>
      </c>
      <c r="F2214">
        <f t="shared" si="102"/>
        <v>0.14938533404368864</v>
      </c>
    </row>
    <row r="2215" spans="1:6" x14ac:dyDescent="0.25">
      <c r="A2215">
        <v>52275</v>
      </c>
      <c r="B2215">
        <v>-8.7890599999999999E-2</v>
      </c>
      <c r="C2215">
        <v>0</v>
      </c>
      <c r="D2215" t="str">
        <f t="shared" si="103"/>
        <v>NO</v>
      </c>
      <c r="E2215" t="str">
        <f t="shared" si="104"/>
        <v>NO</v>
      </c>
      <c r="F2215">
        <f t="shared" si="102"/>
        <v>0.14938532532741636</v>
      </c>
    </row>
    <row r="2216" spans="1:6" x14ac:dyDescent="0.25">
      <c r="A2216">
        <v>52285</v>
      </c>
      <c r="B2216">
        <v>0</v>
      </c>
      <c r="C2216">
        <v>8.7890625</v>
      </c>
      <c r="D2216" t="str">
        <f t="shared" si="103"/>
        <v>NO</v>
      </c>
      <c r="E2216" t="str">
        <f t="shared" si="104"/>
        <v>NO</v>
      </c>
      <c r="F2216">
        <f t="shared" si="102"/>
        <v>0.14615846939908902</v>
      </c>
    </row>
    <row r="2217" spans="1:6" x14ac:dyDescent="0.25">
      <c r="A2217">
        <v>52295</v>
      </c>
      <c r="B2217">
        <v>8.7890599999999999E-2</v>
      </c>
      <c r="C2217">
        <v>7.9900570000000002</v>
      </c>
      <c r="D2217" t="str">
        <f t="shared" si="103"/>
        <v>NO</v>
      </c>
      <c r="E2217" t="str">
        <f t="shared" si="104"/>
        <v>NO</v>
      </c>
      <c r="F2217">
        <f t="shared" si="102"/>
        <v>0.13810677120162243</v>
      </c>
    </row>
    <row r="2218" spans="1:6" x14ac:dyDescent="0.25">
      <c r="A2218">
        <v>52306</v>
      </c>
      <c r="B2218">
        <v>8.7890599999999999E-2</v>
      </c>
      <c r="C2218">
        <v>0</v>
      </c>
      <c r="D2218" t="str">
        <f t="shared" si="103"/>
        <v>NO</v>
      </c>
      <c r="E2218" t="str">
        <f t="shared" si="104"/>
        <v>NO</v>
      </c>
      <c r="F2218">
        <f t="shared" si="102"/>
        <v>0.1273281647330595</v>
      </c>
    </row>
    <row r="2219" spans="1:6" x14ac:dyDescent="0.25">
      <c r="A2219">
        <v>52316</v>
      </c>
      <c r="B2219">
        <v>0.1757812</v>
      </c>
      <c r="C2219">
        <v>7.9900570000000002</v>
      </c>
      <c r="D2219" t="str">
        <f t="shared" si="103"/>
        <v>NO</v>
      </c>
      <c r="E2219" t="str">
        <f t="shared" si="104"/>
        <v>NO</v>
      </c>
      <c r="F2219">
        <f t="shared" si="102"/>
        <v>0.13101960805663149</v>
      </c>
    </row>
    <row r="2220" spans="1:6" x14ac:dyDescent="0.25">
      <c r="A2220">
        <v>52327</v>
      </c>
      <c r="B2220">
        <v>0.1757812</v>
      </c>
      <c r="C2220">
        <v>0</v>
      </c>
      <c r="D2220" t="str">
        <f t="shared" si="103"/>
        <v>NO</v>
      </c>
      <c r="E2220" t="str">
        <f t="shared" si="104"/>
        <v>NO</v>
      </c>
      <c r="F2220">
        <f t="shared" si="102"/>
        <v>0.11554844359333005</v>
      </c>
    </row>
    <row r="2221" spans="1:6" x14ac:dyDescent="0.25">
      <c r="A2221">
        <v>52337</v>
      </c>
      <c r="B2221">
        <v>0.26367190000000001</v>
      </c>
      <c r="C2221">
        <v>8.7890625</v>
      </c>
      <c r="D2221" t="str">
        <f t="shared" si="103"/>
        <v>NO</v>
      </c>
      <c r="E2221" t="str">
        <f t="shared" si="104"/>
        <v>NO</v>
      </c>
      <c r="F2221">
        <f t="shared" si="102"/>
        <v>0.10148736804349855</v>
      </c>
    </row>
    <row r="2222" spans="1:6" x14ac:dyDescent="0.25">
      <c r="A2222">
        <v>52347</v>
      </c>
      <c r="B2222">
        <v>0.26367190000000001</v>
      </c>
      <c r="C2222">
        <v>0</v>
      </c>
      <c r="D2222" t="str">
        <f t="shared" si="103"/>
        <v>NO</v>
      </c>
      <c r="E2222" t="str">
        <f t="shared" si="104"/>
        <v>NO</v>
      </c>
      <c r="F2222">
        <f t="shared" si="102"/>
        <v>0.10517901045575624</v>
      </c>
    </row>
    <row r="2223" spans="1:6" x14ac:dyDescent="0.25">
      <c r="A2223">
        <v>52358</v>
      </c>
      <c r="B2223">
        <v>0.3515625</v>
      </c>
      <c r="C2223">
        <v>8.7890625</v>
      </c>
      <c r="D2223" t="str">
        <f t="shared" si="103"/>
        <v>NO</v>
      </c>
      <c r="E2223" t="str">
        <f t="shared" si="104"/>
        <v>NO</v>
      </c>
      <c r="F2223">
        <f t="shared" si="102"/>
        <v>8.4007092373270018E-2</v>
      </c>
    </row>
    <row r="2224" spans="1:6" x14ac:dyDescent="0.25">
      <c r="A2224">
        <v>52368</v>
      </c>
      <c r="B2224">
        <v>0.3515625</v>
      </c>
      <c r="C2224">
        <v>0</v>
      </c>
      <c r="D2224" t="str">
        <f t="shared" si="103"/>
        <v>NO</v>
      </c>
      <c r="E2224" t="str">
        <f t="shared" si="104"/>
        <v>NO</v>
      </c>
      <c r="F2224">
        <f t="shared" si="102"/>
        <v>8.0529405402928009E-2</v>
      </c>
    </row>
    <row r="2225" spans="1:6" x14ac:dyDescent="0.25">
      <c r="A2225">
        <v>52379</v>
      </c>
      <c r="B2225">
        <v>0.3515625</v>
      </c>
      <c r="C2225">
        <v>0</v>
      </c>
      <c r="D2225" t="str">
        <f t="shared" si="103"/>
        <v>NO</v>
      </c>
      <c r="E2225" t="str">
        <f t="shared" si="104"/>
        <v>NO</v>
      </c>
      <c r="F2225">
        <f t="shared" si="102"/>
        <v>6.4777809510935064E-2</v>
      </c>
    </row>
    <row r="2226" spans="1:6" x14ac:dyDescent="0.25">
      <c r="A2226">
        <v>52389</v>
      </c>
      <c r="B2226">
        <v>0.43945309999999999</v>
      </c>
      <c r="C2226">
        <v>7.9900570000000002</v>
      </c>
      <c r="D2226" t="str">
        <f t="shared" si="103"/>
        <v>NO</v>
      </c>
      <c r="E2226" t="str">
        <f t="shared" si="104"/>
        <v>NO</v>
      </c>
      <c r="F2226">
        <f t="shared" si="102"/>
        <v>5.8593733333332808E-2</v>
      </c>
    </row>
    <row r="2227" spans="1:6" x14ac:dyDescent="0.25">
      <c r="A2227">
        <v>52400</v>
      </c>
      <c r="B2227">
        <v>0.3515625</v>
      </c>
      <c r="C2227">
        <v>-8.7890625</v>
      </c>
      <c r="D2227" t="str">
        <f t="shared" si="103"/>
        <v>NO</v>
      </c>
      <c r="E2227" t="str">
        <f t="shared" si="104"/>
        <v>NO</v>
      </c>
      <c r="F2227">
        <f t="shared" si="102"/>
        <v>4.367319026294194E-2</v>
      </c>
    </row>
    <row r="2228" spans="1:6" x14ac:dyDescent="0.25">
      <c r="A2228">
        <v>52410</v>
      </c>
      <c r="B2228">
        <v>0.43945309999999999</v>
      </c>
      <c r="C2228">
        <v>8.7890625</v>
      </c>
      <c r="D2228" t="str">
        <f t="shared" si="103"/>
        <v>NO</v>
      </c>
      <c r="E2228" t="str">
        <f t="shared" si="104"/>
        <v>NO</v>
      </c>
      <c r="F2228">
        <f t="shared" si="102"/>
        <v>4.143202617503508E-2</v>
      </c>
    </row>
    <row r="2229" spans="1:6" x14ac:dyDescent="0.25">
      <c r="A2229">
        <v>52420</v>
      </c>
      <c r="B2229">
        <v>0.43945309999999999</v>
      </c>
      <c r="C2229">
        <v>0</v>
      </c>
      <c r="D2229" t="str">
        <f t="shared" si="103"/>
        <v>NO</v>
      </c>
      <c r="E2229" t="str">
        <f t="shared" si="104"/>
        <v>NO</v>
      </c>
      <c r="F2229">
        <f t="shared" si="102"/>
        <v>3.6539612524221533E-2</v>
      </c>
    </row>
    <row r="2230" spans="1:6" x14ac:dyDescent="0.25">
      <c r="A2230">
        <v>52431</v>
      </c>
      <c r="B2230">
        <v>0.43945309999999999</v>
      </c>
      <c r="C2230">
        <v>0</v>
      </c>
      <c r="D2230" t="str">
        <f t="shared" si="103"/>
        <v>NO</v>
      </c>
      <c r="E2230" t="str">
        <f t="shared" si="104"/>
        <v>NO</v>
      </c>
      <c r="F2230">
        <f t="shared" si="102"/>
        <v>2.76213507833575E-2</v>
      </c>
    </row>
    <row r="2231" spans="1:6" x14ac:dyDescent="0.25">
      <c r="A2231">
        <v>52441</v>
      </c>
      <c r="B2231">
        <v>0.43945309999999999</v>
      </c>
      <c r="C2231">
        <v>0</v>
      </c>
      <c r="D2231" t="str">
        <f t="shared" si="103"/>
        <v>NO</v>
      </c>
      <c r="E2231" t="str">
        <f t="shared" si="104"/>
        <v>NO</v>
      </c>
      <c r="F2231">
        <f t="shared" si="102"/>
        <v>3.6539612524221533E-2</v>
      </c>
    </row>
    <row r="2232" spans="1:6" x14ac:dyDescent="0.25">
      <c r="A2232">
        <v>52452</v>
      </c>
      <c r="B2232">
        <v>0.43945309999999999</v>
      </c>
      <c r="C2232">
        <v>0</v>
      </c>
      <c r="D2232" t="str">
        <f t="shared" si="103"/>
        <v>NO</v>
      </c>
      <c r="E2232" t="str">
        <f t="shared" si="104"/>
        <v>NO</v>
      </c>
      <c r="F2232">
        <f t="shared" si="102"/>
        <v>3.6539612524221526E-2</v>
      </c>
    </row>
    <row r="2233" spans="1:6" x14ac:dyDescent="0.25">
      <c r="A2233">
        <v>52462</v>
      </c>
      <c r="B2233">
        <v>0.43945309999999999</v>
      </c>
      <c r="C2233">
        <v>0</v>
      </c>
      <c r="D2233" t="str">
        <f t="shared" si="103"/>
        <v>NO</v>
      </c>
      <c r="E2233" t="str">
        <f t="shared" si="104"/>
        <v>NO</v>
      </c>
      <c r="F2233">
        <f t="shared" si="102"/>
        <v>4.1432026175035878E-2</v>
      </c>
    </row>
    <row r="2234" spans="1:6" x14ac:dyDescent="0.25">
      <c r="A2234">
        <v>52473</v>
      </c>
      <c r="B2234">
        <v>0.43945309999999999</v>
      </c>
      <c r="C2234">
        <v>0</v>
      </c>
      <c r="D2234" t="str">
        <f t="shared" si="103"/>
        <v>NO</v>
      </c>
      <c r="E2234" t="str">
        <f t="shared" si="104"/>
        <v>NO</v>
      </c>
      <c r="F2234">
        <f t="shared" si="102"/>
        <v>4.3673190262942946E-2</v>
      </c>
    </row>
    <row r="2235" spans="1:6" x14ac:dyDescent="0.25">
      <c r="A2235">
        <v>52483</v>
      </c>
      <c r="B2235">
        <v>0.3515625</v>
      </c>
      <c r="C2235">
        <v>-8.7890625</v>
      </c>
      <c r="D2235" t="str">
        <f t="shared" si="103"/>
        <v>NO</v>
      </c>
      <c r="E2235" t="str">
        <f t="shared" si="104"/>
        <v>NO</v>
      </c>
      <c r="F2235">
        <f t="shared" si="102"/>
        <v>5.8593733333333745E-2</v>
      </c>
    </row>
    <row r="2236" spans="1:6" x14ac:dyDescent="0.25">
      <c r="A2236">
        <v>52493</v>
      </c>
      <c r="B2236">
        <v>0.3515625</v>
      </c>
      <c r="C2236">
        <v>0</v>
      </c>
      <c r="D2236" t="str">
        <f t="shared" si="103"/>
        <v>NO</v>
      </c>
      <c r="E2236" t="str">
        <f t="shared" si="104"/>
        <v>NO</v>
      </c>
      <c r="F2236">
        <f t="shared" si="102"/>
        <v>8.2864075920301317E-2</v>
      </c>
    </row>
    <row r="2237" spans="1:6" x14ac:dyDescent="0.25">
      <c r="A2237">
        <v>52504</v>
      </c>
      <c r="B2237">
        <v>0.3515625</v>
      </c>
      <c r="C2237">
        <v>0</v>
      </c>
      <c r="D2237" t="str">
        <f t="shared" si="103"/>
        <v>NO</v>
      </c>
      <c r="E2237" t="str">
        <f t="shared" si="104"/>
        <v>NO</v>
      </c>
      <c r="F2237">
        <f t="shared" si="102"/>
        <v>9.2644862109352896E-2</v>
      </c>
    </row>
    <row r="2238" spans="1:6" x14ac:dyDescent="0.25">
      <c r="A2238">
        <v>52514</v>
      </c>
      <c r="B2238">
        <v>0.3515625</v>
      </c>
      <c r="C2238">
        <v>0</v>
      </c>
      <c r="D2238" t="str">
        <f t="shared" si="103"/>
        <v>NO</v>
      </c>
      <c r="E2238" t="str">
        <f t="shared" si="104"/>
        <v>NO</v>
      </c>
      <c r="F2238">
        <f t="shared" si="102"/>
        <v>9.2644869136636318E-2</v>
      </c>
    </row>
    <row r="2239" spans="1:6" x14ac:dyDescent="0.25">
      <c r="A2239">
        <v>52525</v>
      </c>
      <c r="B2239">
        <v>0.26367190000000001</v>
      </c>
      <c r="C2239">
        <v>-8.7890625</v>
      </c>
      <c r="D2239" t="str">
        <f t="shared" si="103"/>
        <v>NO</v>
      </c>
      <c r="E2239" t="str">
        <f t="shared" si="104"/>
        <v>NO</v>
      </c>
      <c r="F2239">
        <f t="shared" si="102"/>
        <v>9.667477375981344E-2</v>
      </c>
    </row>
    <row r="2240" spans="1:6" x14ac:dyDescent="0.25">
      <c r="A2240">
        <v>52535</v>
      </c>
      <c r="B2240">
        <v>0.1757812</v>
      </c>
      <c r="C2240">
        <v>-7.9900570000000002</v>
      </c>
      <c r="D2240" t="str">
        <f t="shared" si="103"/>
        <v>NO</v>
      </c>
      <c r="E2240" t="str">
        <f t="shared" si="104"/>
        <v>NO</v>
      </c>
      <c r="F2240">
        <f t="shared" si="102"/>
        <v>0.10242275549986285</v>
      </c>
    </row>
    <row r="2241" spans="1:6" x14ac:dyDescent="0.25">
      <c r="A2241">
        <v>52546</v>
      </c>
      <c r="B2241">
        <v>0.1757812</v>
      </c>
      <c r="C2241">
        <v>0</v>
      </c>
      <c r="D2241" t="str">
        <f t="shared" si="103"/>
        <v>NO</v>
      </c>
      <c r="E2241" t="str">
        <f t="shared" si="104"/>
        <v>NO</v>
      </c>
      <c r="F2241">
        <f t="shared" si="102"/>
        <v>0.11304529041257073</v>
      </c>
    </row>
    <row r="2242" spans="1:6" x14ac:dyDescent="0.25">
      <c r="A2242">
        <v>52556</v>
      </c>
      <c r="B2242">
        <v>0.1757812</v>
      </c>
      <c r="C2242">
        <v>0</v>
      </c>
      <c r="D2242" t="str">
        <f t="shared" si="103"/>
        <v>NO</v>
      </c>
      <c r="E2242" t="str">
        <f t="shared" si="104"/>
        <v>NO</v>
      </c>
      <c r="F2242">
        <f t="shared" si="102"/>
        <v>0.1250610150565715</v>
      </c>
    </row>
    <row r="2243" spans="1:6" x14ac:dyDescent="0.25">
      <c r="A2243">
        <v>52566</v>
      </c>
      <c r="B2243">
        <v>8.7890599999999999E-2</v>
      </c>
      <c r="C2243">
        <v>-7.9900570000000002</v>
      </c>
      <c r="D2243" t="str">
        <f t="shared" si="103"/>
        <v>NO</v>
      </c>
      <c r="E2243" t="str">
        <f t="shared" si="104"/>
        <v>NO</v>
      </c>
      <c r="F2243">
        <f t="shared" si="102"/>
        <v>0.11718748333333638</v>
      </c>
    </row>
    <row r="2244" spans="1:6" x14ac:dyDescent="0.25">
      <c r="A2244">
        <v>52577</v>
      </c>
      <c r="B2244">
        <v>8.7890599999999999E-2</v>
      </c>
      <c r="C2244">
        <v>0</v>
      </c>
      <c r="D2244" t="str">
        <f t="shared" si="103"/>
        <v>NO</v>
      </c>
      <c r="E2244" t="str">
        <f t="shared" si="104"/>
        <v>NO</v>
      </c>
      <c r="F2244">
        <f t="shared" si="102"/>
        <v>0.11048540313343</v>
      </c>
    </row>
    <row r="2245" spans="1:6" x14ac:dyDescent="0.25">
      <c r="A2245">
        <v>52587</v>
      </c>
      <c r="B2245">
        <v>0</v>
      </c>
      <c r="C2245">
        <v>-7.9900570000000002</v>
      </c>
      <c r="D2245" t="str">
        <f t="shared" si="103"/>
        <v>NO</v>
      </c>
      <c r="E2245" t="str">
        <f t="shared" si="104"/>
        <v>NO</v>
      </c>
      <c r="F2245">
        <f t="shared" si="102"/>
        <v>0.12039867674874336</v>
      </c>
    </row>
    <row r="2246" spans="1:6" x14ac:dyDescent="0.25">
      <c r="A2246">
        <v>52598</v>
      </c>
      <c r="B2246">
        <v>-8.7890599999999999E-2</v>
      </c>
      <c r="C2246">
        <v>-8.7890625</v>
      </c>
      <c r="D2246" t="str">
        <f t="shared" si="103"/>
        <v>NO</v>
      </c>
      <c r="E2246" t="str">
        <f t="shared" si="104"/>
        <v>NO</v>
      </c>
      <c r="F2246">
        <f t="shared" ref="F2246:F2309" si="105">_xlfn.STDEV.P(B2242:B2250)</f>
        <v>0.13174546548470736</v>
      </c>
    </row>
    <row r="2247" spans="1:6" x14ac:dyDescent="0.25">
      <c r="A2247">
        <v>52608</v>
      </c>
      <c r="B2247">
        <v>-8.7890599999999999E-2</v>
      </c>
      <c r="C2247">
        <v>0</v>
      </c>
      <c r="D2247" t="str">
        <f t="shared" ref="D2247:D2310" si="106">IF(AND(B2247=MAX(B2243:B2251), _xlfn.STDEV.P(B2243:B2251)&gt;$G$5),"YES","NO")</f>
        <v>NO</v>
      </c>
      <c r="E2247" t="str">
        <f t="shared" ref="E2247:E2310" si="107">IF(AND(B2247=MIN(B2243:B2251), _xlfn.STDEV.P(B2243:B2251)&gt;$G$5),"YES","NO")</f>
        <v>NO</v>
      </c>
      <c r="F2247">
        <f t="shared" si="105"/>
        <v>0.12429610995207978</v>
      </c>
    </row>
    <row r="2248" spans="1:6" x14ac:dyDescent="0.25">
      <c r="A2248">
        <v>52619</v>
      </c>
      <c r="B2248">
        <v>-8.7890599999999999E-2</v>
      </c>
      <c r="C2248">
        <v>0</v>
      </c>
      <c r="D2248" t="str">
        <f t="shared" si="106"/>
        <v>NO</v>
      </c>
      <c r="E2248" t="str">
        <f t="shared" si="107"/>
        <v>NO</v>
      </c>
      <c r="F2248">
        <f t="shared" si="105"/>
        <v>0.13174548607496628</v>
      </c>
    </row>
    <row r="2249" spans="1:6" x14ac:dyDescent="0.25">
      <c r="A2249">
        <v>52629</v>
      </c>
      <c r="B2249">
        <v>-0.1757812</v>
      </c>
      <c r="C2249">
        <v>-8.7890625</v>
      </c>
      <c r="D2249" t="str">
        <f t="shared" si="106"/>
        <v>NO</v>
      </c>
      <c r="E2249" t="str">
        <f t="shared" si="107"/>
        <v>NO</v>
      </c>
      <c r="F2249">
        <f t="shared" si="105"/>
        <v>0.12039872181025103</v>
      </c>
    </row>
    <row r="2250" spans="1:6" x14ac:dyDescent="0.25">
      <c r="A2250">
        <v>52639</v>
      </c>
      <c r="B2250">
        <v>-0.26367190000000001</v>
      </c>
      <c r="C2250">
        <v>-7.9900570000000002</v>
      </c>
      <c r="D2250" t="str">
        <f t="shared" si="106"/>
        <v>NO</v>
      </c>
      <c r="E2250" t="str">
        <f t="shared" si="107"/>
        <v>NO</v>
      </c>
      <c r="F2250">
        <f t="shared" si="105"/>
        <v>0.12429612304664871</v>
      </c>
    </row>
    <row r="2251" spans="1:6" x14ac:dyDescent="0.25">
      <c r="A2251">
        <v>52650</v>
      </c>
      <c r="B2251">
        <v>-0.26367190000000001</v>
      </c>
      <c r="C2251">
        <v>0</v>
      </c>
      <c r="D2251" t="str">
        <f t="shared" si="106"/>
        <v>NO</v>
      </c>
      <c r="E2251" t="str">
        <f t="shared" si="107"/>
        <v>NO</v>
      </c>
      <c r="F2251">
        <f t="shared" si="105"/>
        <v>0.12732817666362459</v>
      </c>
    </row>
    <row r="2252" spans="1:6" x14ac:dyDescent="0.25">
      <c r="A2252">
        <v>52660</v>
      </c>
      <c r="B2252">
        <v>-0.3515625</v>
      </c>
      <c r="C2252">
        <v>-7.9900570000000002</v>
      </c>
      <c r="D2252" t="str">
        <f t="shared" si="106"/>
        <v>NO</v>
      </c>
      <c r="E2252" t="str">
        <f t="shared" si="107"/>
        <v>NO</v>
      </c>
      <c r="F2252">
        <f t="shared" si="105"/>
        <v>0.13101962047923096</v>
      </c>
    </row>
    <row r="2253" spans="1:6" x14ac:dyDescent="0.25">
      <c r="A2253">
        <v>52671</v>
      </c>
      <c r="B2253">
        <v>-0.3515625</v>
      </c>
      <c r="C2253">
        <v>0</v>
      </c>
      <c r="D2253" t="str">
        <f t="shared" si="106"/>
        <v>NO</v>
      </c>
      <c r="E2253" t="str">
        <f t="shared" si="107"/>
        <v>NO</v>
      </c>
      <c r="F2253">
        <f t="shared" si="105"/>
        <v>0.11554844922769274</v>
      </c>
    </row>
    <row r="2254" spans="1:6" x14ac:dyDescent="0.25">
      <c r="A2254">
        <v>52681</v>
      </c>
      <c r="B2254">
        <v>-0.43945309999999999</v>
      </c>
      <c r="C2254">
        <v>-7.9900570000000002</v>
      </c>
      <c r="D2254" t="str">
        <f t="shared" si="106"/>
        <v>NO</v>
      </c>
      <c r="E2254" t="str">
        <f t="shared" si="107"/>
        <v>NO</v>
      </c>
      <c r="F2254">
        <f t="shared" si="105"/>
        <v>0.10148736162849695</v>
      </c>
    </row>
    <row r="2255" spans="1:6" x14ac:dyDescent="0.25">
      <c r="A2255">
        <v>52692</v>
      </c>
      <c r="B2255">
        <v>-0.43945309999999999</v>
      </c>
      <c r="C2255">
        <v>0</v>
      </c>
      <c r="D2255" t="str">
        <f t="shared" si="106"/>
        <v>NO</v>
      </c>
      <c r="E2255" t="str">
        <f t="shared" si="107"/>
        <v>NO</v>
      </c>
      <c r="F2255">
        <f t="shared" si="105"/>
        <v>0.10517901251903825</v>
      </c>
    </row>
    <row r="2256" spans="1:6" x14ac:dyDescent="0.25">
      <c r="A2256">
        <v>52702</v>
      </c>
      <c r="B2256">
        <v>-0.52734380000000003</v>
      </c>
      <c r="C2256">
        <v>-8.7890625</v>
      </c>
      <c r="D2256" t="str">
        <f t="shared" si="106"/>
        <v>NO</v>
      </c>
      <c r="E2256" t="str">
        <f t="shared" si="107"/>
        <v>NO</v>
      </c>
      <c r="F2256">
        <f t="shared" si="105"/>
        <v>9.3668601815905361E-2</v>
      </c>
    </row>
    <row r="2257" spans="1:6" x14ac:dyDescent="0.25">
      <c r="A2257">
        <v>52712</v>
      </c>
      <c r="B2257">
        <v>-0.52734380000000003</v>
      </c>
      <c r="C2257">
        <v>0</v>
      </c>
      <c r="D2257" t="str">
        <f t="shared" si="106"/>
        <v>NO</v>
      </c>
      <c r="E2257" t="str">
        <f t="shared" si="107"/>
        <v>NO</v>
      </c>
      <c r="F2257">
        <f t="shared" si="105"/>
        <v>8.7346421520468093E-2</v>
      </c>
    </row>
    <row r="2258" spans="1:6" x14ac:dyDescent="0.25">
      <c r="A2258">
        <v>52723</v>
      </c>
      <c r="B2258">
        <v>-0.52734380000000003</v>
      </c>
      <c r="C2258">
        <v>0</v>
      </c>
      <c r="D2258" t="str">
        <f t="shared" si="106"/>
        <v>NO</v>
      </c>
      <c r="E2258" t="str">
        <f t="shared" si="107"/>
        <v>NO</v>
      </c>
      <c r="F2258">
        <f t="shared" si="105"/>
        <v>6.9053411528062367E-2</v>
      </c>
    </row>
    <row r="2259" spans="1:6" x14ac:dyDescent="0.25">
      <c r="A2259">
        <v>52733</v>
      </c>
      <c r="B2259">
        <v>-0.61523439999999996</v>
      </c>
      <c r="C2259">
        <v>-7.9900570000000002</v>
      </c>
      <c r="D2259" t="str">
        <f t="shared" si="106"/>
        <v>NO</v>
      </c>
      <c r="E2259" t="str">
        <f t="shared" si="107"/>
        <v>NO</v>
      </c>
      <c r="F2259">
        <f t="shared" si="105"/>
        <v>6.0199361806358362E-2</v>
      </c>
    </row>
    <row r="2260" spans="1:6" x14ac:dyDescent="0.25">
      <c r="A2260">
        <v>52744</v>
      </c>
      <c r="B2260">
        <v>-0.61523439999999996</v>
      </c>
      <c r="C2260">
        <v>0</v>
      </c>
      <c r="D2260" t="str">
        <f t="shared" si="106"/>
        <v>NO</v>
      </c>
      <c r="E2260" t="str">
        <f t="shared" si="107"/>
        <v>NO</v>
      </c>
      <c r="F2260">
        <f t="shared" si="105"/>
        <v>4.1432026175036225E-2</v>
      </c>
    </row>
    <row r="2261" spans="1:6" x14ac:dyDescent="0.25">
      <c r="A2261">
        <v>52754</v>
      </c>
      <c r="B2261">
        <v>-0.61523439999999996</v>
      </c>
      <c r="C2261">
        <v>0</v>
      </c>
      <c r="D2261" t="str">
        <f t="shared" si="106"/>
        <v>NO</v>
      </c>
      <c r="E2261" t="str">
        <f t="shared" si="107"/>
        <v>NO</v>
      </c>
      <c r="F2261">
        <f t="shared" si="105"/>
        <v>3.6539612524221492E-2</v>
      </c>
    </row>
    <row r="2262" spans="1:6" x14ac:dyDescent="0.25">
      <c r="A2262">
        <v>52765</v>
      </c>
      <c r="B2262">
        <v>-0.61523439999999996</v>
      </c>
      <c r="C2262">
        <v>0</v>
      </c>
      <c r="D2262" t="str">
        <f t="shared" si="106"/>
        <v>NO</v>
      </c>
      <c r="E2262" t="str">
        <f t="shared" si="107"/>
        <v>NO</v>
      </c>
      <c r="F2262">
        <f t="shared" si="105"/>
        <v>2.7621350783357472E-2</v>
      </c>
    </row>
    <row r="2263" spans="1:6" x14ac:dyDescent="0.25">
      <c r="A2263">
        <v>52775</v>
      </c>
      <c r="B2263">
        <v>-0.61523439999999996</v>
      </c>
      <c r="C2263">
        <v>0</v>
      </c>
      <c r="D2263" t="str">
        <f t="shared" si="106"/>
        <v>NO</v>
      </c>
      <c r="E2263" t="str">
        <f t="shared" si="107"/>
        <v>NO</v>
      </c>
      <c r="F2263">
        <f t="shared" si="105"/>
        <v>0</v>
      </c>
    </row>
    <row r="2264" spans="1:6" x14ac:dyDescent="0.25">
      <c r="A2264">
        <v>52785</v>
      </c>
      <c r="B2264">
        <v>-0.61523439999999996</v>
      </c>
      <c r="C2264">
        <v>0</v>
      </c>
      <c r="D2264" t="str">
        <f t="shared" si="106"/>
        <v>NO</v>
      </c>
      <c r="E2264" t="str">
        <f t="shared" si="107"/>
        <v>NO</v>
      </c>
      <c r="F2264">
        <f t="shared" si="105"/>
        <v>2.7621350783357475E-2</v>
      </c>
    </row>
    <row r="2265" spans="1:6" x14ac:dyDescent="0.25">
      <c r="A2265">
        <v>52796</v>
      </c>
      <c r="B2265">
        <v>-0.61523439999999996</v>
      </c>
      <c r="C2265">
        <v>0</v>
      </c>
      <c r="D2265" t="str">
        <f t="shared" si="106"/>
        <v>NO</v>
      </c>
      <c r="E2265" t="str">
        <f t="shared" si="107"/>
        <v>NO</v>
      </c>
      <c r="F2265">
        <f t="shared" si="105"/>
        <v>3.6539612524221499E-2</v>
      </c>
    </row>
    <row r="2266" spans="1:6" x14ac:dyDescent="0.25">
      <c r="A2266">
        <v>52806</v>
      </c>
      <c r="B2266">
        <v>-0.61523439999999996</v>
      </c>
      <c r="C2266">
        <v>0</v>
      </c>
      <c r="D2266" t="str">
        <f t="shared" si="106"/>
        <v>NO</v>
      </c>
      <c r="E2266" t="str">
        <f t="shared" si="107"/>
        <v>NO</v>
      </c>
      <c r="F2266">
        <f t="shared" si="105"/>
        <v>4.1432026175036218E-2</v>
      </c>
    </row>
    <row r="2267" spans="1:6" x14ac:dyDescent="0.25">
      <c r="A2267">
        <v>52817</v>
      </c>
      <c r="B2267">
        <v>-0.61523439999999996</v>
      </c>
      <c r="C2267">
        <v>0</v>
      </c>
      <c r="D2267" t="str">
        <f t="shared" si="106"/>
        <v>NO</v>
      </c>
      <c r="E2267" t="str">
        <f t="shared" si="107"/>
        <v>NO</v>
      </c>
      <c r="F2267">
        <f t="shared" si="105"/>
        <v>6.019936180635909E-2</v>
      </c>
    </row>
    <row r="2268" spans="1:6" x14ac:dyDescent="0.25">
      <c r="A2268">
        <v>52827</v>
      </c>
      <c r="B2268">
        <v>-0.52734380000000003</v>
      </c>
      <c r="C2268">
        <v>8.7890625</v>
      </c>
      <c r="D2268" t="str">
        <f t="shared" si="106"/>
        <v>NO</v>
      </c>
      <c r="E2268" t="str">
        <f t="shared" si="107"/>
        <v>NO</v>
      </c>
      <c r="F2268">
        <f t="shared" si="105"/>
        <v>6.9053411528062367E-2</v>
      </c>
    </row>
    <row r="2269" spans="1:6" x14ac:dyDescent="0.25">
      <c r="A2269">
        <v>52838</v>
      </c>
      <c r="B2269">
        <v>-0.52734380000000003</v>
      </c>
      <c r="C2269">
        <v>0</v>
      </c>
      <c r="D2269" t="str">
        <f t="shared" si="106"/>
        <v>NO</v>
      </c>
      <c r="E2269" t="str">
        <f t="shared" si="107"/>
        <v>NO</v>
      </c>
      <c r="F2269">
        <f t="shared" si="105"/>
        <v>8.7346421520468093E-2</v>
      </c>
    </row>
    <row r="2270" spans="1:6" x14ac:dyDescent="0.25">
      <c r="A2270">
        <v>52848</v>
      </c>
      <c r="B2270">
        <v>-0.52734380000000003</v>
      </c>
      <c r="C2270">
        <v>0</v>
      </c>
      <c r="D2270" t="str">
        <f t="shared" si="106"/>
        <v>NO</v>
      </c>
      <c r="E2270" t="str">
        <f t="shared" si="107"/>
        <v>NO</v>
      </c>
      <c r="F2270">
        <f t="shared" si="105"/>
        <v>9.3668601815905361E-2</v>
      </c>
    </row>
    <row r="2271" spans="1:6" x14ac:dyDescent="0.25">
      <c r="A2271">
        <v>52858</v>
      </c>
      <c r="B2271">
        <v>-0.43945309999999999</v>
      </c>
      <c r="C2271">
        <v>7.9900570000000002</v>
      </c>
      <c r="D2271" t="str">
        <f t="shared" si="106"/>
        <v>NO</v>
      </c>
      <c r="E2271" t="str">
        <f t="shared" si="107"/>
        <v>NO</v>
      </c>
      <c r="F2271">
        <f t="shared" si="105"/>
        <v>0.10517901251903783</v>
      </c>
    </row>
    <row r="2272" spans="1:6" x14ac:dyDescent="0.25">
      <c r="A2272">
        <v>52869</v>
      </c>
      <c r="B2272">
        <v>-0.43945309999999999</v>
      </c>
      <c r="C2272">
        <v>0</v>
      </c>
      <c r="D2272" t="str">
        <f t="shared" si="106"/>
        <v>NO</v>
      </c>
      <c r="E2272" t="str">
        <f t="shared" si="107"/>
        <v>NO</v>
      </c>
      <c r="F2272">
        <f t="shared" si="105"/>
        <v>0.10148736162849706</v>
      </c>
    </row>
    <row r="2273" spans="1:6" x14ac:dyDescent="0.25">
      <c r="A2273">
        <v>52879</v>
      </c>
      <c r="B2273">
        <v>-0.3515625</v>
      </c>
      <c r="C2273">
        <v>7.9900570000000002</v>
      </c>
      <c r="D2273" t="str">
        <f t="shared" si="106"/>
        <v>NO</v>
      </c>
      <c r="E2273" t="str">
        <f t="shared" si="107"/>
        <v>NO</v>
      </c>
      <c r="F2273">
        <f t="shared" si="105"/>
        <v>0.11554844922769301</v>
      </c>
    </row>
    <row r="2274" spans="1:6" x14ac:dyDescent="0.25">
      <c r="A2274">
        <v>52890</v>
      </c>
      <c r="B2274">
        <v>-0.3515625</v>
      </c>
      <c r="C2274">
        <v>0</v>
      </c>
      <c r="D2274" t="str">
        <f t="shared" si="106"/>
        <v>NO</v>
      </c>
      <c r="E2274" t="str">
        <f t="shared" si="107"/>
        <v>NO</v>
      </c>
      <c r="F2274">
        <f t="shared" si="105"/>
        <v>0.11554844922769301</v>
      </c>
    </row>
    <row r="2275" spans="1:6" x14ac:dyDescent="0.25">
      <c r="A2275">
        <v>52900</v>
      </c>
      <c r="B2275">
        <v>-0.26367190000000001</v>
      </c>
      <c r="C2275">
        <v>8.7890625</v>
      </c>
      <c r="D2275" t="str">
        <f t="shared" si="106"/>
        <v>NO</v>
      </c>
      <c r="E2275" t="str">
        <f t="shared" si="107"/>
        <v>NO</v>
      </c>
      <c r="F2275">
        <f t="shared" si="105"/>
        <v>0.11554843983708925</v>
      </c>
    </row>
    <row r="2276" spans="1:6" x14ac:dyDescent="0.25">
      <c r="A2276">
        <v>52910</v>
      </c>
      <c r="B2276">
        <v>-0.26367190000000001</v>
      </c>
      <c r="C2276">
        <v>0</v>
      </c>
      <c r="D2276" t="str">
        <f t="shared" si="106"/>
        <v>NO</v>
      </c>
      <c r="E2276" t="str">
        <f t="shared" si="107"/>
        <v>NO</v>
      </c>
      <c r="F2276">
        <f t="shared" si="105"/>
        <v>0.11554844359333</v>
      </c>
    </row>
    <row r="2277" spans="1:6" x14ac:dyDescent="0.25">
      <c r="A2277">
        <v>52921</v>
      </c>
      <c r="B2277">
        <v>-0.1757812</v>
      </c>
      <c r="C2277">
        <v>8.7890625</v>
      </c>
      <c r="D2277" t="str">
        <f t="shared" si="106"/>
        <v>NO</v>
      </c>
      <c r="E2277" t="str">
        <f t="shared" si="107"/>
        <v>NO</v>
      </c>
      <c r="F2277">
        <f t="shared" si="105"/>
        <v>0.10148736804349859</v>
      </c>
    </row>
    <row r="2278" spans="1:6" x14ac:dyDescent="0.25">
      <c r="A2278">
        <v>52931</v>
      </c>
      <c r="B2278">
        <v>-0.1757812</v>
      </c>
      <c r="C2278">
        <v>0</v>
      </c>
      <c r="D2278" t="str">
        <f t="shared" si="106"/>
        <v>NO</v>
      </c>
      <c r="E2278" t="str">
        <f t="shared" si="107"/>
        <v>NO</v>
      </c>
      <c r="F2278">
        <f t="shared" si="105"/>
        <v>0.10517901045575628</v>
      </c>
    </row>
    <row r="2279" spans="1:6" x14ac:dyDescent="0.25">
      <c r="A2279">
        <v>52942</v>
      </c>
      <c r="B2279">
        <v>-8.7890599999999999E-2</v>
      </c>
      <c r="C2279">
        <v>8.7890625</v>
      </c>
      <c r="D2279" t="str">
        <f t="shared" si="106"/>
        <v>NO</v>
      </c>
      <c r="E2279" t="str">
        <f t="shared" si="107"/>
        <v>NO</v>
      </c>
      <c r="F2279">
        <f t="shared" si="105"/>
        <v>0.10961886726836199</v>
      </c>
    </row>
    <row r="2280" spans="1:6" x14ac:dyDescent="0.25">
      <c r="A2280">
        <v>52952</v>
      </c>
      <c r="B2280">
        <v>-8.7890599999999999E-2</v>
      </c>
      <c r="C2280">
        <v>0</v>
      </c>
      <c r="D2280" t="str">
        <f t="shared" si="106"/>
        <v>NO</v>
      </c>
      <c r="E2280" t="str">
        <f t="shared" si="107"/>
        <v>NO</v>
      </c>
      <c r="F2280">
        <f t="shared" si="105"/>
        <v>0.11304526833593348</v>
      </c>
    </row>
    <row r="2281" spans="1:6" x14ac:dyDescent="0.25">
      <c r="A2281">
        <v>52963</v>
      </c>
      <c r="B2281">
        <v>-8.7890599999999999E-2</v>
      </c>
      <c r="C2281">
        <v>0</v>
      </c>
      <c r="D2281" t="str">
        <f t="shared" si="106"/>
        <v>NO</v>
      </c>
      <c r="E2281" t="str">
        <f t="shared" si="107"/>
        <v>NO</v>
      </c>
      <c r="F2281">
        <f t="shared" si="105"/>
        <v>0.11718746666666667</v>
      </c>
    </row>
    <row r="2282" spans="1:6" x14ac:dyDescent="0.25">
      <c r="A2282">
        <v>52973</v>
      </c>
      <c r="B2282">
        <v>0</v>
      </c>
      <c r="C2282">
        <v>8.7890625</v>
      </c>
      <c r="D2282" t="str">
        <f t="shared" si="106"/>
        <v>NO</v>
      </c>
      <c r="E2282" t="str">
        <f t="shared" si="107"/>
        <v>NO</v>
      </c>
      <c r="F2282">
        <f t="shared" si="105"/>
        <v>0.12039867674874336</v>
      </c>
    </row>
    <row r="2283" spans="1:6" x14ac:dyDescent="0.25">
      <c r="A2283">
        <v>52983</v>
      </c>
      <c r="B2283">
        <v>8.7890599999999999E-2</v>
      </c>
      <c r="C2283">
        <v>7.9900570000000002</v>
      </c>
      <c r="D2283" t="str">
        <f t="shared" si="106"/>
        <v>NO</v>
      </c>
      <c r="E2283" t="str">
        <f t="shared" si="107"/>
        <v>NO</v>
      </c>
      <c r="F2283">
        <f t="shared" si="105"/>
        <v>0.11048540313343</v>
      </c>
    </row>
    <row r="2284" spans="1:6" x14ac:dyDescent="0.25">
      <c r="A2284">
        <v>52994</v>
      </c>
      <c r="B2284">
        <v>8.7890599999999999E-2</v>
      </c>
      <c r="C2284">
        <v>0</v>
      </c>
      <c r="D2284" t="str">
        <f t="shared" si="106"/>
        <v>NO</v>
      </c>
      <c r="E2284" t="str">
        <f t="shared" si="107"/>
        <v>NO</v>
      </c>
      <c r="F2284">
        <f t="shared" si="105"/>
        <v>0.11718748333333635</v>
      </c>
    </row>
    <row r="2285" spans="1:6" x14ac:dyDescent="0.25">
      <c r="A2285">
        <v>53004</v>
      </c>
      <c r="B2285">
        <v>0.1757812</v>
      </c>
      <c r="C2285">
        <v>7.9900570000000002</v>
      </c>
      <c r="D2285" t="str">
        <f t="shared" si="106"/>
        <v>NO</v>
      </c>
      <c r="E2285" t="str">
        <f t="shared" si="107"/>
        <v>NO</v>
      </c>
      <c r="F2285">
        <f t="shared" si="105"/>
        <v>0.11048543063203144</v>
      </c>
    </row>
    <row r="2286" spans="1:6" x14ac:dyDescent="0.25">
      <c r="A2286">
        <v>53015</v>
      </c>
      <c r="B2286">
        <v>0.1757812</v>
      </c>
      <c r="C2286">
        <v>0</v>
      </c>
      <c r="D2286" t="str">
        <f t="shared" si="106"/>
        <v>NO</v>
      </c>
      <c r="E2286" t="str">
        <f t="shared" si="107"/>
        <v>NO</v>
      </c>
      <c r="F2286">
        <f t="shared" si="105"/>
        <v>0.10148736162849703</v>
      </c>
    </row>
    <row r="2287" spans="1:6" x14ac:dyDescent="0.25">
      <c r="A2287">
        <v>53025</v>
      </c>
      <c r="B2287">
        <v>0.1757812</v>
      </c>
      <c r="C2287">
        <v>0</v>
      </c>
      <c r="D2287" t="str">
        <f t="shared" si="106"/>
        <v>NO</v>
      </c>
      <c r="E2287" t="str">
        <f t="shared" si="107"/>
        <v>NO</v>
      </c>
      <c r="F2287">
        <f t="shared" si="105"/>
        <v>9.3668601815905556E-2</v>
      </c>
    </row>
    <row r="2288" spans="1:6" x14ac:dyDescent="0.25">
      <c r="A2288">
        <v>53036</v>
      </c>
      <c r="B2288">
        <v>0.26367190000000001</v>
      </c>
      <c r="C2288">
        <v>8.7890625</v>
      </c>
      <c r="D2288" t="str">
        <f t="shared" si="106"/>
        <v>NO</v>
      </c>
      <c r="E2288" t="str">
        <f t="shared" si="107"/>
        <v>NO</v>
      </c>
      <c r="F2288">
        <f t="shared" si="105"/>
        <v>9.0562699191277699E-2</v>
      </c>
    </row>
    <row r="2289" spans="1:6" x14ac:dyDescent="0.25">
      <c r="A2289">
        <v>53046</v>
      </c>
      <c r="B2289">
        <v>0.26367190000000001</v>
      </c>
      <c r="C2289">
        <v>0</v>
      </c>
      <c r="D2289" t="str">
        <f t="shared" si="106"/>
        <v>NO</v>
      </c>
      <c r="E2289" t="str">
        <f t="shared" si="107"/>
        <v>NO</v>
      </c>
      <c r="F2289">
        <f t="shared" si="105"/>
        <v>7.6894628605780946E-2</v>
      </c>
    </row>
    <row r="2290" spans="1:6" x14ac:dyDescent="0.25">
      <c r="A2290">
        <v>53056</v>
      </c>
      <c r="B2290">
        <v>0.3515625</v>
      </c>
      <c r="C2290">
        <v>7.9900570000000002</v>
      </c>
      <c r="D2290" t="str">
        <f t="shared" si="106"/>
        <v>NO</v>
      </c>
      <c r="E2290" t="str">
        <f t="shared" si="107"/>
        <v>NO</v>
      </c>
      <c r="F2290">
        <f t="shared" si="105"/>
        <v>7.1762410684426028E-2</v>
      </c>
    </row>
    <row r="2291" spans="1:6" x14ac:dyDescent="0.25">
      <c r="A2291">
        <v>53067</v>
      </c>
      <c r="B2291">
        <v>0.3515625</v>
      </c>
      <c r="C2291">
        <v>0</v>
      </c>
      <c r="D2291" t="str">
        <f t="shared" si="106"/>
        <v>NO</v>
      </c>
      <c r="E2291" t="str">
        <f t="shared" si="107"/>
        <v>NO</v>
      </c>
      <c r="F2291">
        <f t="shared" si="105"/>
        <v>6.0199363608817898E-2</v>
      </c>
    </row>
    <row r="2292" spans="1:6" x14ac:dyDescent="0.25">
      <c r="A2292">
        <v>53077</v>
      </c>
      <c r="B2292">
        <v>0.3515625</v>
      </c>
      <c r="C2292">
        <v>0</v>
      </c>
      <c r="D2292" t="str">
        <f t="shared" si="106"/>
        <v>NO</v>
      </c>
      <c r="E2292" t="str">
        <f t="shared" si="107"/>
        <v>NO</v>
      </c>
      <c r="F2292">
        <f t="shared" si="105"/>
        <v>3.6539612524221637E-2</v>
      </c>
    </row>
    <row r="2293" spans="1:6" x14ac:dyDescent="0.25">
      <c r="A2293">
        <v>53088</v>
      </c>
      <c r="B2293">
        <v>0.3515625</v>
      </c>
      <c r="C2293">
        <v>0</v>
      </c>
      <c r="D2293" t="str">
        <f t="shared" si="106"/>
        <v>NO</v>
      </c>
      <c r="E2293" t="str">
        <f t="shared" si="107"/>
        <v>NO</v>
      </c>
      <c r="F2293">
        <f t="shared" si="105"/>
        <v>2.7621350783357496E-2</v>
      </c>
    </row>
    <row r="2294" spans="1:6" x14ac:dyDescent="0.25">
      <c r="A2294">
        <v>53098</v>
      </c>
      <c r="B2294">
        <v>0.3515625</v>
      </c>
      <c r="C2294">
        <v>0</v>
      </c>
      <c r="D2294" t="str">
        <f t="shared" si="106"/>
        <v>NO</v>
      </c>
      <c r="E2294" t="str">
        <f t="shared" si="107"/>
        <v>NO</v>
      </c>
      <c r="F2294">
        <f t="shared" si="105"/>
        <v>0</v>
      </c>
    </row>
    <row r="2295" spans="1:6" x14ac:dyDescent="0.25">
      <c r="A2295">
        <v>53109</v>
      </c>
      <c r="B2295">
        <v>0.3515625</v>
      </c>
      <c r="C2295">
        <v>0</v>
      </c>
      <c r="D2295" t="str">
        <f t="shared" si="106"/>
        <v>NO</v>
      </c>
      <c r="E2295" t="str">
        <f t="shared" si="107"/>
        <v>NO</v>
      </c>
      <c r="F2295">
        <f t="shared" si="105"/>
        <v>0</v>
      </c>
    </row>
    <row r="2296" spans="1:6" x14ac:dyDescent="0.25">
      <c r="A2296">
        <v>53119</v>
      </c>
      <c r="B2296">
        <v>0.3515625</v>
      </c>
      <c r="C2296">
        <v>0</v>
      </c>
      <c r="D2296" t="str">
        <f t="shared" si="106"/>
        <v>NO</v>
      </c>
      <c r="E2296" t="str">
        <f t="shared" si="107"/>
        <v>NO</v>
      </c>
      <c r="F2296">
        <f t="shared" si="105"/>
        <v>0</v>
      </c>
    </row>
    <row r="2297" spans="1:6" x14ac:dyDescent="0.25">
      <c r="A2297">
        <v>53129</v>
      </c>
      <c r="B2297">
        <v>0.3515625</v>
      </c>
      <c r="C2297">
        <v>0</v>
      </c>
      <c r="D2297" t="str">
        <f t="shared" si="106"/>
        <v>NO</v>
      </c>
      <c r="E2297" t="str">
        <f t="shared" si="107"/>
        <v>NO</v>
      </c>
      <c r="F2297">
        <f t="shared" si="105"/>
        <v>2.7621350783357493E-2</v>
      </c>
    </row>
    <row r="2298" spans="1:6" x14ac:dyDescent="0.25">
      <c r="A2298">
        <v>53140</v>
      </c>
      <c r="B2298">
        <v>0.3515625</v>
      </c>
      <c r="C2298">
        <v>0</v>
      </c>
      <c r="D2298" t="str">
        <f t="shared" si="106"/>
        <v>NO</v>
      </c>
      <c r="E2298" t="str">
        <f t="shared" si="107"/>
        <v>NO</v>
      </c>
      <c r="F2298">
        <f t="shared" si="105"/>
        <v>3.6539612524222234E-2</v>
      </c>
    </row>
    <row r="2299" spans="1:6" x14ac:dyDescent="0.25">
      <c r="A2299">
        <v>53150</v>
      </c>
      <c r="B2299">
        <v>0.3515625</v>
      </c>
      <c r="C2299">
        <v>0</v>
      </c>
      <c r="D2299" t="str">
        <f t="shared" si="106"/>
        <v>NO</v>
      </c>
      <c r="E2299" t="str">
        <f t="shared" si="107"/>
        <v>NO</v>
      </c>
      <c r="F2299">
        <f t="shared" si="105"/>
        <v>4.1432026175036933E-2</v>
      </c>
    </row>
    <row r="2300" spans="1:6" x14ac:dyDescent="0.25">
      <c r="A2300">
        <v>53161</v>
      </c>
      <c r="B2300">
        <v>0.3515625</v>
      </c>
      <c r="C2300">
        <v>0</v>
      </c>
      <c r="D2300" t="str">
        <f t="shared" si="106"/>
        <v>NO</v>
      </c>
      <c r="E2300" t="str">
        <f t="shared" si="107"/>
        <v>NO</v>
      </c>
      <c r="F2300">
        <f t="shared" si="105"/>
        <v>4.3673190262943827E-2</v>
      </c>
    </row>
    <row r="2301" spans="1:6" x14ac:dyDescent="0.25">
      <c r="A2301">
        <v>53171</v>
      </c>
      <c r="B2301">
        <v>0.26367190000000001</v>
      </c>
      <c r="C2301">
        <v>-7.9900570000000002</v>
      </c>
      <c r="D2301" t="str">
        <f t="shared" si="106"/>
        <v>NO</v>
      </c>
      <c r="E2301" t="str">
        <f t="shared" si="107"/>
        <v>NO</v>
      </c>
      <c r="F2301">
        <f t="shared" si="105"/>
        <v>5.8593755555560074E-2</v>
      </c>
    </row>
    <row r="2302" spans="1:6" x14ac:dyDescent="0.25">
      <c r="A2302">
        <v>53182</v>
      </c>
      <c r="B2302">
        <v>0.26367190000000001</v>
      </c>
      <c r="C2302">
        <v>0</v>
      </c>
      <c r="D2302" t="str">
        <f t="shared" si="106"/>
        <v>NO</v>
      </c>
      <c r="E2302" t="str">
        <f t="shared" si="107"/>
        <v>NO</v>
      </c>
      <c r="F2302">
        <f t="shared" si="105"/>
        <v>6.4777843012200839E-2</v>
      </c>
    </row>
    <row r="2303" spans="1:6" x14ac:dyDescent="0.25">
      <c r="A2303">
        <v>53192</v>
      </c>
      <c r="B2303">
        <v>0.26367190000000001</v>
      </c>
      <c r="C2303">
        <v>0</v>
      </c>
      <c r="D2303" t="str">
        <f t="shared" si="106"/>
        <v>NO</v>
      </c>
      <c r="E2303" t="str">
        <f t="shared" si="107"/>
        <v>NO</v>
      </c>
      <c r="F2303">
        <f t="shared" si="105"/>
        <v>8.0529424266810146E-2</v>
      </c>
    </row>
    <row r="2304" spans="1:6" x14ac:dyDescent="0.25">
      <c r="A2304">
        <v>53202</v>
      </c>
      <c r="B2304">
        <v>0.26367190000000001</v>
      </c>
      <c r="C2304">
        <v>0</v>
      </c>
      <c r="D2304" t="str">
        <f t="shared" si="106"/>
        <v>NO</v>
      </c>
      <c r="E2304" t="str">
        <f t="shared" si="107"/>
        <v>NO</v>
      </c>
      <c r="F2304">
        <f t="shared" si="105"/>
        <v>8.4007102706392917E-2</v>
      </c>
    </row>
    <row r="2305" spans="1:6" x14ac:dyDescent="0.25">
      <c r="A2305">
        <v>53213</v>
      </c>
      <c r="B2305">
        <v>0.1757812</v>
      </c>
      <c r="C2305">
        <v>-8.7890625</v>
      </c>
      <c r="D2305" t="str">
        <f t="shared" si="106"/>
        <v>NO</v>
      </c>
      <c r="E2305" t="str">
        <f t="shared" si="107"/>
        <v>NO</v>
      </c>
      <c r="F2305">
        <f t="shared" si="105"/>
        <v>9.2644869136637498E-2</v>
      </c>
    </row>
    <row r="2306" spans="1:6" x14ac:dyDescent="0.25">
      <c r="A2306">
        <v>53223</v>
      </c>
      <c r="B2306">
        <v>0.1757812</v>
      </c>
      <c r="C2306">
        <v>0</v>
      </c>
      <c r="D2306" t="str">
        <f t="shared" si="106"/>
        <v>NO</v>
      </c>
      <c r="E2306" t="str">
        <f t="shared" si="107"/>
        <v>NO</v>
      </c>
      <c r="F2306">
        <f t="shared" si="105"/>
        <v>0.10148736162849709</v>
      </c>
    </row>
    <row r="2307" spans="1:6" x14ac:dyDescent="0.25">
      <c r="A2307">
        <v>53234</v>
      </c>
      <c r="B2307">
        <v>8.7890599999999999E-2</v>
      </c>
      <c r="C2307">
        <v>-8.7890625</v>
      </c>
      <c r="D2307" t="str">
        <f t="shared" si="106"/>
        <v>NO</v>
      </c>
      <c r="E2307" t="str">
        <f t="shared" si="107"/>
        <v>NO</v>
      </c>
      <c r="F2307">
        <f t="shared" si="105"/>
        <v>0.11554843044648709</v>
      </c>
    </row>
    <row r="2308" spans="1:6" x14ac:dyDescent="0.25">
      <c r="A2308">
        <v>53244</v>
      </c>
      <c r="B2308">
        <v>8.7890599999999999E-2</v>
      </c>
      <c r="C2308">
        <v>0</v>
      </c>
      <c r="D2308" t="str">
        <f t="shared" si="106"/>
        <v>NO</v>
      </c>
      <c r="E2308" t="str">
        <f t="shared" si="107"/>
        <v>NO</v>
      </c>
      <c r="F2308">
        <f t="shared" si="105"/>
        <v>0.11554841917776289</v>
      </c>
    </row>
    <row r="2309" spans="1:6" x14ac:dyDescent="0.25">
      <c r="A2309">
        <v>53255</v>
      </c>
      <c r="B2309">
        <v>0</v>
      </c>
      <c r="C2309">
        <v>-8.7890625</v>
      </c>
      <c r="D2309" t="str">
        <f t="shared" si="106"/>
        <v>NO</v>
      </c>
      <c r="E2309" t="str">
        <f t="shared" si="107"/>
        <v>NO</v>
      </c>
      <c r="F2309">
        <f t="shared" si="105"/>
        <v>0.10148732313847543</v>
      </c>
    </row>
    <row r="2310" spans="1:6" x14ac:dyDescent="0.25">
      <c r="A2310">
        <v>53265</v>
      </c>
      <c r="B2310">
        <v>0</v>
      </c>
      <c r="C2310">
        <v>0</v>
      </c>
      <c r="D2310" t="str">
        <f t="shared" si="106"/>
        <v>NO</v>
      </c>
      <c r="E2310" t="str">
        <f t="shared" si="107"/>
        <v>NO</v>
      </c>
      <c r="F2310">
        <f t="shared" ref="F2310:F2373" si="108">_xlfn.STDEV.P(B2306:B2314)</f>
        <v>0.10517897022176351</v>
      </c>
    </row>
    <row r="2311" spans="1:6" x14ac:dyDescent="0.25">
      <c r="A2311">
        <v>53275</v>
      </c>
      <c r="B2311">
        <v>-8.7890599999999999E-2</v>
      </c>
      <c r="C2311">
        <v>-7.9900570000000002</v>
      </c>
      <c r="D2311" t="str">
        <f t="shared" ref="D2311:D2374" si="109">IF(AND(B2311=MAX(B2307:B2315), _xlfn.STDEV.P(B2307:B2315)&gt;$G$5),"YES","NO")</f>
        <v>NO</v>
      </c>
      <c r="E2311" t="str">
        <f t="shared" ref="E2311:E2374" si="110">IF(AND(B2311=MIN(B2307:B2315), _xlfn.STDEV.P(B2307:B2315)&gt;$G$5),"YES","NO")</f>
        <v>NO</v>
      </c>
      <c r="F2311">
        <f t="shared" si="108"/>
        <v>9.3668557796193083E-2</v>
      </c>
    </row>
    <row r="2312" spans="1:6" x14ac:dyDescent="0.25">
      <c r="A2312">
        <v>53286</v>
      </c>
      <c r="B2312">
        <v>-8.7890599999999999E-2</v>
      </c>
      <c r="C2312">
        <v>0</v>
      </c>
      <c r="D2312" t="str">
        <f t="shared" si="109"/>
        <v>NO</v>
      </c>
      <c r="E2312" t="str">
        <f t="shared" si="110"/>
        <v>NO</v>
      </c>
      <c r="F2312">
        <f t="shared" si="108"/>
        <v>0.10148734238348746</v>
      </c>
    </row>
    <row r="2313" spans="1:6" x14ac:dyDescent="0.25">
      <c r="A2313">
        <v>53296</v>
      </c>
      <c r="B2313">
        <v>-8.7890599999999999E-2</v>
      </c>
      <c r="C2313">
        <v>0</v>
      </c>
      <c r="D2313" t="str">
        <f t="shared" si="109"/>
        <v>NO</v>
      </c>
      <c r="E2313" t="str">
        <f t="shared" si="110"/>
        <v>NO</v>
      </c>
      <c r="F2313">
        <f t="shared" si="108"/>
        <v>9.3668590231772222E-2</v>
      </c>
    </row>
    <row r="2314" spans="1:6" x14ac:dyDescent="0.25">
      <c r="A2314">
        <v>53307</v>
      </c>
      <c r="B2314">
        <v>-0.1757812</v>
      </c>
      <c r="C2314">
        <v>-8.7890625</v>
      </c>
      <c r="D2314" t="str">
        <f t="shared" si="109"/>
        <v>NO</v>
      </c>
      <c r="E2314" t="str">
        <f t="shared" si="110"/>
        <v>NO</v>
      </c>
      <c r="F2314">
        <f t="shared" si="108"/>
        <v>0.10517901045575631</v>
      </c>
    </row>
    <row r="2315" spans="1:6" x14ac:dyDescent="0.25">
      <c r="A2315">
        <v>53317</v>
      </c>
      <c r="B2315">
        <v>-0.1757812</v>
      </c>
      <c r="C2315">
        <v>0</v>
      </c>
      <c r="D2315" t="str">
        <f t="shared" si="109"/>
        <v>NO</v>
      </c>
      <c r="E2315" t="str">
        <f t="shared" si="110"/>
        <v>NO</v>
      </c>
      <c r="F2315">
        <f t="shared" si="108"/>
        <v>0.10148736804349859</v>
      </c>
    </row>
    <row r="2316" spans="1:6" x14ac:dyDescent="0.25">
      <c r="A2316">
        <v>53328</v>
      </c>
      <c r="B2316">
        <v>-0.26367190000000001</v>
      </c>
      <c r="C2316">
        <v>-8.7890625</v>
      </c>
      <c r="D2316" t="str">
        <f t="shared" si="109"/>
        <v>NO</v>
      </c>
      <c r="E2316" t="str">
        <f t="shared" si="110"/>
        <v>NO</v>
      </c>
      <c r="F2316">
        <f t="shared" si="108"/>
        <v>0.11554844359333</v>
      </c>
    </row>
    <row r="2317" spans="1:6" x14ac:dyDescent="0.25">
      <c r="A2317">
        <v>53338</v>
      </c>
      <c r="B2317">
        <v>-0.26367190000000001</v>
      </c>
      <c r="C2317">
        <v>0</v>
      </c>
      <c r="D2317" t="str">
        <f t="shared" si="109"/>
        <v>NO</v>
      </c>
      <c r="E2317" t="str">
        <f t="shared" si="110"/>
        <v>NO</v>
      </c>
      <c r="F2317">
        <f t="shared" si="108"/>
        <v>0.11554843983708911</v>
      </c>
    </row>
    <row r="2318" spans="1:6" x14ac:dyDescent="0.25">
      <c r="A2318">
        <v>53348</v>
      </c>
      <c r="B2318">
        <v>-0.3515625</v>
      </c>
      <c r="C2318">
        <v>-7.9900570000000002</v>
      </c>
      <c r="D2318" t="str">
        <f t="shared" si="109"/>
        <v>NO</v>
      </c>
      <c r="E2318" t="str">
        <f t="shared" si="110"/>
        <v>NO</v>
      </c>
      <c r="F2318">
        <f t="shared" si="108"/>
        <v>0.1014873552134937</v>
      </c>
    </row>
    <row r="2319" spans="1:6" x14ac:dyDescent="0.25">
      <c r="A2319">
        <v>53359</v>
      </c>
      <c r="B2319">
        <v>-0.3515625</v>
      </c>
      <c r="C2319">
        <v>0</v>
      </c>
      <c r="D2319" t="str">
        <f t="shared" si="109"/>
        <v>NO</v>
      </c>
      <c r="E2319" t="str">
        <f t="shared" si="110"/>
        <v>NO</v>
      </c>
      <c r="F2319">
        <f t="shared" si="108"/>
        <v>9.26448480547854E-2</v>
      </c>
    </row>
    <row r="2320" spans="1:6" x14ac:dyDescent="0.25">
      <c r="A2320">
        <v>53369</v>
      </c>
      <c r="B2320">
        <v>-0.43945309999999999</v>
      </c>
      <c r="C2320">
        <v>-7.9900570000000002</v>
      </c>
      <c r="D2320" t="str">
        <f t="shared" si="109"/>
        <v>NO</v>
      </c>
      <c r="E2320" t="str">
        <f t="shared" si="110"/>
        <v>NO</v>
      </c>
      <c r="F2320">
        <f t="shared" si="108"/>
        <v>8.4007076873584788E-2</v>
      </c>
    </row>
    <row r="2321" spans="1:6" x14ac:dyDescent="0.25">
      <c r="A2321">
        <v>53380</v>
      </c>
      <c r="B2321">
        <v>-0.43945309999999999</v>
      </c>
      <c r="C2321">
        <v>0</v>
      </c>
      <c r="D2321" t="str">
        <f t="shared" si="109"/>
        <v>NO</v>
      </c>
      <c r="E2321" t="str">
        <f t="shared" si="110"/>
        <v>NO</v>
      </c>
      <c r="F2321">
        <f t="shared" si="108"/>
        <v>8.0529413487450616E-2</v>
      </c>
    </row>
    <row r="2322" spans="1:6" x14ac:dyDescent="0.25">
      <c r="A2322">
        <v>53390</v>
      </c>
      <c r="B2322">
        <v>-0.43945309999999999</v>
      </c>
      <c r="C2322">
        <v>0</v>
      </c>
      <c r="D2322" t="str">
        <f t="shared" si="109"/>
        <v>NO</v>
      </c>
      <c r="E2322" t="str">
        <f t="shared" si="110"/>
        <v>NO</v>
      </c>
      <c r="F2322">
        <f t="shared" si="108"/>
        <v>6.477784971245229E-2</v>
      </c>
    </row>
    <row r="2323" spans="1:6" x14ac:dyDescent="0.25">
      <c r="A2323">
        <v>53400</v>
      </c>
      <c r="B2323">
        <v>-0.43945309999999999</v>
      </c>
      <c r="C2323">
        <v>0</v>
      </c>
      <c r="D2323" t="str">
        <f t="shared" si="109"/>
        <v>NO</v>
      </c>
      <c r="E2323" t="str">
        <f t="shared" si="110"/>
        <v>NO</v>
      </c>
      <c r="F2323">
        <f t="shared" si="108"/>
        <v>5.8593777777781721E-2</v>
      </c>
    </row>
    <row r="2324" spans="1:6" x14ac:dyDescent="0.25">
      <c r="A2324">
        <v>53411</v>
      </c>
      <c r="B2324">
        <v>-0.52734380000000003</v>
      </c>
      <c r="C2324">
        <v>-8.7890625</v>
      </c>
      <c r="D2324" t="str">
        <f t="shared" si="109"/>
        <v>NO</v>
      </c>
      <c r="E2324" t="str">
        <f t="shared" si="110"/>
        <v>NO</v>
      </c>
      <c r="F2324">
        <f t="shared" si="108"/>
        <v>4.3673239953342415E-2</v>
      </c>
    </row>
    <row r="2325" spans="1:6" x14ac:dyDescent="0.25">
      <c r="A2325">
        <v>53421</v>
      </c>
      <c r="B2325">
        <v>-0.52734380000000003</v>
      </c>
      <c r="C2325">
        <v>0</v>
      </c>
      <c r="D2325" t="str">
        <f t="shared" si="109"/>
        <v>NO</v>
      </c>
      <c r="E2325" t="str">
        <f t="shared" si="110"/>
        <v>NO</v>
      </c>
      <c r="F2325">
        <f t="shared" si="108"/>
        <v>4.1432073315488351E-2</v>
      </c>
    </row>
    <row r="2326" spans="1:6" x14ac:dyDescent="0.25">
      <c r="A2326">
        <v>53432</v>
      </c>
      <c r="B2326">
        <v>-0.52734380000000003</v>
      </c>
      <c r="C2326">
        <v>0</v>
      </c>
      <c r="D2326" t="str">
        <f t="shared" si="109"/>
        <v>NO</v>
      </c>
      <c r="E2326" t="str">
        <f t="shared" si="110"/>
        <v>NO</v>
      </c>
      <c r="F2326">
        <f t="shared" si="108"/>
        <v>3.6539654098192514E-2</v>
      </c>
    </row>
    <row r="2327" spans="1:6" x14ac:dyDescent="0.25">
      <c r="A2327">
        <v>53442</v>
      </c>
      <c r="B2327">
        <v>-0.52734380000000003</v>
      </c>
      <c r="C2327">
        <v>0</v>
      </c>
      <c r="D2327" t="str">
        <f t="shared" si="109"/>
        <v>NO</v>
      </c>
      <c r="E2327" t="str">
        <f t="shared" si="110"/>
        <v>NO</v>
      </c>
      <c r="F2327">
        <f t="shared" si="108"/>
        <v>2.7621382210325566E-2</v>
      </c>
    </row>
    <row r="2328" spans="1:6" x14ac:dyDescent="0.25">
      <c r="A2328">
        <v>53453</v>
      </c>
      <c r="B2328">
        <v>-0.52734380000000003</v>
      </c>
      <c r="C2328">
        <v>0</v>
      </c>
      <c r="D2328" t="str">
        <f t="shared" si="109"/>
        <v>NO</v>
      </c>
      <c r="E2328" t="str">
        <f t="shared" si="110"/>
        <v>NO</v>
      </c>
      <c r="F2328">
        <f t="shared" si="108"/>
        <v>0</v>
      </c>
    </row>
    <row r="2329" spans="1:6" x14ac:dyDescent="0.25">
      <c r="A2329">
        <v>53463</v>
      </c>
      <c r="B2329">
        <v>-0.52734380000000003</v>
      </c>
      <c r="C2329">
        <v>0</v>
      </c>
      <c r="D2329" t="str">
        <f t="shared" si="109"/>
        <v>NO</v>
      </c>
      <c r="E2329" t="str">
        <f t="shared" si="110"/>
        <v>NO</v>
      </c>
      <c r="F2329">
        <f t="shared" si="108"/>
        <v>0</v>
      </c>
    </row>
    <row r="2330" spans="1:6" x14ac:dyDescent="0.25">
      <c r="A2330">
        <v>53473</v>
      </c>
      <c r="B2330">
        <v>-0.52734380000000003</v>
      </c>
      <c r="C2330">
        <v>0</v>
      </c>
      <c r="D2330" t="str">
        <f t="shared" si="109"/>
        <v>NO</v>
      </c>
      <c r="E2330" t="str">
        <f t="shared" si="110"/>
        <v>NO</v>
      </c>
      <c r="F2330">
        <f t="shared" si="108"/>
        <v>2.7621382210325566E-2</v>
      </c>
    </row>
    <row r="2331" spans="1:6" x14ac:dyDescent="0.25">
      <c r="A2331">
        <v>53484</v>
      </c>
      <c r="B2331">
        <v>-0.52734380000000003</v>
      </c>
      <c r="C2331">
        <v>0</v>
      </c>
      <c r="D2331" t="str">
        <f t="shared" si="109"/>
        <v>NO</v>
      </c>
      <c r="E2331" t="str">
        <f t="shared" si="110"/>
        <v>NO</v>
      </c>
      <c r="F2331">
        <f t="shared" si="108"/>
        <v>3.6539654098192514E-2</v>
      </c>
    </row>
    <row r="2332" spans="1:6" x14ac:dyDescent="0.25">
      <c r="A2332">
        <v>53494</v>
      </c>
      <c r="B2332">
        <v>-0.52734380000000003</v>
      </c>
      <c r="C2332">
        <v>0</v>
      </c>
      <c r="D2332" t="str">
        <f t="shared" si="109"/>
        <v>NO</v>
      </c>
      <c r="E2332" t="str">
        <f t="shared" si="110"/>
        <v>NO</v>
      </c>
      <c r="F2332">
        <f t="shared" si="108"/>
        <v>4.1432073315488351E-2</v>
      </c>
    </row>
    <row r="2333" spans="1:6" x14ac:dyDescent="0.25">
      <c r="A2333">
        <v>53505</v>
      </c>
      <c r="B2333">
        <v>-0.52734380000000003</v>
      </c>
      <c r="C2333">
        <v>0</v>
      </c>
      <c r="D2333" t="str">
        <f t="shared" si="109"/>
        <v>NO</v>
      </c>
      <c r="E2333" t="str">
        <f t="shared" si="110"/>
        <v>NO</v>
      </c>
      <c r="F2333">
        <f t="shared" si="108"/>
        <v>4.3673239953342415E-2</v>
      </c>
    </row>
    <row r="2334" spans="1:6" x14ac:dyDescent="0.25">
      <c r="A2334">
        <v>53515</v>
      </c>
      <c r="B2334">
        <v>-0.43945309999999999</v>
      </c>
      <c r="C2334">
        <v>7.9900570000000002</v>
      </c>
      <c r="D2334" t="str">
        <f t="shared" si="109"/>
        <v>NO</v>
      </c>
      <c r="E2334" t="str">
        <f t="shared" si="110"/>
        <v>NO</v>
      </c>
      <c r="F2334">
        <f t="shared" si="108"/>
        <v>5.8593777777780971E-2</v>
      </c>
    </row>
    <row r="2335" spans="1:6" x14ac:dyDescent="0.25">
      <c r="A2335">
        <v>53526</v>
      </c>
      <c r="B2335">
        <v>-0.43945309999999999</v>
      </c>
      <c r="C2335">
        <v>0</v>
      </c>
      <c r="D2335" t="str">
        <f t="shared" si="109"/>
        <v>NO</v>
      </c>
      <c r="E2335" t="str">
        <f t="shared" si="110"/>
        <v>NO</v>
      </c>
      <c r="F2335">
        <f t="shared" si="108"/>
        <v>6.477784971245229E-2</v>
      </c>
    </row>
    <row r="2336" spans="1:6" x14ac:dyDescent="0.25">
      <c r="A2336">
        <v>53536</v>
      </c>
      <c r="B2336">
        <v>-0.43945309999999999</v>
      </c>
      <c r="C2336">
        <v>0</v>
      </c>
      <c r="D2336" t="str">
        <f t="shared" si="109"/>
        <v>NO</v>
      </c>
      <c r="E2336" t="str">
        <f t="shared" si="110"/>
        <v>NO</v>
      </c>
      <c r="F2336">
        <f t="shared" si="108"/>
        <v>8.0529413487450893E-2</v>
      </c>
    </row>
    <row r="2337" spans="1:6" x14ac:dyDescent="0.25">
      <c r="A2337">
        <v>53546</v>
      </c>
      <c r="B2337">
        <v>-0.43945309999999999</v>
      </c>
      <c r="C2337">
        <v>0</v>
      </c>
      <c r="D2337" t="str">
        <f t="shared" si="109"/>
        <v>NO</v>
      </c>
      <c r="E2337" t="str">
        <f t="shared" si="110"/>
        <v>NO</v>
      </c>
      <c r="F2337">
        <f t="shared" si="108"/>
        <v>8.400707687358544E-2</v>
      </c>
    </row>
    <row r="2338" spans="1:6" x14ac:dyDescent="0.25">
      <c r="A2338">
        <v>53557</v>
      </c>
      <c r="B2338">
        <v>-0.3515625</v>
      </c>
      <c r="C2338">
        <v>8.7890625</v>
      </c>
      <c r="D2338" t="str">
        <f t="shared" si="109"/>
        <v>NO</v>
      </c>
      <c r="E2338" t="str">
        <f t="shared" si="110"/>
        <v>NO</v>
      </c>
      <c r="F2338">
        <f t="shared" si="108"/>
        <v>9.2644848054785997E-2</v>
      </c>
    </row>
    <row r="2339" spans="1:6" x14ac:dyDescent="0.25">
      <c r="A2339">
        <v>53567</v>
      </c>
      <c r="B2339">
        <v>-0.3515625</v>
      </c>
      <c r="C2339">
        <v>0</v>
      </c>
      <c r="D2339" t="str">
        <f t="shared" si="109"/>
        <v>NO</v>
      </c>
      <c r="E2339" t="str">
        <f t="shared" si="110"/>
        <v>NO</v>
      </c>
      <c r="F2339">
        <f t="shared" si="108"/>
        <v>0.10148735521349414</v>
      </c>
    </row>
    <row r="2340" spans="1:6" x14ac:dyDescent="0.25">
      <c r="A2340">
        <v>53578</v>
      </c>
      <c r="B2340">
        <v>-0.26367190000000001</v>
      </c>
      <c r="C2340">
        <v>8.7890625</v>
      </c>
      <c r="D2340" t="str">
        <f t="shared" si="109"/>
        <v>NO</v>
      </c>
      <c r="E2340" t="str">
        <f t="shared" si="110"/>
        <v>NO</v>
      </c>
      <c r="F2340">
        <f t="shared" si="108"/>
        <v>0.11554843983708925</v>
      </c>
    </row>
    <row r="2341" spans="1:6" x14ac:dyDescent="0.25">
      <c r="A2341">
        <v>53588</v>
      </c>
      <c r="B2341">
        <v>-0.26367190000000001</v>
      </c>
      <c r="C2341">
        <v>0</v>
      </c>
      <c r="D2341" t="str">
        <f t="shared" si="109"/>
        <v>NO</v>
      </c>
      <c r="E2341" t="str">
        <f t="shared" si="110"/>
        <v>NO</v>
      </c>
      <c r="F2341">
        <f t="shared" si="108"/>
        <v>0.11554844359333</v>
      </c>
    </row>
    <row r="2342" spans="1:6" x14ac:dyDescent="0.25">
      <c r="A2342">
        <v>53599</v>
      </c>
      <c r="B2342">
        <v>-0.1757812</v>
      </c>
      <c r="C2342">
        <v>8.7890625</v>
      </c>
      <c r="D2342" t="str">
        <f t="shared" si="109"/>
        <v>NO</v>
      </c>
      <c r="E2342" t="str">
        <f t="shared" si="110"/>
        <v>NO</v>
      </c>
      <c r="F2342">
        <f t="shared" si="108"/>
        <v>0.10148736804349859</v>
      </c>
    </row>
    <row r="2343" spans="1:6" x14ac:dyDescent="0.25">
      <c r="A2343">
        <v>53609</v>
      </c>
      <c r="B2343">
        <v>-0.1757812</v>
      </c>
      <c r="C2343">
        <v>0</v>
      </c>
      <c r="D2343" t="str">
        <f t="shared" si="109"/>
        <v>NO</v>
      </c>
      <c r="E2343" t="str">
        <f t="shared" si="110"/>
        <v>NO</v>
      </c>
      <c r="F2343">
        <f t="shared" si="108"/>
        <v>0.10517901045575628</v>
      </c>
    </row>
    <row r="2344" spans="1:6" x14ac:dyDescent="0.25">
      <c r="A2344">
        <v>53619</v>
      </c>
      <c r="B2344">
        <v>-8.7890599999999999E-2</v>
      </c>
      <c r="C2344">
        <v>7.9900570000000002</v>
      </c>
      <c r="D2344" t="str">
        <f t="shared" si="109"/>
        <v>NO</v>
      </c>
      <c r="E2344" t="str">
        <f t="shared" si="110"/>
        <v>NO</v>
      </c>
      <c r="F2344">
        <f t="shared" si="108"/>
        <v>0.10961886726836199</v>
      </c>
    </row>
    <row r="2345" spans="1:6" x14ac:dyDescent="0.25">
      <c r="A2345">
        <v>53630</v>
      </c>
      <c r="B2345">
        <v>-8.7890599999999999E-2</v>
      </c>
      <c r="C2345">
        <v>0</v>
      </c>
      <c r="D2345" t="str">
        <f t="shared" si="109"/>
        <v>NO</v>
      </c>
      <c r="E2345" t="str">
        <f t="shared" si="110"/>
        <v>NO</v>
      </c>
      <c r="F2345">
        <f t="shared" si="108"/>
        <v>0.11304526833593348</v>
      </c>
    </row>
    <row r="2346" spans="1:6" x14ac:dyDescent="0.25">
      <c r="A2346">
        <v>53640</v>
      </c>
      <c r="B2346">
        <v>-8.7890599999999999E-2</v>
      </c>
      <c r="C2346">
        <v>0</v>
      </c>
      <c r="D2346" t="str">
        <f t="shared" si="109"/>
        <v>NO</v>
      </c>
      <c r="E2346" t="str">
        <f t="shared" si="110"/>
        <v>NO</v>
      </c>
      <c r="F2346">
        <f t="shared" si="108"/>
        <v>0.10242270994553723</v>
      </c>
    </row>
    <row r="2347" spans="1:6" x14ac:dyDescent="0.25">
      <c r="A2347">
        <v>53651</v>
      </c>
      <c r="B2347">
        <v>0</v>
      </c>
      <c r="C2347">
        <v>8.7890625</v>
      </c>
      <c r="D2347" t="str">
        <f t="shared" si="109"/>
        <v>NO</v>
      </c>
      <c r="E2347" t="str">
        <f t="shared" si="110"/>
        <v>NO</v>
      </c>
      <c r="F2347">
        <f t="shared" si="108"/>
        <v>0.10961883757266458</v>
      </c>
    </row>
    <row r="2348" spans="1:6" x14ac:dyDescent="0.25">
      <c r="A2348">
        <v>53661</v>
      </c>
      <c r="B2348">
        <v>8.7890599999999999E-2</v>
      </c>
      <c r="C2348">
        <v>7.9900570000000002</v>
      </c>
      <c r="D2348" t="str">
        <f t="shared" si="109"/>
        <v>NO</v>
      </c>
      <c r="E2348" t="str">
        <f t="shared" si="110"/>
        <v>NO</v>
      </c>
      <c r="F2348">
        <f t="shared" si="108"/>
        <v>0.10242270994553725</v>
      </c>
    </row>
    <row r="2349" spans="1:6" x14ac:dyDescent="0.25">
      <c r="A2349">
        <v>53672</v>
      </c>
      <c r="B2349">
        <v>8.7890599999999999E-2</v>
      </c>
      <c r="C2349">
        <v>0</v>
      </c>
      <c r="D2349" t="str">
        <f t="shared" si="109"/>
        <v>NO</v>
      </c>
      <c r="E2349" t="str">
        <f t="shared" si="110"/>
        <v>NO</v>
      </c>
      <c r="F2349">
        <f t="shared" si="108"/>
        <v>9.9590196546972889E-2</v>
      </c>
    </row>
    <row r="2350" spans="1:6" x14ac:dyDescent="0.25">
      <c r="A2350">
        <v>53682</v>
      </c>
      <c r="B2350">
        <v>8.7890599999999999E-2</v>
      </c>
      <c r="C2350">
        <v>0</v>
      </c>
      <c r="D2350" t="str">
        <f t="shared" si="109"/>
        <v>NO</v>
      </c>
      <c r="E2350" t="str">
        <f t="shared" si="110"/>
        <v>NO</v>
      </c>
      <c r="F2350">
        <f t="shared" si="108"/>
        <v>9.9590213979521683E-2</v>
      </c>
    </row>
    <row r="2351" spans="1:6" x14ac:dyDescent="0.25">
      <c r="A2351">
        <v>53692</v>
      </c>
      <c r="B2351">
        <v>0.1757812</v>
      </c>
      <c r="C2351">
        <v>7.9900570000000002</v>
      </c>
      <c r="D2351" t="str">
        <f t="shared" si="109"/>
        <v>NO</v>
      </c>
      <c r="E2351" t="str">
        <f t="shared" si="110"/>
        <v>NO</v>
      </c>
      <c r="F2351">
        <f t="shared" si="108"/>
        <v>8.2864083777045031E-2</v>
      </c>
    </row>
    <row r="2352" spans="1:6" x14ac:dyDescent="0.25">
      <c r="A2352">
        <v>53703</v>
      </c>
      <c r="B2352">
        <v>0.1757812</v>
      </c>
      <c r="C2352">
        <v>0</v>
      </c>
      <c r="D2352" t="str">
        <f t="shared" si="109"/>
        <v>NO</v>
      </c>
      <c r="E2352" t="str">
        <f t="shared" si="110"/>
        <v>NO</v>
      </c>
      <c r="F2352">
        <f t="shared" si="108"/>
        <v>7.1762415220519335E-2</v>
      </c>
    </row>
    <row r="2353" spans="1:6" x14ac:dyDescent="0.25">
      <c r="A2353">
        <v>53713</v>
      </c>
      <c r="B2353">
        <v>0.1757812</v>
      </c>
      <c r="C2353">
        <v>0</v>
      </c>
      <c r="D2353" t="str">
        <f t="shared" si="109"/>
        <v>NO</v>
      </c>
      <c r="E2353" t="str">
        <f t="shared" si="110"/>
        <v>NO</v>
      </c>
      <c r="F2353">
        <f t="shared" si="108"/>
        <v>8.2864095562157195E-2</v>
      </c>
    </row>
    <row r="2354" spans="1:6" x14ac:dyDescent="0.25">
      <c r="A2354">
        <v>53724</v>
      </c>
      <c r="B2354">
        <v>0.26367190000000001</v>
      </c>
      <c r="C2354">
        <v>8.7890625</v>
      </c>
      <c r="D2354" t="str">
        <f t="shared" si="109"/>
        <v>NO</v>
      </c>
      <c r="E2354" t="str">
        <f t="shared" si="110"/>
        <v>NO</v>
      </c>
      <c r="F2354">
        <f t="shared" si="108"/>
        <v>7.3079268107202999E-2</v>
      </c>
    </row>
    <row r="2355" spans="1:6" x14ac:dyDescent="0.25">
      <c r="A2355">
        <v>53734</v>
      </c>
      <c r="B2355">
        <v>0.26367190000000001</v>
      </c>
      <c r="C2355">
        <v>0</v>
      </c>
      <c r="D2355" t="str">
        <f t="shared" si="109"/>
        <v>NO</v>
      </c>
      <c r="E2355" t="str">
        <f t="shared" si="110"/>
        <v>NO</v>
      </c>
      <c r="F2355">
        <f t="shared" si="108"/>
        <v>5.5242742814615296E-2</v>
      </c>
    </row>
    <row r="2356" spans="1:6" x14ac:dyDescent="0.25">
      <c r="A2356">
        <v>53745</v>
      </c>
      <c r="B2356">
        <v>0.26367190000000001</v>
      </c>
      <c r="C2356">
        <v>0</v>
      </c>
      <c r="D2356" t="str">
        <f t="shared" si="109"/>
        <v>NO</v>
      </c>
      <c r="E2356" t="str">
        <f t="shared" si="110"/>
        <v>NO</v>
      </c>
      <c r="F2356">
        <f t="shared" si="108"/>
        <v>5.8593766666671904E-2</v>
      </c>
    </row>
    <row r="2357" spans="1:6" x14ac:dyDescent="0.25">
      <c r="A2357">
        <v>53755</v>
      </c>
      <c r="B2357">
        <v>0.3515625</v>
      </c>
      <c r="C2357">
        <v>8.7890625</v>
      </c>
      <c r="D2357" t="str">
        <f t="shared" si="109"/>
        <v>NO</v>
      </c>
      <c r="E2357" t="str">
        <f t="shared" si="110"/>
        <v>NO</v>
      </c>
      <c r="F2357">
        <f t="shared" si="108"/>
        <v>5.5242723172760293E-2</v>
      </c>
    </row>
    <row r="2358" spans="1:6" x14ac:dyDescent="0.25">
      <c r="A2358">
        <v>53765</v>
      </c>
      <c r="B2358">
        <v>0.26367190000000001</v>
      </c>
      <c r="C2358">
        <v>-7.9900570000000002</v>
      </c>
      <c r="D2358" t="str">
        <f t="shared" si="109"/>
        <v>NO</v>
      </c>
      <c r="E2358" t="str">
        <f t="shared" si="110"/>
        <v>NO</v>
      </c>
      <c r="F2358">
        <f t="shared" si="108"/>
        <v>4.3673190262942821E-2</v>
      </c>
    </row>
    <row r="2359" spans="1:6" x14ac:dyDescent="0.25">
      <c r="A2359">
        <v>53776</v>
      </c>
      <c r="B2359">
        <v>0.26367190000000001</v>
      </c>
      <c r="C2359">
        <v>0</v>
      </c>
      <c r="D2359" t="str">
        <f t="shared" si="109"/>
        <v>NO</v>
      </c>
      <c r="E2359" t="str">
        <f t="shared" si="110"/>
        <v>NO</v>
      </c>
      <c r="F2359">
        <f t="shared" si="108"/>
        <v>4.3673190262942821E-2</v>
      </c>
    </row>
    <row r="2360" spans="1:6" x14ac:dyDescent="0.25">
      <c r="A2360">
        <v>53786</v>
      </c>
      <c r="B2360">
        <v>0.3515625</v>
      </c>
      <c r="C2360">
        <v>7.9900570000000002</v>
      </c>
      <c r="D2360" t="str">
        <f t="shared" si="109"/>
        <v>NO</v>
      </c>
      <c r="E2360" t="str">
        <f t="shared" si="110"/>
        <v>NO</v>
      </c>
      <c r="F2360">
        <f t="shared" si="108"/>
        <v>4.3673190262943196E-2</v>
      </c>
    </row>
    <row r="2361" spans="1:6" x14ac:dyDescent="0.25">
      <c r="A2361">
        <v>53797</v>
      </c>
      <c r="B2361">
        <v>0.3515625</v>
      </c>
      <c r="C2361">
        <v>0</v>
      </c>
      <c r="D2361" t="str">
        <f t="shared" si="109"/>
        <v>NO</v>
      </c>
      <c r="E2361" t="str">
        <f t="shared" si="110"/>
        <v>NO</v>
      </c>
      <c r="F2361">
        <f t="shared" si="108"/>
        <v>4.3673190262943196E-2</v>
      </c>
    </row>
    <row r="2362" spans="1:6" x14ac:dyDescent="0.25">
      <c r="A2362">
        <v>53807</v>
      </c>
      <c r="B2362">
        <v>0.3515625</v>
      </c>
      <c r="C2362">
        <v>0</v>
      </c>
      <c r="D2362" t="str">
        <f t="shared" si="109"/>
        <v>NO</v>
      </c>
      <c r="E2362" t="str">
        <f t="shared" si="110"/>
        <v>NO</v>
      </c>
      <c r="F2362">
        <f t="shared" si="108"/>
        <v>4.1432026175036406E-2</v>
      </c>
    </row>
    <row r="2363" spans="1:6" x14ac:dyDescent="0.25">
      <c r="A2363">
        <v>53818</v>
      </c>
      <c r="B2363">
        <v>0.26367190000000001</v>
      </c>
      <c r="C2363">
        <v>-8.7890625</v>
      </c>
      <c r="D2363" t="str">
        <f t="shared" si="109"/>
        <v>NO</v>
      </c>
      <c r="E2363" t="str">
        <f t="shared" si="110"/>
        <v>NO</v>
      </c>
      <c r="F2363">
        <f t="shared" si="108"/>
        <v>4.1432026175036406E-2</v>
      </c>
    </row>
    <row r="2364" spans="1:6" x14ac:dyDescent="0.25">
      <c r="A2364">
        <v>53828</v>
      </c>
      <c r="B2364">
        <v>0.26367190000000001</v>
      </c>
      <c r="C2364">
        <v>0</v>
      </c>
      <c r="D2364" t="str">
        <f t="shared" si="109"/>
        <v>NO</v>
      </c>
      <c r="E2364" t="str">
        <f t="shared" si="110"/>
        <v>NO</v>
      </c>
      <c r="F2364">
        <f t="shared" si="108"/>
        <v>5.5242723172760293E-2</v>
      </c>
    </row>
    <row r="2365" spans="1:6" x14ac:dyDescent="0.25">
      <c r="A2365">
        <v>53838</v>
      </c>
      <c r="B2365">
        <v>0.26367190000000001</v>
      </c>
      <c r="C2365">
        <v>0</v>
      </c>
      <c r="D2365" t="str">
        <f t="shared" si="109"/>
        <v>NO</v>
      </c>
      <c r="E2365" t="str">
        <f t="shared" si="110"/>
        <v>NO</v>
      </c>
      <c r="F2365">
        <f t="shared" si="108"/>
        <v>5.8593766666672091E-2</v>
      </c>
    </row>
    <row r="2366" spans="1:6" x14ac:dyDescent="0.25">
      <c r="A2366">
        <v>53849</v>
      </c>
      <c r="B2366">
        <v>0.26367190000000001</v>
      </c>
      <c r="C2366">
        <v>0</v>
      </c>
      <c r="D2366" t="str">
        <f t="shared" si="109"/>
        <v>NO</v>
      </c>
      <c r="E2366" t="str">
        <f t="shared" si="110"/>
        <v>NO</v>
      </c>
      <c r="F2366">
        <f t="shared" si="108"/>
        <v>5.5242742814615296E-2</v>
      </c>
    </row>
    <row r="2367" spans="1:6" x14ac:dyDescent="0.25">
      <c r="A2367">
        <v>53859</v>
      </c>
      <c r="B2367">
        <v>0.26367190000000001</v>
      </c>
      <c r="C2367">
        <v>0</v>
      </c>
      <c r="D2367" t="str">
        <f t="shared" si="109"/>
        <v>NO</v>
      </c>
      <c r="E2367" t="str">
        <f t="shared" si="110"/>
        <v>NO</v>
      </c>
      <c r="F2367">
        <f t="shared" si="108"/>
        <v>6.0199383435881069E-2</v>
      </c>
    </row>
    <row r="2368" spans="1:6" x14ac:dyDescent="0.25">
      <c r="A2368">
        <v>53870</v>
      </c>
      <c r="B2368">
        <v>0.1757812</v>
      </c>
      <c r="C2368">
        <v>-8.7890625</v>
      </c>
      <c r="D2368" t="str">
        <f t="shared" si="109"/>
        <v>NO</v>
      </c>
      <c r="E2368" t="str">
        <f t="shared" si="110"/>
        <v>NO</v>
      </c>
      <c r="F2368">
        <f t="shared" si="108"/>
        <v>6.9053420956152814E-2</v>
      </c>
    </row>
    <row r="2369" spans="1:6" x14ac:dyDescent="0.25">
      <c r="A2369">
        <v>53880</v>
      </c>
      <c r="B2369">
        <v>0.1757812</v>
      </c>
      <c r="C2369">
        <v>0</v>
      </c>
      <c r="D2369" t="str">
        <f t="shared" si="109"/>
        <v>NO</v>
      </c>
      <c r="E2369" t="str">
        <f t="shared" si="110"/>
        <v>NO</v>
      </c>
      <c r="F2369">
        <f t="shared" si="108"/>
        <v>8.7346417793690206E-2</v>
      </c>
    </row>
    <row r="2370" spans="1:6" x14ac:dyDescent="0.25">
      <c r="A2370">
        <v>53891</v>
      </c>
      <c r="B2370">
        <v>0.1757812</v>
      </c>
      <c r="C2370">
        <v>0</v>
      </c>
      <c r="D2370" t="str">
        <f t="shared" si="109"/>
        <v>NO</v>
      </c>
      <c r="E2370" t="str">
        <f t="shared" si="110"/>
        <v>NO</v>
      </c>
      <c r="F2370">
        <f t="shared" si="108"/>
        <v>9.3668587914946172E-2</v>
      </c>
    </row>
    <row r="2371" spans="1:6" x14ac:dyDescent="0.25">
      <c r="A2371">
        <v>53901</v>
      </c>
      <c r="B2371">
        <v>8.7890599999999999E-2</v>
      </c>
      <c r="C2371">
        <v>-8.7890625</v>
      </c>
      <c r="D2371" t="str">
        <f t="shared" si="109"/>
        <v>NO</v>
      </c>
      <c r="E2371" t="str">
        <f t="shared" si="110"/>
        <v>NO</v>
      </c>
      <c r="F2371">
        <f t="shared" si="108"/>
        <v>9.0562674030298079E-2</v>
      </c>
    </row>
    <row r="2372" spans="1:6" x14ac:dyDescent="0.25">
      <c r="A2372">
        <v>53911</v>
      </c>
      <c r="B2372">
        <v>8.7890599999999999E-2</v>
      </c>
      <c r="C2372">
        <v>0</v>
      </c>
      <c r="D2372" t="str">
        <f t="shared" si="109"/>
        <v>NO</v>
      </c>
      <c r="E2372" t="str">
        <f t="shared" si="110"/>
        <v>NO</v>
      </c>
      <c r="F2372">
        <f t="shared" si="108"/>
        <v>9.056265486002385E-2</v>
      </c>
    </row>
    <row r="2373" spans="1:6" x14ac:dyDescent="0.25">
      <c r="A2373">
        <v>53922</v>
      </c>
      <c r="B2373">
        <v>0</v>
      </c>
      <c r="C2373">
        <v>-8.7890625</v>
      </c>
      <c r="D2373" t="str">
        <f t="shared" si="109"/>
        <v>NO</v>
      </c>
      <c r="E2373" t="str">
        <f t="shared" si="110"/>
        <v>NO</v>
      </c>
      <c r="F2373">
        <f t="shared" si="108"/>
        <v>9.3668557796193083E-2</v>
      </c>
    </row>
    <row r="2374" spans="1:6" x14ac:dyDescent="0.25">
      <c r="A2374">
        <v>53932</v>
      </c>
      <c r="B2374">
        <v>0</v>
      </c>
      <c r="C2374">
        <v>0</v>
      </c>
      <c r="D2374" t="str">
        <f t="shared" si="109"/>
        <v>NO</v>
      </c>
      <c r="E2374" t="str">
        <f t="shared" si="110"/>
        <v>NO</v>
      </c>
      <c r="F2374">
        <f t="shared" ref="F2374:F2437" si="111">_xlfn.STDEV.P(B2370:B2378)</f>
        <v>8.7346380525885781E-2</v>
      </c>
    </row>
    <row r="2375" spans="1:6" x14ac:dyDescent="0.25">
      <c r="A2375">
        <v>53943</v>
      </c>
      <c r="B2375">
        <v>0</v>
      </c>
      <c r="C2375">
        <v>0</v>
      </c>
      <c r="D2375" t="str">
        <f t="shared" ref="D2375:D2438" si="112">IF(AND(B2375=MAX(B2371:B2379), _xlfn.STDEV.P(B2371:B2379)&gt;$G$5),"YES","NO")</f>
        <v>NO</v>
      </c>
      <c r="E2375" t="str">
        <f t="shared" ref="E2375:E2438" si="113">IF(AND(B2375=MIN(B2371:B2379), _xlfn.STDEV.P(B2371:B2379)&gt;$G$5),"YES","NO")</f>
        <v>NO</v>
      </c>
      <c r="F2375">
        <f t="shared" si="111"/>
        <v>8.2864052350072492E-2</v>
      </c>
    </row>
    <row r="2376" spans="1:6" x14ac:dyDescent="0.25">
      <c r="A2376">
        <v>53953</v>
      </c>
      <c r="B2376">
        <v>-8.7890599999999999E-2</v>
      </c>
      <c r="C2376">
        <v>-8.7890625</v>
      </c>
      <c r="D2376" t="str">
        <f t="shared" si="112"/>
        <v>NO</v>
      </c>
      <c r="E2376" t="str">
        <f t="shared" si="113"/>
        <v>NO</v>
      </c>
      <c r="F2376">
        <f t="shared" si="111"/>
        <v>8.2864052350072492E-2</v>
      </c>
    </row>
    <row r="2377" spans="1:6" x14ac:dyDescent="0.25">
      <c r="A2377">
        <v>53963</v>
      </c>
      <c r="B2377">
        <v>-8.7890599999999999E-2</v>
      </c>
      <c r="C2377">
        <v>0</v>
      </c>
      <c r="D2377" t="str">
        <f t="shared" si="112"/>
        <v>NO</v>
      </c>
      <c r="E2377" t="str">
        <f t="shared" si="113"/>
        <v>NO</v>
      </c>
      <c r="F2377">
        <f t="shared" si="111"/>
        <v>8.7346401644308694E-2</v>
      </c>
    </row>
    <row r="2378" spans="1:6" x14ac:dyDescent="0.25">
      <c r="A2378">
        <v>53974</v>
      </c>
      <c r="B2378">
        <v>-8.7890599999999999E-2</v>
      </c>
      <c r="C2378">
        <v>0</v>
      </c>
      <c r="D2378" t="str">
        <f t="shared" si="112"/>
        <v>NO</v>
      </c>
      <c r="E2378" t="str">
        <f t="shared" si="113"/>
        <v>NO</v>
      </c>
      <c r="F2378">
        <f t="shared" si="111"/>
        <v>9.3668590231772222E-2</v>
      </c>
    </row>
    <row r="2379" spans="1:6" x14ac:dyDescent="0.25">
      <c r="A2379">
        <v>53984</v>
      </c>
      <c r="B2379">
        <v>-0.1757812</v>
      </c>
      <c r="C2379">
        <v>-7.9900570000000002</v>
      </c>
      <c r="D2379" t="str">
        <f t="shared" si="112"/>
        <v>NO</v>
      </c>
      <c r="E2379" t="str">
        <f t="shared" si="113"/>
        <v>NO</v>
      </c>
      <c r="F2379">
        <f t="shared" si="111"/>
        <v>9.056269439871098E-2</v>
      </c>
    </row>
    <row r="2380" spans="1:6" x14ac:dyDescent="0.25">
      <c r="A2380">
        <v>53995</v>
      </c>
      <c r="B2380">
        <v>-0.1757812</v>
      </c>
      <c r="C2380">
        <v>0</v>
      </c>
      <c r="D2380" t="str">
        <f t="shared" si="112"/>
        <v>NO</v>
      </c>
      <c r="E2380" t="str">
        <f t="shared" si="113"/>
        <v>NO</v>
      </c>
      <c r="F2380">
        <f t="shared" si="111"/>
        <v>9.056269919127781E-2</v>
      </c>
    </row>
    <row r="2381" spans="1:6" x14ac:dyDescent="0.25">
      <c r="A2381">
        <v>54005</v>
      </c>
      <c r="B2381">
        <v>-0.26367190000000001</v>
      </c>
      <c r="C2381">
        <v>-7.9900570000000002</v>
      </c>
      <c r="D2381" t="str">
        <f t="shared" si="112"/>
        <v>NO</v>
      </c>
      <c r="E2381" t="str">
        <f t="shared" si="113"/>
        <v>NO</v>
      </c>
      <c r="F2381">
        <f t="shared" si="111"/>
        <v>9.3668601815905583E-2</v>
      </c>
    </row>
    <row r="2382" spans="1:6" x14ac:dyDescent="0.25">
      <c r="A2382">
        <v>54016</v>
      </c>
      <c r="B2382">
        <v>-0.26367190000000001</v>
      </c>
      <c r="C2382">
        <v>0</v>
      </c>
      <c r="D2382" t="str">
        <f t="shared" si="112"/>
        <v>NO</v>
      </c>
      <c r="E2382" t="str">
        <f t="shared" si="113"/>
        <v>NO</v>
      </c>
      <c r="F2382">
        <f t="shared" si="111"/>
        <v>0.10148736162849706</v>
      </c>
    </row>
    <row r="2383" spans="1:6" x14ac:dyDescent="0.25">
      <c r="A2383">
        <v>54026</v>
      </c>
      <c r="B2383">
        <v>-0.26367190000000001</v>
      </c>
      <c r="C2383">
        <v>0</v>
      </c>
      <c r="D2383" t="str">
        <f t="shared" si="112"/>
        <v>NO</v>
      </c>
      <c r="E2383" t="str">
        <f t="shared" si="113"/>
        <v>NO</v>
      </c>
      <c r="F2383">
        <f t="shared" si="111"/>
        <v>9.3668587914946005E-2</v>
      </c>
    </row>
    <row r="2384" spans="1:6" x14ac:dyDescent="0.25">
      <c r="A2384">
        <v>54036</v>
      </c>
      <c r="B2384">
        <v>-0.3515625</v>
      </c>
      <c r="C2384">
        <v>-7.9900570000000002</v>
      </c>
      <c r="D2384" t="str">
        <f t="shared" si="112"/>
        <v>NO</v>
      </c>
      <c r="E2384" t="str">
        <f t="shared" si="113"/>
        <v>NO</v>
      </c>
      <c r="F2384">
        <f t="shared" si="111"/>
        <v>9.0562674030297996E-2</v>
      </c>
    </row>
    <row r="2385" spans="1:6" x14ac:dyDescent="0.25">
      <c r="A2385">
        <v>54047</v>
      </c>
      <c r="B2385">
        <v>-0.3515625</v>
      </c>
      <c r="C2385">
        <v>0</v>
      </c>
      <c r="D2385" t="str">
        <f t="shared" si="112"/>
        <v>NO</v>
      </c>
      <c r="E2385" t="str">
        <f t="shared" si="113"/>
        <v>NO</v>
      </c>
      <c r="F2385">
        <f t="shared" si="111"/>
        <v>7.6894586272402393E-2</v>
      </c>
    </row>
    <row r="2386" spans="1:6" x14ac:dyDescent="0.25">
      <c r="A2386">
        <v>54057</v>
      </c>
      <c r="B2386">
        <v>-0.43945309999999999</v>
      </c>
      <c r="C2386">
        <v>-7.9900570000000002</v>
      </c>
      <c r="D2386" t="str">
        <f t="shared" si="112"/>
        <v>NO</v>
      </c>
      <c r="E2386" t="str">
        <f t="shared" si="113"/>
        <v>NO</v>
      </c>
      <c r="F2386">
        <f t="shared" si="111"/>
        <v>7.1762374395685904E-2</v>
      </c>
    </row>
    <row r="2387" spans="1:6" x14ac:dyDescent="0.25">
      <c r="A2387">
        <v>54068</v>
      </c>
      <c r="B2387">
        <v>-0.43945309999999999</v>
      </c>
      <c r="C2387">
        <v>0</v>
      </c>
      <c r="D2387" t="str">
        <f t="shared" si="112"/>
        <v>NO</v>
      </c>
      <c r="E2387" t="str">
        <f t="shared" si="113"/>
        <v>NO</v>
      </c>
      <c r="F2387">
        <f t="shared" si="111"/>
        <v>6.0199338374371102E-2</v>
      </c>
    </row>
    <row r="2388" spans="1:6" x14ac:dyDescent="0.25">
      <c r="A2388">
        <v>54078</v>
      </c>
      <c r="B2388">
        <v>-0.43945309999999999</v>
      </c>
      <c r="C2388">
        <v>0</v>
      </c>
      <c r="D2388" t="str">
        <f t="shared" si="112"/>
        <v>NO</v>
      </c>
      <c r="E2388" t="str">
        <f t="shared" si="113"/>
        <v>NO</v>
      </c>
      <c r="F2388">
        <f t="shared" si="111"/>
        <v>3.6539612524221533E-2</v>
      </c>
    </row>
    <row r="2389" spans="1:6" x14ac:dyDescent="0.25">
      <c r="A2389">
        <v>54089</v>
      </c>
      <c r="B2389">
        <v>-0.43945309999999999</v>
      </c>
      <c r="C2389">
        <v>0</v>
      </c>
      <c r="D2389" t="str">
        <f t="shared" si="112"/>
        <v>NO</v>
      </c>
      <c r="E2389" t="str">
        <f t="shared" si="113"/>
        <v>NO</v>
      </c>
      <c r="F2389">
        <f t="shared" si="111"/>
        <v>2.76213507833575E-2</v>
      </c>
    </row>
    <row r="2390" spans="1:6" x14ac:dyDescent="0.25">
      <c r="A2390">
        <v>54099</v>
      </c>
      <c r="B2390">
        <v>-0.43945309999999999</v>
      </c>
      <c r="C2390">
        <v>0</v>
      </c>
      <c r="D2390" t="str">
        <f t="shared" si="112"/>
        <v>NO</v>
      </c>
      <c r="E2390" t="str">
        <f t="shared" si="113"/>
        <v>NO</v>
      </c>
      <c r="F2390">
        <f t="shared" si="111"/>
        <v>5.5511151231257827E-17</v>
      </c>
    </row>
    <row r="2391" spans="1:6" x14ac:dyDescent="0.25">
      <c r="A2391">
        <v>54109</v>
      </c>
      <c r="B2391">
        <v>-0.43945309999999999</v>
      </c>
      <c r="C2391">
        <v>0</v>
      </c>
      <c r="D2391" t="str">
        <f t="shared" si="112"/>
        <v>NO</v>
      </c>
      <c r="E2391" t="str">
        <f t="shared" si="113"/>
        <v>NO</v>
      </c>
      <c r="F2391">
        <f t="shared" si="111"/>
        <v>5.5511151231257827E-17</v>
      </c>
    </row>
    <row r="2392" spans="1:6" x14ac:dyDescent="0.25">
      <c r="A2392">
        <v>54120</v>
      </c>
      <c r="B2392">
        <v>-0.43945309999999999</v>
      </c>
      <c r="C2392">
        <v>0</v>
      </c>
      <c r="D2392" t="str">
        <f t="shared" si="112"/>
        <v>NO</v>
      </c>
      <c r="E2392" t="str">
        <f t="shared" si="113"/>
        <v>NO</v>
      </c>
      <c r="F2392">
        <f t="shared" si="111"/>
        <v>5.5511151231257827E-17</v>
      </c>
    </row>
    <row r="2393" spans="1:6" x14ac:dyDescent="0.25">
      <c r="A2393">
        <v>54130</v>
      </c>
      <c r="B2393">
        <v>-0.43945309999999999</v>
      </c>
      <c r="C2393">
        <v>0</v>
      </c>
      <c r="D2393" t="str">
        <f t="shared" si="112"/>
        <v>NO</v>
      </c>
      <c r="E2393" t="str">
        <f t="shared" si="113"/>
        <v>NO</v>
      </c>
      <c r="F2393">
        <f t="shared" si="111"/>
        <v>5.5511151231257827E-17</v>
      </c>
    </row>
    <row r="2394" spans="1:6" x14ac:dyDescent="0.25">
      <c r="A2394">
        <v>54141</v>
      </c>
      <c r="B2394">
        <v>-0.43945309999999999</v>
      </c>
      <c r="C2394">
        <v>0</v>
      </c>
      <c r="D2394" t="str">
        <f t="shared" si="112"/>
        <v>NO</v>
      </c>
      <c r="E2394" t="str">
        <f t="shared" si="113"/>
        <v>NO</v>
      </c>
      <c r="F2394">
        <f t="shared" si="111"/>
        <v>5.5511151231257827E-17</v>
      </c>
    </row>
    <row r="2395" spans="1:6" x14ac:dyDescent="0.25">
      <c r="A2395">
        <v>54151</v>
      </c>
      <c r="B2395">
        <v>-0.43945309999999999</v>
      </c>
      <c r="C2395">
        <v>0</v>
      </c>
      <c r="D2395" t="str">
        <f t="shared" si="112"/>
        <v>NO</v>
      </c>
      <c r="E2395" t="str">
        <f t="shared" si="113"/>
        <v>NO</v>
      </c>
      <c r="F2395">
        <f t="shared" si="111"/>
        <v>5.5511151231257827E-17</v>
      </c>
    </row>
    <row r="2396" spans="1:6" x14ac:dyDescent="0.25">
      <c r="A2396">
        <v>54162</v>
      </c>
      <c r="B2396">
        <v>-0.43945309999999999</v>
      </c>
      <c r="C2396">
        <v>0</v>
      </c>
      <c r="D2396" t="str">
        <f t="shared" si="112"/>
        <v>NO</v>
      </c>
      <c r="E2396" t="str">
        <f t="shared" si="113"/>
        <v>NO</v>
      </c>
      <c r="F2396">
        <f t="shared" si="111"/>
        <v>2.7621350783357493E-2</v>
      </c>
    </row>
    <row r="2397" spans="1:6" x14ac:dyDescent="0.25">
      <c r="A2397">
        <v>54172</v>
      </c>
      <c r="B2397">
        <v>-0.43945309999999999</v>
      </c>
      <c r="C2397">
        <v>0</v>
      </c>
      <c r="D2397" t="str">
        <f t="shared" si="112"/>
        <v>NO</v>
      </c>
      <c r="E2397" t="str">
        <f t="shared" si="113"/>
        <v>NO</v>
      </c>
      <c r="F2397">
        <f t="shared" si="111"/>
        <v>3.6539612524221526E-2</v>
      </c>
    </row>
    <row r="2398" spans="1:6" x14ac:dyDescent="0.25">
      <c r="A2398">
        <v>54182</v>
      </c>
      <c r="B2398">
        <v>-0.43945309999999999</v>
      </c>
      <c r="C2398">
        <v>0</v>
      </c>
      <c r="D2398" t="str">
        <f t="shared" si="112"/>
        <v>NO</v>
      </c>
      <c r="E2398" t="str">
        <f t="shared" si="113"/>
        <v>NO</v>
      </c>
      <c r="F2398">
        <f t="shared" si="111"/>
        <v>4.1432026175035878E-2</v>
      </c>
    </row>
    <row r="2399" spans="1:6" x14ac:dyDescent="0.25">
      <c r="A2399">
        <v>54193</v>
      </c>
      <c r="B2399">
        <v>-0.43945309999999999</v>
      </c>
      <c r="C2399">
        <v>0</v>
      </c>
      <c r="D2399" t="str">
        <f t="shared" si="112"/>
        <v>NO</v>
      </c>
      <c r="E2399" t="str">
        <f t="shared" si="113"/>
        <v>NO</v>
      </c>
      <c r="F2399">
        <f t="shared" si="111"/>
        <v>6.0199338374371643E-2</v>
      </c>
    </row>
    <row r="2400" spans="1:6" x14ac:dyDescent="0.25">
      <c r="A2400">
        <v>54203</v>
      </c>
      <c r="B2400">
        <v>-0.3515625</v>
      </c>
      <c r="C2400">
        <v>7.9900570000000002</v>
      </c>
      <c r="D2400" t="str">
        <f t="shared" si="112"/>
        <v>NO</v>
      </c>
      <c r="E2400" t="str">
        <f t="shared" si="113"/>
        <v>NO</v>
      </c>
      <c r="F2400">
        <f t="shared" si="111"/>
        <v>6.9053376958394155E-2</v>
      </c>
    </row>
    <row r="2401" spans="1:6" x14ac:dyDescent="0.25">
      <c r="A2401">
        <v>54214</v>
      </c>
      <c r="B2401">
        <v>-0.3515625</v>
      </c>
      <c r="C2401">
        <v>0</v>
      </c>
      <c r="D2401" t="str">
        <f t="shared" si="112"/>
        <v>NO</v>
      </c>
      <c r="E2401" t="str">
        <f t="shared" si="113"/>
        <v>NO</v>
      </c>
      <c r="F2401">
        <f t="shared" si="111"/>
        <v>7.176237439568682E-2</v>
      </c>
    </row>
    <row r="2402" spans="1:6" x14ac:dyDescent="0.25">
      <c r="A2402">
        <v>54224</v>
      </c>
      <c r="B2402">
        <v>-0.3515625</v>
      </c>
      <c r="C2402">
        <v>0</v>
      </c>
      <c r="D2402" t="str">
        <f t="shared" si="112"/>
        <v>NO</v>
      </c>
      <c r="E2402" t="str">
        <f t="shared" si="113"/>
        <v>NO</v>
      </c>
      <c r="F2402">
        <f t="shared" si="111"/>
        <v>8.2864071991931396E-2</v>
      </c>
    </row>
    <row r="2403" spans="1:6" x14ac:dyDescent="0.25">
      <c r="A2403">
        <v>54235</v>
      </c>
      <c r="B2403">
        <v>-0.26367190000000001</v>
      </c>
      <c r="C2403">
        <v>8.7890625</v>
      </c>
      <c r="D2403" t="str">
        <f t="shared" si="112"/>
        <v>NO</v>
      </c>
      <c r="E2403" t="str">
        <f t="shared" si="113"/>
        <v>NO</v>
      </c>
      <c r="F2403">
        <f t="shared" si="111"/>
        <v>8.2864083777045294E-2</v>
      </c>
    </row>
    <row r="2404" spans="1:6" x14ac:dyDescent="0.25">
      <c r="A2404">
        <v>54245</v>
      </c>
      <c r="B2404">
        <v>-0.26367190000000001</v>
      </c>
      <c r="C2404">
        <v>0</v>
      </c>
      <c r="D2404" t="str">
        <f t="shared" si="112"/>
        <v>NO</v>
      </c>
      <c r="E2404" t="str">
        <f t="shared" si="113"/>
        <v>NO</v>
      </c>
      <c r="F2404">
        <f t="shared" si="111"/>
        <v>8.7346421520468343E-2</v>
      </c>
    </row>
    <row r="2405" spans="1:6" x14ac:dyDescent="0.25">
      <c r="A2405">
        <v>54255</v>
      </c>
      <c r="B2405">
        <v>-0.26367190000000001</v>
      </c>
      <c r="C2405">
        <v>0</v>
      </c>
      <c r="D2405" t="str">
        <f t="shared" si="112"/>
        <v>NO</v>
      </c>
      <c r="E2405" t="str">
        <f t="shared" si="113"/>
        <v>NO</v>
      </c>
      <c r="F2405">
        <f t="shared" si="111"/>
        <v>9.3668601815905472E-2</v>
      </c>
    </row>
    <row r="2406" spans="1:6" x14ac:dyDescent="0.25">
      <c r="A2406">
        <v>54266</v>
      </c>
      <c r="B2406">
        <v>-0.1757812</v>
      </c>
      <c r="C2406">
        <v>8.7890625</v>
      </c>
      <c r="D2406" t="str">
        <f t="shared" si="112"/>
        <v>NO</v>
      </c>
      <c r="E2406" t="str">
        <f t="shared" si="113"/>
        <v>NO</v>
      </c>
      <c r="F2406">
        <f t="shared" si="111"/>
        <v>9.0562699191277782E-2</v>
      </c>
    </row>
    <row r="2407" spans="1:6" x14ac:dyDescent="0.25">
      <c r="A2407">
        <v>54276</v>
      </c>
      <c r="B2407">
        <v>-0.1757812</v>
      </c>
      <c r="C2407">
        <v>0</v>
      </c>
      <c r="D2407" t="str">
        <f t="shared" si="112"/>
        <v>NO</v>
      </c>
      <c r="E2407" t="str">
        <f t="shared" si="113"/>
        <v>NO</v>
      </c>
      <c r="F2407">
        <f t="shared" si="111"/>
        <v>7.6894628605781015E-2</v>
      </c>
    </row>
    <row r="2408" spans="1:6" x14ac:dyDescent="0.25">
      <c r="A2408">
        <v>54287</v>
      </c>
      <c r="B2408">
        <v>-8.7890599999999999E-2</v>
      </c>
      <c r="C2408">
        <v>8.7890625</v>
      </c>
      <c r="D2408" t="str">
        <f t="shared" si="112"/>
        <v>NO</v>
      </c>
      <c r="E2408" t="str">
        <f t="shared" si="113"/>
        <v>NO</v>
      </c>
      <c r="F2408">
        <f t="shared" si="111"/>
        <v>8.400709237326999E-2</v>
      </c>
    </row>
    <row r="2409" spans="1:6" x14ac:dyDescent="0.25">
      <c r="A2409">
        <v>54297</v>
      </c>
      <c r="B2409">
        <v>-8.7890599999999999E-2</v>
      </c>
      <c r="C2409">
        <v>0</v>
      </c>
      <c r="D2409" t="str">
        <f t="shared" si="112"/>
        <v>NO</v>
      </c>
      <c r="E2409" t="str">
        <f t="shared" si="113"/>
        <v>NO</v>
      </c>
      <c r="F2409">
        <f t="shared" si="111"/>
        <v>8.0529405402928009E-2</v>
      </c>
    </row>
    <row r="2410" spans="1:6" x14ac:dyDescent="0.25">
      <c r="A2410">
        <v>54308</v>
      </c>
      <c r="B2410">
        <v>-8.7890599999999999E-2</v>
      </c>
      <c r="C2410">
        <v>0</v>
      </c>
      <c r="D2410" t="str">
        <f t="shared" si="112"/>
        <v>NO</v>
      </c>
      <c r="E2410" t="str">
        <f t="shared" si="113"/>
        <v>NO</v>
      </c>
      <c r="F2410">
        <f t="shared" si="111"/>
        <v>8.0529383844202551E-2</v>
      </c>
    </row>
    <row r="2411" spans="1:6" x14ac:dyDescent="0.25">
      <c r="A2411">
        <v>54318</v>
      </c>
      <c r="B2411">
        <v>-8.7890599999999999E-2</v>
      </c>
      <c r="C2411">
        <v>0</v>
      </c>
      <c r="D2411" t="str">
        <f t="shared" si="112"/>
        <v>NO</v>
      </c>
      <c r="E2411" t="str">
        <f t="shared" si="113"/>
        <v>NO</v>
      </c>
      <c r="F2411">
        <f t="shared" si="111"/>
        <v>8.4007058790615166E-2</v>
      </c>
    </row>
    <row r="2412" spans="1:6" x14ac:dyDescent="0.25">
      <c r="A2412">
        <v>54328</v>
      </c>
      <c r="B2412">
        <v>0</v>
      </c>
      <c r="C2412">
        <v>7.9900570000000002</v>
      </c>
      <c r="D2412" t="str">
        <f t="shared" si="112"/>
        <v>NO</v>
      </c>
      <c r="E2412" t="str">
        <f t="shared" si="113"/>
        <v>NO</v>
      </c>
      <c r="F2412">
        <f t="shared" si="111"/>
        <v>7.689458627240249E-2</v>
      </c>
    </row>
    <row r="2413" spans="1:6" x14ac:dyDescent="0.25">
      <c r="A2413">
        <v>54339</v>
      </c>
      <c r="B2413">
        <v>0</v>
      </c>
      <c r="C2413">
        <v>0</v>
      </c>
      <c r="D2413" t="str">
        <f t="shared" si="112"/>
        <v>NO</v>
      </c>
      <c r="E2413" t="str">
        <f t="shared" si="113"/>
        <v>NO</v>
      </c>
      <c r="F2413">
        <f t="shared" si="111"/>
        <v>9.056265486002385E-2</v>
      </c>
    </row>
    <row r="2414" spans="1:6" x14ac:dyDescent="0.25">
      <c r="A2414">
        <v>54349</v>
      </c>
      <c r="B2414">
        <v>8.7890599999999999E-2</v>
      </c>
      <c r="C2414">
        <v>7.9900570000000002</v>
      </c>
      <c r="D2414" t="str">
        <f t="shared" si="112"/>
        <v>NO</v>
      </c>
      <c r="E2414" t="str">
        <f t="shared" si="113"/>
        <v>NO</v>
      </c>
      <c r="F2414">
        <f t="shared" si="111"/>
        <v>9.3668557796193083E-2</v>
      </c>
    </row>
    <row r="2415" spans="1:6" x14ac:dyDescent="0.25">
      <c r="A2415">
        <v>54360</v>
      </c>
      <c r="B2415">
        <v>8.7890599999999999E-2</v>
      </c>
      <c r="C2415">
        <v>0</v>
      </c>
      <c r="D2415" t="str">
        <f t="shared" si="112"/>
        <v>NO</v>
      </c>
      <c r="E2415" t="str">
        <f t="shared" si="113"/>
        <v>NO</v>
      </c>
      <c r="F2415">
        <f t="shared" si="111"/>
        <v>8.7346380525885781E-2</v>
      </c>
    </row>
    <row r="2416" spans="1:6" x14ac:dyDescent="0.25">
      <c r="A2416">
        <v>54370</v>
      </c>
      <c r="B2416">
        <v>8.7890599999999999E-2</v>
      </c>
      <c r="C2416">
        <v>0</v>
      </c>
      <c r="D2416" t="str">
        <f t="shared" si="112"/>
        <v>NO</v>
      </c>
      <c r="E2416" t="str">
        <f t="shared" si="113"/>
        <v>NO</v>
      </c>
      <c r="F2416">
        <f t="shared" si="111"/>
        <v>6.9053376958393767E-2</v>
      </c>
    </row>
    <row r="2417" spans="1:6" x14ac:dyDescent="0.25">
      <c r="A2417">
        <v>54381</v>
      </c>
      <c r="B2417">
        <v>0.1757812</v>
      </c>
      <c r="C2417">
        <v>7.9900570000000002</v>
      </c>
      <c r="D2417" t="str">
        <f t="shared" si="112"/>
        <v>NO</v>
      </c>
      <c r="E2417" t="str">
        <f t="shared" si="113"/>
        <v>NO</v>
      </c>
      <c r="F2417">
        <f t="shared" si="111"/>
        <v>7.3079244350648095E-2</v>
      </c>
    </row>
    <row r="2418" spans="1:6" x14ac:dyDescent="0.25">
      <c r="A2418">
        <v>54391</v>
      </c>
      <c r="B2418">
        <v>0.1757812</v>
      </c>
      <c r="C2418">
        <v>0</v>
      </c>
      <c r="D2418" t="str">
        <f t="shared" si="112"/>
        <v>NO</v>
      </c>
      <c r="E2418" t="str">
        <f t="shared" si="113"/>
        <v>NO</v>
      </c>
      <c r="F2418">
        <f t="shared" si="111"/>
        <v>6.4777843012200798E-2</v>
      </c>
    </row>
    <row r="2419" spans="1:6" x14ac:dyDescent="0.25">
      <c r="A2419">
        <v>54401</v>
      </c>
      <c r="B2419">
        <v>0.1757812</v>
      </c>
      <c r="C2419">
        <v>0</v>
      </c>
      <c r="D2419" t="str">
        <f t="shared" si="112"/>
        <v>NO</v>
      </c>
      <c r="E2419" t="str">
        <f t="shared" si="113"/>
        <v>NO</v>
      </c>
      <c r="F2419">
        <f t="shared" si="111"/>
        <v>6.4777849712452873E-2</v>
      </c>
    </row>
    <row r="2420" spans="1:6" x14ac:dyDescent="0.25">
      <c r="A2420">
        <v>54412</v>
      </c>
      <c r="B2420">
        <v>0.1757812</v>
      </c>
      <c r="C2420">
        <v>0</v>
      </c>
      <c r="D2420" t="str">
        <f t="shared" si="112"/>
        <v>NO</v>
      </c>
      <c r="E2420" t="str">
        <f t="shared" si="113"/>
        <v>NO</v>
      </c>
      <c r="F2420">
        <f t="shared" si="111"/>
        <v>5.8593777777781957E-2</v>
      </c>
    </row>
    <row r="2421" spans="1:6" x14ac:dyDescent="0.25">
      <c r="A2421">
        <v>54422</v>
      </c>
      <c r="B2421">
        <v>0.26367190000000001</v>
      </c>
      <c r="C2421">
        <v>7.9900570000000002</v>
      </c>
      <c r="D2421" t="str">
        <f t="shared" si="112"/>
        <v>NO</v>
      </c>
      <c r="E2421" t="str">
        <f t="shared" si="113"/>
        <v>NO</v>
      </c>
      <c r="F2421">
        <f t="shared" si="111"/>
        <v>4.3673239953342373E-2</v>
      </c>
    </row>
    <row r="2422" spans="1:6" x14ac:dyDescent="0.25">
      <c r="A2422">
        <v>54433</v>
      </c>
      <c r="B2422">
        <v>0.26367190000000001</v>
      </c>
      <c r="C2422">
        <v>0</v>
      </c>
      <c r="D2422" t="str">
        <f t="shared" si="112"/>
        <v>NO</v>
      </c>
      <c r="E2422" t="str">
        <f t="shared" si="113"/>
        <v>NO</v>
      </c>
      <c r="F2422">
        <f t="shared" si="111"/>
        <v>4.1432073315488253E-2</v>
      </c>
    </row>
    <row r="2423" spans="1:6" x14ac:dyDescent="0.25">
      <c r="A2423">
        <v>54443</v>
      </c>
      <c r="B2423">
        <v>0.26367190000000001</v>
      </c>
      <c r="C2423">
        <v>0</v>
      </c>
      <c r="D2423" t="str">
        <f t="shared" si="112"/>
        <v>NO</v>
      </c>
      <c r="E2423" t="str">
        <f t="shared" si="113"/>
        <v>NO</v>
      </c>
      <c r="F2423">
        <f t="shared" si="111"/>
        <v>3.6539654098192299E-2</v>
      </c>
    </row>
    <row r="2424" spans="1:6" x14ac:dyDescent="0.25">
      <c r="A2424">
        <v>54453</v>
      </c>
      <c r="B2424">
        <v>0.26367190000000001</v>
      </c>
      <c r="C2424">
        <v>0</v>
      </c>
      <c r="D2424" t="str">
        <f t="shared" si="112"/>
        <v>NO</v>
      </c>
      <c r="E2424" t="str">
        <f t="shared" si="113"/>
        <v>NO</v>
      </c>
      <c r="F2424">
        <f t="shared" si="111"/>
        <v>2.7621382210325656E-2</v>
      </c>
    </row>
    <row r="2425" spans="1:6" x14ac:dyDescent="0.25">
      <c r="A2425">
        <v>54464</v>
      </c>
      <c r="B2425">
        <v>0.26367190000000001</v>
      </c>
      <c r="C2425">
        <v>0</v>
      </c>
      <c r="D2425" t="str">
        <f t="shared" si="112"/>
        <v>NO</v>
      </c>
      <c r="E2425" t="str">
        <f t="shared" si="113"/>
        <v>NO</v>
      </c>
      <c r="F2425">
        <f t="shared" si="111"/>
        <v>0</v>
      </c>
    </row>
    <row r="2426" spans="1:6" x14ac:dyDescent="0.25">
      <c r="A2426">
        <v>54474</v>
      </c>
      <c r="B2426">
        <v>0.26367190000000001</v>
      </c>
      <c r="C2426">
        <v>0</v>
      </c>
      <c r="D2426" t="str">
        <f t="shared" si="112"/>
        <v>NO</v>
      </c>
      <c r="E2426" t="str">
        <f t="shared" si="113"/>
        <v>NO</v>
      </c>
      <c r="F2426">
        <f t="shared" si="111"/>
        <v>0</v>
      </c>
    </row>
    <row r="2427" spans="1:6" x14ac:dyDescent="0.25">
      <c r="A2427">
        <v>54485</v>
      </c>
      <c r="B2427">
        <v>0.26367190000000001</v>
      </c>
      <c r="C2427">
        <v>0</v>
      </c>
      <c r="D2427" t="str">
        <f t="shared" si="112"/>
        <v>NO</v>
      </c>
      <c r="E2427" t="str">
        <f t="shared" si="113"/>
        <v>NO</v>
      </c>
      <c r="F2427">
        <f t="shared" si="111"/>
        <v>2.7621382210325656E-2</v>
      </c>
    </row>
    <row r="2428" spans="1:6" x14ac:dyDescent="0.25">
      <c r="A2428">
        <v>54495</v>
      </c>
      <c r="B2428">
        <v>0.26367190000000001</v>
      </c>
      <c r="C2428">
        <v>0</v>
      </c>
      <c r="D2428" t="str">
        <f t="shared" si="112"/>
        <v>NO</v>
      </c>
      <c r="E2428" t="str">
        <f t="shared" si="113"/>
        <v>NO</v>
      </c>
      <c r="F2428">
        <f t="shared" si="111"/>
        <v>3.6539654098192598E-2</v>
      </c>
    </row>
    <row r="2429" spans="1:6" x14ac:dyDescent="0.25">
      <c r="A2429">
        <v>54506</v>
      </c>
      <c r="B2429">
        <v>0.26367190000000001</v>
      </c>
      <c r="C2429">
        <v>0</v>
      </c>
      <c r="D2429" t="str">
        <f t="shared" si="112"/>
        <v>NO</v>
      </c>
      <c r="E2429" t="str">
        <f t="shared" si="113"/>
        <v>NO</v>
      </c>
      <c r="F2429">
        <f t="shared" si="111"/>
        <v>4.1432073315488122E-2</v>
      </c>
    </row>
    <row r="2430" spans="1:6" x14ac:dyDescent="0.25">
      <c r="A2430">
        <v>54516</v>
      </c>
      <c r="B2430">
        <v>0.26367190000000001</v>
      </c>
      <c r="C2430">
        <v>0</v>
      </c>
      <c r="D2430" t="str">
        <f t="shared" si="112"/>
        <v>NO</v>
      </c>
      <c r="E2430" t="str">
        <f t="shared" si="113"/>
        <v>NO</v>
      </c>
      <c r="F2430">
        <f t="shared" si="111"/>
        <v>6.0199383435881069E-2</v>
      </c>
    </row>
    <row r="2431" spans="1:6" x14ac:dyDescent="0.25">
      <c r="A2431">
        <v>54526</v>
      </c>
      <c r="B2431">
        <v>0.1757812</v>
      </c>
      <c r="C2431">
        <v>-7.9900570000000002</v>
      </c>
      <c r="D2431" t="str">
        <f t="shared" si="112"/>
        <v>NO</v>
      </c>
      <c r="E2431" t="str">
        <f t="shared" si="113"/>
        <v>NO</v>
      </c>
      <c r="F2431">
        <f t="shared" si="111"/>
        <v>6.9053420956152814E-2</v>
      </c>
    </row>
    <row r="2432" spans="1:6" x14ac:dyDescent="0.25">
      <c r="A2432">
        <v>54537</v>
      </c>
      <c r="B2432">
        <v>0.1757812</v>
      </c>
      <c r="C2432">
        <v>0</v>
      </c>
      <c r="D2432" t="str">
        <f t="shared" si="112"/>
        <v>NO</v>
      </c>
      <c r="E2432" t="str">
        <f t="shared" si="113"/>
        <v>NO</v>
      </c>
      <c r="F2432">
        <f t="shared" si="111"/>
        <v>7.1762415220519335E-2</v>
      </c>
    </row>
    <row r="2433" spans="1:6" x14ac:dyDescent="0.25">
      <c r="A2433">
        <v>54547</v>
      </c>
      <c r="B2433">
        <v>0.1757812</v>
      </c>
      <c r="C2433">
        <v>0</v>
      </c>
      <c r="D2433" t="str">
        <f t="shared" si="112"/>
        <v>NO</v>
      </c>
      <c r="E2433" t="str">
        <f t="shared" si="113"/>
        <v>NO</v>
      </c>
      <c r="F2433">
        <f t="shared" si="111"/>
        <v>6.9053411528062547E-2</v>
      </c>
    </row>
    <row r="2434" spans="1:6" x14ac:dyDescent="0.25">
      <c r="A2434">
        <v>54558</v>
      </c>
      <c r="B2434">
        <v>8.7890599999999999E-2</v>
      </c>
      <c r="C2434">
        <v>-8.7890625</v>
      </c>
      <c r="D2434" t="str">
        <f t="shared" si="112"/>
        <v>NO</v>
      </c>
      <c r="E2434" t="str">
        <f t="shared" si="113"/>
        <v>NO</v>
      </c>
      <c r="F2434">
        <f t="shared" si="111"/>
        <v>7.3079245835432349E-2</v>
      </c>
    </row>
    <row r="2435" spans="1:6" x14ac:dyDescent="0.25">
      <c r="A2435">
        <v>54568</v>
      </c>
      <c r="B2435">
        <v>8.7890599999999999E-2</v>
      </c>
      <c r="C2435">
        <v>0</v>
      </c>
      <c r="D2435" t="str">
        <f t="shared" si="112"/>
        <v>NO</v>
      </c>
      <c r="E2435" t="str">
        <f t="shared" si="113"/>
        <v>NO</v>
      </c>
      <c r="F2435">
        <f t="shared" si="111"/>
        <v>6.4777809510935591E-2</v>
      </c>
    </row>
    <row r="2436" spans="1:6" x14ac:dyDescent="0.25">
      <c r="A2436">
        <v>54579</v>
      </c>
      <c r="B2436">
        <v>8.7890599999999999E-2</v>
      </c>
      <c r="C2436">
        <v>0</v>
      </c>
      <c r="D2436" t="str">
        <f t="shared" si="112"/>
        <v>NO</v>
      </c>
      <c r="E2436" t="str">
        <f t="shared" si="113"/>
        <v>NO</v>
      </c>
      <c r="F2436">
        <f t="shared" si="111"/>
        <v>6.4777809510935605E-2</v>
      </c>
    </row>
    <row r="2437" spans="1:6" x14ac:dyDescent="0.25">
      <c r="A2437">
        <v>54589</v>
      </c>
      <c r="B2437">
        <v>8.7890599999999999E-2</v>
      </c>
      <c r="C2437">
        <v>0</v>
      </c>
      <c r="D2437" t="str">
        <f t="shared" si="112"/>
        <v>NO</v>
      </c>
      <c r="E2437" t="str">
        <f t="shared" si="113"/>
        <v>NO</v>
      </c>
      <c r="F2437">
        <f t="shared" si="111"/>
        <v>7.3079225048443039E-2</v>
      </c>
    </row>
    <row r="2438" spans="1:6" x14ac:dyDescent="0.25">
      <c r="A2438">
        <v>54599</v>
      </c>
      <c r="B2438">
        <v>0</v>
      </c>
      <c r="C2438">
        <v>-7.9900570000000002</v>
      </c>
      <c r="D2438" t="str">
        <f t="shared" si="112"/>
        <v>NO</v>
      </c>
      <c r="E2438" t="str">
        <f t="shared" si="113"/>
        <v>NO</v>
      </c>
      <c r="F2438">
        <f t="shared" ref="F2438:F2501" si="114">_xlfn.STDEV.P(B2434:B2442)</f>
        <v>6.9053376958393739E-2</v>
      </c>
    </row>
    <row r="2439" spans="1:6" x14ac:dyDescent="0.25">
      <c r="A2439">
        <v>54610</v>
      </c>
      <c r="B2439">
        <v>0</v>
      </c>
      <c r="C2439">
        <v>0</v>
      </c>
      <c r="D2439" t="str">
        <f t="shared" ref="D2439:D2502" si="115">IF(AND(B2439=MAX(B2435:B2443), _xlfn.STDEV.P(B2435:B2443)&gt;$G$5),"YES","NO")</f>
        <v>NO</v>
      </c>
      <c r="E2439" t="str">
        <f t="shared" ref="E2439:E2502" si="116">IF(AND(B2439=MIN(B2435:B2443), _xlfn.STDEV.P(B2435:B2443)&gt;$G$5),"YES","NO")</f>
        <v>NO</v>
      </c>
      <c r="F2439">
        <f t="shared" si="114"/>
        <v>7.176237439568639E-2</v>
      </c>
    </row>
    <row r="2440" spans="1:6" x14ac:dyDescent="0.25">
      <c r="A2440">
        <v>54620</v>
      </c>
      <c r="B2440">
        <v>0</v>
      </c>
      <c r="C2440">
        <v>0</v>
      </c>
      <c r="D2440" t="str">
        <f t="shared" si="115"/>
        <v>NO</v>
      </c>
      <c r="E2440" t="str">
        <f t="shared" si="116"/>
        <v>NO</v>
      </c>
      <c r="F2440">
        <f t="shared" si="114"/>
        <v>8.2864052350072492E-2</v>
      </c>
    </row>
    <row r="2441" spans="1:6" x14ac:dyDescent="0.25">
      <c r="A2441">
        <v>54631</v>
      </c>
      <c r="B2441">
        <v>-8.7890599999999999E-2</v>
      </c>
      <c r="C2441">
        <v>-8.7890625</v>
      </c>
      <c r="D2441" t="str">
        <f t="shared" si="115"/>
        <v>NO</v>
      </c>
      <c r="E2441" t="str">
        <f t="shared" si="116"/>
        <v>NO</v>
      </c>
      <c r="F2441">
        <f t="shared" si="114"/>
        <v>8.2864052350072492E-2</v>
      </c>
    </row>
    <row r="2442" spans="1:6" x14ac:dyDescent="0.25">
      <c r="A2442">
        <v>54641</v>
      </c>
      <c r="B2442">
        <v>-8.7890599999999999E-2</v>
      </c>
      <c r="C2442">
        <v>0</v>
      </c>
      <c r="D2442" t="str">
        <f t="shared" si="115"/>
        <v>NO</v>
      </c>
      <c r="E2442" t="str">
        <f t="shared" si="116"/>
        <v>NO</v>
      </c>
      <c r="F2442">
        <f t="shared" si="114"/>
        <v>8.7346401644308694E-2</v>
      </c>
    </row>
    <row r="2443" spans="1:6" x14ac:dyDescent="0.25">
      <c r="A2443">
        <v>54652</v>
      </c>
      <c r="B2443">
        <v>-8.7890599999999999E-2</v>
      </c>
      <c r="C2443">
        <v>0</v>
      </c>
      <c r="D2443" t="str">
        <f t="shared" si="115"/>
        <v>NO</v>
      </c>
      <c r="E2443" t="str">
        <f t="shared" si="116"/>
        <v>NO</v>
      </c>
      <c r="F2443">
        <f t="shared" si="114"/>
        <v>9.3668590231772222E-2</v>
      </c>
    </row>
    <row r="2444" spans="1:6" x14ac:dyDescent="0.25">
      <c r="A2444">
        <v>54662</v>
      </c>
      <c r="B2444">
        <v>-0.1757812</v>
      </c>
      <c r="C2444">
        <v>-8.7890625</v>
      </c>
      <c r="D2444" t="str">
        <f t="shared" si="115"/>
        <v>NO</v>
      </c>
      <c r="E2444" t="str">
        <f t="shared" si="116"/>
        <v>NO</v>
      </c>
      <c r="F2444">
        <f t="shared" si="114"/>
        <v>9.056269439871098E-2</v>
      </c>
    </row>
    <row r="2445" spans="1:6" x14ac:dyDescent="0.25">
      <c r="A2445">
        <v>54672</v>
      </c>
      <c r="B2445">
        <v>-0.1757812</v>
      </c>
      <c r="C2445">
        <v>0</v>
      </c>
      <c r="D2445" t="str">
        <f t="shared" si="115"/>
        <v>NO</v>
      </c>
      <c r="E2445" t="str">
        <f t="shared" si="116"/>
        <v>NO</v>
      </c>
      <c r="F2445">
        <f t="shared" si="114"/>
        <v>7.6894631428005997E-2</v>
      </c>
    </row>
    <row r="2446" spans="1:6" x14ac:dyDescent="0.25">
      <c r="A2446">
        <v>54683</v>
      </c>
      <c r="B2446">
        <v>-0.26367190000000001</v>
      </c>
      <c r="C2446">
        <v>-8.7890625</v>
      </c>
      <c r="D2446" t="str">
        <f t="shared" si="115"/>
        <v>NO</v>
      </c>
      <c r="E2446" t="str">
        <f t="shared" si="116"/>
        <v>NO</v>
      </c>
      <c r="F2446">
        <f t="shared" si="114"/>
        <v>8.4007102706392972E-2</v>
      </c>
    </row>
    <row r="2447" spans="1:6" x14ac:dyDescent="0.25">
      <c r="A2447">
        <v>54693</v>
      </c>
      <c r="B2447">
        <v>-0.26367190000000001</v>
      </c>
      <c r="C2447">
        <v>0</v>
      </c>
      <c r="D2447" t="str">
        <f t="shared" si="115"/>
        <v>NO</v>
      </c>
      <c r="E2447" t="str">
        <f t="shared" si="116"/>
        <v>NO</v>
      </c>
      <c r="F2447">
        <f t="shared" si="114"/>
        <v>8.0529424266810423E-2</v>
      </c>
    </row>
    <row r="2448" spans="1:6" x14ac:dyDescent="0.25">
      <c r="A2448">
        <v>54704</v>
      </c>
      <c r="B2448">
        <v>-0.26367190000000001</v>
      </c>
      <c r="C2448">
        <v>0</v>
      </c>
      <c r="D2448" t="str">
        <f t="shared" si="115"/>
        <v>NO</v>
      </c>
      <c r="E2448" t="str">
        <f t="shared" si="116"/>
        <v>NO</v>
      </c>
      <c r="F2448">
        <f t="shared" si="114"/>
        <v>6.4777843012200839E-2</v>
      </c>
    </row>
    <row r="2449" spans="1:6" x14ac:dyDescent="0.25">
      <c r="A2449">
        <v>54714</v>
      </c>
      <c r="B2449">
        <v>-0.26367190000000001</v>
      </c>
      <c r="C2449">
        <v>0</v>
      </c>
      <c r="D2449" t="str">
        <f t="shared" si="115"/>
        <v>NO</v>
      </c>
      <c r="E2449" t="str">
        <f t="shared" si="116"/>
        <v>NO</v>
      </c>
      <c r="F2449">
        <f t="shared" si="114"/>
        <v>7.3079244350647846E-2</v>
      </c>
    </row>
    <row r="2450" spans="1:6" x14ac:dyDescent="0.25">
      <c r="A2450">
        <v>54725</v>
      </c>
      <c r="B2450">
        <v>-0.3515625</v>
      </c>
      <c r="C2450">
        <v>-8.7890625</v>
      </c>
      <c r="D2450" t="str">
        <f t="shared" si="115"/>
        <v>NO</v>
      </c>
      <c r="E2450" t="str">
        <f t="shared" si="116"/>
        <v>NO</v>
      </c>
      <c r="F2450">
        <f t="shared" si="114"/>
        <v>6.905337695839335E-2</v>
      </c>
    </row>
    <row r="2451" spans="1:6" x14ac:dyDescent="0.25">
      <c r="A2451">
        <v>54735</v>
      </c>
      <c r="B2451">
        <v>-0.3515625</v>
      </c>
      <c r="C2451">
        <v>0</v>
      </c>
      <c r="D2451" t="str">
        <f t="shared" si="115"/>
        <v>NO</v>
      </c>
      <c r="E2451" t="str">
        <f t="shared" si="116"/>
        <v>NO</v>
      </c>
      <c r="F2451">
        <f t="shared" si="114"/>
        <v>7.1762374395685904E-2</v>
      </c>
    </row>
    <row r="2452" spans="1:6" x14ac:dyDescent="0.25">
      <c r="A2452">
        <v>54745</v>
      </c>
      <c r="B2452">
        <v>-0.3515625</v>
      </c>
      <c r="C2452">
        <v>0</v>
      </c>
      <c r="D2452" t="str">
        <f t="shared" si="115"/>
        <v>NO</v>
      </c>
      <c r="E2452" t="str">
        <f t="shared" si="116"/>
        <v>NO</v>
      </c>
      <c r="F2452">
        <f t="shared" si="114"/>
        <v>6.9053376958393198E-2</v>
      </c>
    </row>
    <row r="2453" spans="1:6" x14ac:dyDescent="0.25">
      <c r="A2453">
        <v>54756</v>
      </c>
      <c r="B2453">
        <v>-0.43945309999999999</v>
      </c>
      <c r="C2453">
        <v>-8.7890625</v>
      </c>
      <c r="D2453" t="str">
        <f t="shared" si="115"/>
        <v>NO</v>
      </c>
      <c r="E2453" t="str">
        <f t="shared" si="116"/>
        <v>NO</v>
      </c>
      <c r="F2453">
        <f t="shared" si="114"/>
        <v>6.0199338374370914E-2</v>
      </c>
    </row>
    <row r="2454" spans="1:6" x14ac:dyDescent="0.25">
      <c r="A2454">
        <v>54766</v>
      </c>
      <c r="B2454">
        <v>-0.43945309999999999</v>
      </c>
      <c r="C2454">
        <v>0</v>
      </c>
      <c r="D2454" t="str">
        <f t="shared" si="115"/>
        <v>NO</v>
      </c>
      <c r="E2454" t="str">
        <f t="shared" si="116"/>
        <v>NO</v>
      </c>
      <c r="F2454">
        <f t="shared" si="114"/>
        <v>4.143202617503508E-2</v>
      </c>
    </row>
    <row r="2455" spans="1:6" x14ac:dyDescent="0.25">
      <c r="A2455">
        <v>54777</v>
      </c>
      <c r="B2455">
        <v>-0.43945309999999999</v>
      </c>
      <c r="C2455">
        <v>0</v>
      </c>
      <c r="D2455" t="str">
        <f t="shared" si="115"/>
        <v>NO</v>
      </c>
      <c r="E2455" t="str">
        <f t="shared" si="116"/>
        <v>NO</v>
      </c>
      <c r="F2455">
        <f t="shared" si="114"/>
        <v>3.6539612524221533E-2</v>
      </c>
    </row>
    <row r="2456" spans="1:6" x14ac:dyDescent="0.25">
      <c r="A2456">
        <v>54787</v>
      </c>
      <c r="B2456">
        <v>-0.43945309999999999</v>
      </c>
      <c r="C2456">
        <v>0</v>
      </c>
      <c r="D2456" t="str">
        <f t="shared" si="115"/>
        <v>NO</v>
      </c>
      <c r="E2456" t="str">
        <f t="shared" si="116"/>
        <v>NO</v>
      </c>
      <c r="F2456">
        <f t="shared" si="114"/>
        <v>2.76213507833575E-2</v>
      </c>
    </row>
    <row r="2457" spans="1:6" x14ac:dyDescent="0.25">
      <c r="A2457">
        <v>54798</v>
      </c>
      <c r="B2457">
        <v>-0.43945309999999999</v>
      </c>
      <c r="C2457">
        <v>0</v>
      </c>
      <c r="D2457" t="str">
        <f t="shared" si="115"/>
        <v>NO</v>
      </c>
      <c r="E2457" t="str">
        <f t="shared" si="116"/>
        <v>NO</v>
      </c>
      <c r="F2457">
        <f t="shared" si="114"/>
        <v>5.5511151231257827E-17</v>
      </c>
    </row>
    <row r="2458" spans="1:6" x14ac:dyDescent="0.25">
      <c r="A2458">
        <v>54808</v>
      </c>
      <c r="B2458">
        <v>-0.43945309999999999</v>
      </c>
      <c r="C2458">
        <v>0</v>
      </c>
      <c r="D2458" t="str">
        <f t="shared" si="115"/>
        <v>NO</v>
      </c>
      <c r="E2458" t="str">
        <f t="shared" si="116"/>
        <v>NO</v>
      </c>
      <c r="F2458">
        <f t="shared" si="114"/>
        <v>2.7621350783357493E-2</v>
      </c>
    </row>
    <row r="2459" spans="1:6" x14ac:dyDescent="0.25">
      <c r="A2459">
        <v>54818</v>
      </c>
      <c r="B2459">
        <v>-0.43945309999999999</v>
      </c>
      <c r="C2459">
        <v>0</v>
      </c>
      <c r="D2459" t="str">
        <f t="shared" si="115"/>
        <v>NO</v>
      </c>
      <c r="E2459" t="str">
        <f t="shared" si="116"/>
        <v>NO</v>
      </c>
      <c r="F2459">
        <f t="shared" si="114"/>
        <v>3.6539612524221526E-2</v>
      </c>
    </row>
    <row r="2460" spans="1:6" x14ac:dyDescent="0.25">
      <c r="A2460">
        <v>54829</v>
      </c>
      <c r="B2460">
        <v>-0.43945309999999999</v>
      </c>
      <c r="C2460">
        <v>0</v>
      </c>
      <c r="D2460" t="str">
        <f t="shared" si="115"/>
        <v>NO</v>
      </c>
      <c r="E2460" t="str">
        <f t="shared" si="116"/>
        <v>NO</v>
      </c>
      <c r="F2460">
        <f t="shared" si="114"/>
        <v>4.1432026175035878E-2</v>
      </c>
    </row>
    <row r="2461" spans="1:6" x14ac:dyDescent="0.25">
      <c r="A2461">
        <v>54839</v>
      </c>
      <c r="B2461">
        <v>-0.43945309999999999</v>
      </c>
      <c r="C2461">
        <v>0</v>
      </c>
      <c r="D2461" t="str">
        <f t="shared" si="115"/>
        <v>NO</v>
      </c>
      <c r="E2461" t="str">
        <f t="shared" si="116"/>
        <v>NO</v>
      </c>
      <c r="F2461">
        <f t="shared" si="114"/>
        <v>4.3673190262942946E-2</v>
      </c>
    </row>
    <row r="2462" spans="1:6" x14ac:dyDescent="0.25">
      <c r="A2462">
        <v>54850</v>
      </c>
      <c r="B2462">
        <v>-0.3515625</v>
      </c>
      <c r="C2462">
        <v>8.7890625</v>
      </c>
      <c r="D2462" t="str">
        <f t="shared" si="115"/>
        <v>NO</v>
      </c>
      <c r="E2462" t="str">
        <f t="shared" si="116"/>
        <v>NO</v>
      </c>
      <c r="F2462">
        <f t="shared" si="114"/>
        <v>5.8593733333333745E-2</v>
      </c>
    </row>
    <row r="2463" spans="1:6" x14ac:dyDescent="0.25">
      <c r="A2463">
        <v>54860</v>
      </c>
      <c r="B2463">
        <v>-0.3515625</v>
      </c>
      <c r="C2463">
        <v>0</v>
      </c>
      <c r="D2463" t="str">
        <f t="shared" si="115"/>
        <v>NO</v>
      </c>
      <c r="E2463" t="str">
        <f t="shared" si="116"/>
        <v>NO</v>
      </c>
      <c r="F2463">
        <f t="shared" si="114"/>
        <v>6.477780951093591E-2</v>
      </c>
    </row>
    <row r="2464" spans="1:6" x14ac:dyDescent="0.25">
      <c r="A2464">
        <v>54871</v>
      </c>
      <c r="B2464">
        <v>-0.3515625</v>
      </c>
      <c r="C2464">
        <v>0</v>
      </c>
      <c r="D2464" t="str">
        <f t="shared" si="115"/>
        <v>NO</v>
      </c>
      <c r="E2464" t="str">
        <f t="shared" si="116"/>
        <v>NO</v>
      </c>
      <c r="F2464">
        <f t="shared" si="114"/>
        <v>6.4777809510936077E-2</v>
      </c>
    </row>
    <row r="2465" spans="1:6" x14ac:dyDescent="0.25">
      <c r="A2465">
        <v>54881</v>
      </c>
      <c r="B2465">
        <v>-0.3515625</v>
      </c>
      <c r="C2465">
        <v>0</v>
      </c>
      <c r="D2465" t="str">
        <f t="shared" si="115"/>
        <v>NO</v>
      </c>
      <c r="E2465" t="str">
        <f t="shared" si="116"/>
        <v>NO</v>
      </c>
      <c r="F2465">
        <f t="shared" si="114"/>
        <v>5.8593733333333745E-2</v>
      </c>
    </row>
    <row r="2466" spans="1:6" x14ac:dyDescent="0.25">
      <c r="A2466">
        <v>54891</v>
      </c>
      <c r="B2466">
        <v>-0.26367190000000001</v>
      </c>
      <c r="C2466">
        <v>7.9900570000000002</v>
      </c>
      <c r="D2466" t="str">
        <f t="shared" si="115"/>
        <v>NO</v>
      </c>
      <c r="E2466" t="str">
        <f t="shared" si="116"/>
        <v>NO</v>
      </c>
      <c r="F2466">
        <f t="shared" si="114"/>
        <v>5.8593755555560074E-2</v>
      </c>
    </row>
    <row r="2467" spans="1:6" x14ac:dyDescent="0.25">
      <c r="A2467">
        <v>54902</v>
      </c>
      <c r="B2467">
        <v>-0.26367190000000001</v>
      </c>
      <c r="C2467">
        <v>0</v>
      </c>
      <c r="D2467" t="str">
        <f t="shared" si="115"/>
        <v>NO</v>
      </c>
      <c r="E2467" t="str">
        <f t="shared" si="116"/>
        <v>NO</v>
      </c>
      <c r="F2467">
        <f t="shared" si="114"/>
        <v>6.4777843012200839E-2</v>
      </c>
    </row>
    <row r="2468" spans="1:6" x14ac:dyDescent="0.25">
      <c r="A2468">
        <v>54912</v>
      </c>
      <c r="B2468">
        <v>-0.26367190000000001</v>
      </c>
      <c r="C2468">
        <v>0</v>
      </c>
      <c r="D2468" t="str">
        <f t="shared" si="115"/>
        <v>NO</v>
      </c>
      <c r="E2468" t="str">
        <f t="shared" si="116"/>
        <v>NO</v>
      </c>
      <c r="F2468">
        <f t="shared" si="114"/>
        <v>8.0529424266810146E-2</v>
      </c>
    </row>
    <row r="2469" spans="1:6" x14ac:dyDescent="0.25">
      <c r="A2469">
        <v>54923</v>
      </c>
      <c r="B2469">
        <v>-0.26367190000000001</v>
      </c>
      <c r="C2469">
        <v>0</v>
      </c>
      <c r="D2469" t="str">
        <f t="shared" si="115"/>
        <v>NO</v>
      </c>
      <c r="E2469" t="str">
        <f t="shared" si="116"/>
        <v>NO</v>
      </c>
      <c r="F2469">
        <f t="shared" si="114"/>
        <v>8.4007102706392917E-2</v>
      </c>
    </row>
    <row r="2470" spans="1:6" x14ac:dyDescent="0.25">
      <c r="A2470">
        <v>54933</v>
      </c>
      <c r="B2470">
        <v>-0.1757812</v>
      </c>
      <c r="C2470">
        <v>8.7890625</v>
      </c>
      <c r="D2470" t="str">
        <f t="shared" si="115"/>
        <v>NO</v>
      </c>
      <c r="E2470" t="str">
        <f t="shared" si="116"/>
        <v>NO</v>
      </c>
      <c r="F2470">
        <f t="shared" si="114"/>
        <v>7.6894631428005997E-2</v>
      </c>
    </row>
    <row r="2471" spans="1:6" x14ac:dyDescent="0.25">
      <c r="A2471">
        <v>54943</v>
      </c>
      <c r="B2471">
        <v>-0.1757812</v>
      </c>
      <c r="C2471">
        <v>0</v>
      </c>
      <c r="D2471" t="str">
        <f t="shared" si="115"/>
        <v>NO</v>
      </c>
      <c r="E2471" t="str">
        <f t="shared" si="116"/>
        <v>NO</v>
      </c>
      <c r="F2471">
        <f t="shared" si="114"/>
        <v>7.6894628605781015E-2</v>
      </c>
    </row>
    <row r="2472" spans="1:6" x14ac:dyDescent="0.25">
      <c r="A2472">
        <v>54954</v>
      </c>
      <c r="B2472">
        <v>-8.7890599999999999E-2</v>
      </c>
      <c r="C2472">
        <v>8.7890625</v>
      </c>
      <c r="D2472" t="str">
        <f t="shared" si="115"/>
        <v>NO</v>
      </c>
      <c r="E2472" t="str">
        <f t="shared" si="116"/>
        <v>NO</v>
      </c>
      <c r="F2472">
        <f t="shared" si="114"/>
        <v>8.400709237326999E-2</v>
      </c>
    </row>
    <row r="2473" spans="1:6" x14ac:dyDescent="0.25">
      <c r="A2473">
        <v>54964</v>
      </c>
      <c r="B2473">
        <v>-8.7890599999999999E-2</v>
      </c>
      <c r="C2473">
        <v>0</v>
      </c>
      <c r="D2473" t="str">
        <f t="shared" si="115"/>
        <v>NO</v>
      </c>
      <c r="E2473" t="str">
        <f t="shared" si="116"/>
        <v>NO</v>
      </c>
      <c r="F2473">
        <f t="shared" si="114"/>
        <v>8.0529405402928009E-2</v>
      </c>
    </row>
    <row r="2474" spans="1:6" x14ac:dyDescent="0.25">
      <c r="A2474">
        <v>54975</v>
      </c>
      <c r="B2474">
        <v>-8.7890599999999999E-2</v>
      </c>
      <c r="C2474">
        <v>0</v>
      </c>
      <c r="D2474" t="str">
        <f t="shared" si="115"/>
        <v>NO</v>
      </c>
      <c r="E2474" t="str">
        <f t="shared" si="116"/>
        <v>NO</v>
      </c>
      <c r="F2474">
        <f t="shared" si="114"/>
        <v>6.4777809510935605E-2</v>
      </c>
    </row>
    <row r="2475" spans="1:6" x14ac:dyDescent="0.25">
      <c r="A2475">
        <v>54985</v>
      </c>
      <c r="B2475">
        <v>-8.7890599999999999E-2</v>
      </c>
      <c r="C2475">
        <v>0</v>
      </c>
      <c r="D2475" t="str">
        <f t="shared" si="115"/>
        <v>NO</v>
      </c>
      <c r="E2475" t="str">
        <f t="shared" si="116"/>
        <v>NO</v>
      </c>
      <c r="F2475">
        <f t="shared" si="114"/>
        <v>7.3079225048443039E-2</v>
      </c>
    </row>
    <row r="2476" spans="1:6" x14ac:dyDescent="0.25">
      <c r="A2476">
        <v>54996</v>
      </c>
      <c r="B2476">
        <v>0</v>
      </c>
      <c r="C2476">
        <v>8.7890625</v>
      </c>
      <c r="D2476" t="str">
        <f t="shared" si="115"/>
        <v>NO</v>
      </c>
      <c r="E2476" t="str">
        <f t="shared" si="116"/>
        <v>NO</v>
      </c>
      <c r="F2476">
        <f t="shared" si="114"/>
        <v>6.9053376958393739E-2</v>
      </c>
    </row>
    <row r="2477" spans="1:6" x14ac:dyDescent="0.25">
      <c r="A2477">
        <v>55006</v>
      </c>
      <c r="B2477">
        <v>0</v>
      </c>
      <c r="C2477">
        <v>0</v>
      </c>
      <c r="D2477" t="str">
        <f t="shared" si="115"/>
        <v>NO</v>
      </c>
      <c r="E2477" t="str">
        <f t="shared" si="116"/>
        <v>NO</v>
      </c>
      <c r="F2477">
        <f t="shared" si="114"/>
        <v>7.176237439568639E-2</v>
      </c>
    </row>
    <row r="2478" spans="1:6" x14ac:dyDescent="0.25">
      <c r="A2478">
        <v>55016</v>
      </c>
      <c r="B2478">
        <v>0</v>
      </c>
      <c r="C2478">
        <v>0</v>
      </c>
      <c r="D2478" t="str">
        <f t="shared" si="115"/>
        <v>NO</v>
      </c>
      <c r="E2478" t="str">
        <f t="shared" si="116"/>
        <v>NO</v>
      </c>
      <c r="F2478">
        <f t="shared" si="114"/>
        <v>6.9053376958393739E-2</v>
      </c>
    </row>
    <row r="2479" spans="1:6" x14ac:dyDescent="0.25">
      <c r="A2479">
        <v>55027</v>
      </c>
      <c r="B2479">
        <v>8.7890599999999999E-2</v>
      </c>
      <c r="C2479">
        <v>8.7890625</v>
      </c>
      <c r="D2479" t="str">
        <f t="shared" si="115"/>
        <v>NO</v>
      </c>
      <c r="E2479" t="str">
        <f t="shared" si="116"/>
        <v>NO</v>
      </c>
      <c r="F2479">
        <f t="shared" si="114"/>
        <v>7.3079225048443067E-2</v>
      </c>
    </row>
    <row r="2480" spans="1:6" x14ac:dyDescent="0.25">
      <c r="A2480">
        <v>55037</v>
      </c>
      <c r="B2480">
        <v>8.7890599999999999E-2</v>
      </c>
      <c r="C2480">
        <v>0</v>
      </c>
      <c r="D2480" t="str">
        <f t="shared" si="115"/>
        <v>NO</v>
      </c>
      <c r="E2480" t="str">
        <f t="shared" si="116"/>
        <v>NO</v>
      </c>
      <c r="F2480">
        <f t="shared" si="114"/>
        <v>6.4777809510935619E-2</v>
      </c>
    </row>
    <row r="2481" spans="1:6" x14ac:dyDescent="0.25">
      <c r="A2481">
        <v>55048</v>
      </c>
      <c r="B2481">
        <v>8.7890599999999999E-2</v>
      </c>
      <c r="C2481">
        <v>0</v>
      </c>
      <c r="D2481" t="str">
        <f t="shared" si="115"/>
        <v>NO</v>
      </c>
      <c r="E2481" t="str">
        <f t="shared" si="116"/>
        <v>NO</v>
      </c>
      <c r="F2481">
        <f t="shared" si="114"/>
        <v>6.4777809510935633E-2</v>
      </c>
    </row>
    <row r="2482" spans="1:6" x14ac:dyDescent="0.25">
      <c r="A2482">
        <v>55058</v>
      </c>
      <c r="B2482">
        <v>8.7890599999999999E-2</v>
      </c>
      <c r="C2482">
        <v>0</v>
      </c>
      <c r="D2482" t="str">
        <f t="shared" si="115"/>
        <v>NO</v>
      </c>
      <c r="E2482" t="str">
        <f t="shared" si="116"/>
        <v>NO</v>
      </c>
      <c r="F2482">
        <f t="shared" si="114"/>
        <v>5.8593733333333294E-2</v>
      </c>
    </row>
    <row r="2483" spans="1:6" x14ac:dyDescent="0.25">
      <c r="A2483">
        <v>55069</v>
      </c>
      <c r="B2483">
        <v>0.1757812</v>
      </c>
      <c r="C2483">
        <v>8.7890625</v>
      </c>
      <c r="D2483" t="str">
        <f t="shared" si="115"/>
        <v>NO</v>
      </c>
      <c r="E2483" t="str">
        <f t="shared" si="116"/>
        <v>NO</v>
      </c>
      <c r="F2483">
        <f t="shared" si="114"/>
        <v>4.3673190262942821E-2</v>
      </c>
    </row>
    <row r="2484" spans="1:6" x14ac:dyDescent="0.25">
      <c r="A2484">
        <v>55079</v>
      </c>
      <c r="B2484">
        <v>0.1757812</v>
      </c>
      <c r="C2484">
        <v>0</v>
      </c>
      <c r="D2484" t="str">
        <f t="shared" si="115"/>
        <v>NO</v>
      </c>
      <c r="E2484" t="str">
        <f t="shared" si="116"/>
        <v>NO</v>
      </c>
      <c r="F2484">
        <f t="shared" si="114"/>
        <v>4.143202617503617E-2</v>
      </c>
    </row>
    <row r="2485" spans="1:6" x14ac:dyDescent="0.25">
      <c r="A2485">
        <v>55089</v>
      </c>
      <c r="B2485">
        <v>0.1757812</v>
      </c>
      <c r="C2485">
        <v>0</v>
      </c>
      <c r="D2485" t="str">
        <f t="shared" si="115"/>
        <v>NO</v>
      </c>
      <c r="E2485" t="str">
        <f t="shared" si="116"/>
        <v>NO</v>
      </c>
      <c r="F2485">
        <f t="shared" si="114"/>
        <v>3.6539612524221408E-2</v>
      </c>
    </row>
    <row r="2486" spans="1:6" x14ac:dyDescent="0.25">
      <c r="A2486">
        <v>55100</v>
      </c>
      <c r="B2486">
        <v>0.1757812</v>
      </c>
      <c r="C2486">
        <v>0</v>
      </c>
      <c r="D2486" t="str">
        <f t="shared" si="115"/>
        <v>NO</v>
      </c>
      <c r="E2486" t="str">
        <f t="shared" si="116"/>
        <v>NO</v>
      </c>
      <c r="F2486">
        <f t="shared" si="114"/>
        <v>2.7621350783357295E-2</v>
      </c>
    </row>
    <row r="2487" spans="1:6" x14ac:dyDescent="0.25">
      <c r="A2487">
        <v>55110</v>
      </c>
      <c r="B2487">
        <v>0.1757812</v>
      </c>
      <c r="C2487">
        <v>0</v>
      </c>
      <c r="D2487" t="str">
        <f t="shared" si="115"/>
        <v>NO</v>
      </c>
      <c r="E2487" t="str">
        <f t="shared" si="116"/>
        <v>NO</v>
      </c>
      <c r="F2487">
        <f t="shared" si="114"/>
        <v>2.7755575615628914E-17</v>
      </c>
    </row>
    <row r="2488" spans="1:6" x14ac:dyDescent="0.25">
      <c r="A2488">
        <v>55121</v>
      </c>
      <c r="B2488">
        <v>0.1757812</v>
      </c>
      <c r="C2488">
        <v>0</v>
      </c>
      <c r="D2488" t="str">
        <f t="shared" si="115"/>
        <v>NO</v>
      </c>
      <c r="E2488" t="str">
        <f t="shared" si="116"/>
        <v>NO</v>
      </c>
      <c r="F2488">
        <f t="shared" si="114"/>
        <v>2.7755575615628914E-17</v>
      </c>
    </row>
    <row r="2489" spans="1:6" x14ac:dyDescent="0.25">
      <c r="A2489">
        <v>55131</v>
      </c>
      <c r="B2489">
        <v>0.1757812</v>
      </c>
      <c r="C2489">
        <v>0</v>
      </c>
      <c r="D2489" t="str">
        <f t="shared" si="115"/>
        <v>NO</v>
      </c>
      <c r="E2489" t="str">
        <f t="shared" si="116"/>
        <v>NO</v>
      </c>
      <c r="F2489">
        <f t="shared" si="114"/>
        <v>2.7755575615628914E-17</v>
      </c>
    </row>
    <row r="2490" spans="1:6" x14ac:dyDescent="0.25">
      <c r="A2490">
        <v>55142</v>
      </c>
      <c r="B2490">
        <v>0.1757812</v>
      </c>
      <c r="C2490">
        <v>0</v>
      </c>
      <c r="D2490" t="str">
        <f t="shared" si="115"/>
        <v>NO</v>
      </c>
      <c r="E2490" t="str">
        <f t="shared" si="116"/>
        <v>NO</v>
      </c>
      <c r="F2490">
        <f t="shared" si="114"/>
        <v>2.7755575615628914E-17</v>
      </c>
    </row>
    <row r="2491" spans="1:6" x14ac:dyDescent="0.25">
      <c r="A2491">
        <v>55152</v>
      </c>
      <c r="B2491">
        <v>0.1757812</v>
      </c>
      <c r="C2491">
        <v>0</v>
      </c>
      <c r="D2491" t="str">
        <f t="shared" si="115"/>
        <v>NO</v>
      </c>
      <c r="E2491" t="str">
        <f t="shared" si="116"/>
        <v>NO</v>
      </c>
      <c r="F2491">
        <f t="shared" si="114"/>
        <v>2.7755575615628914E-17</v>
      </c>
    </row>
    <row r="2492" spans="1:6" x14ac:dyDescent="0.25">
      <c r="A2492">
        <v>55162</v>
      </c>
      <c r="B2492">
        <v>0.1757812</v>
      </c>
      <c r="C2492">
        <v>0</v>
      </c>
      <c r="D2492" t="str">
        <f t="shared" si="115"/>
        <v>NO</v>
      </c>
      <c r="E2492" t="str">
        <f t="shared" si="116"/>
        <v>NO</v>
      </c>
      <c r="F2492">
        <f t="shared" si="114"/>
        <v>2.7755575615628914E-17</v>
      </c>
    </row>
    <row r="2493" spans="1:6" x14ac:dyDescent="0.25">
      <c r="A2493">
        <v>55173</v>
      </c>
      <c r="B2493">
        <v>0.1757812</v>
      </c>
      <c r="C2493">
        <v>0</v>
      </c>
      <c r="D2493" t="str">
        <f t="shared" si="115"/>
        <v>NO</v>
      </c>
      <c r="E2493" t="str">
        <f t="shared" si="116"/>
        <v>NO</v>
      </c>
      <c r="F2493">
        <f t="shared" si="114"/>
        <v>2.7755575615628914E-17</v>
      </c>
    </row>
    <row r="2494" spans="1:6" x14ac:dyDescent="0.25">
      <c r="A2494">
        <v>55183</v>
      </c>
      <c r="B2494">
        <v>0.1757812</v>
      </c>
      <c r="C2494">
        <v>0</v>
      </c>
      <c r="D2494" t="str">
        <f t="shared" si="115"/>
        <v>NO</v>
      </c>
      <c r="E2494" t="str">
        <f t="shared" si="116"/>
        <v>NO</v>
      </c>
      <c r="F2494">
        <f t="shared" si="114"/>
        <v>2.7621350783357295E-2</v>
      </c>
    </row>
    <row r="2495" spans="1:6" x14ac:dyDescent="0.25">
      <c r="A2495">
        <v>55194</v>
      </c>
      <c r="B2495">
        <v>0.1757812</v>
      </c>
      <c r="C2495">
        <v>0</v>
      </c>
      <c r="D2495" t="str">
        <f t="shared" si="115"/>
        <v>NO</v>
      </c>
      <c r="E2495" t="str">
        <f t="shared" si="116"/>
        <v>NO</v>
      </c>
      <c r="F2495">
        <f t="shared" si="114"/>
        <v>3.6539612524221485E-2</v>
      </c>
    </row>
    <row r="2496" spans="1:6" x14ac:dyDescent="0.25">
      <c r="A2496">
        <v>55204</v>
      </c>
      <c r="B2496">
        <v>0.1757812</v>
      </c>
      <c r="C2496">
        <v>0</v>
      </c>
      <c r="D2496" t="str">
        <f t="shared" si="115"/>
        <v>NO</v>
      </c>
      <c r="E2496" t="str">
        <f t="shared" si="116"/>
        <v>NO</v>
      </c>
      <c r="F2496">
        <f t="shared" si="114"/>
        <v>4.1432026175036274E-2</v>
      </c>
    </row>
    <row r="2497" spans="1:6" x14ac:dyDescent="0.25">
      <c r="A2497">
        <v>55215</v>
      </c>
      <c r="B2497">
        <v>0.1757812</v>
      </c>
      <c r="C2497">
        <v>0</v>
      </c>
      <c r="D2497" t="str">
        <f t="shared" si="115"/>
        <v>NO</v>
      </c>
      <c r="E2497" t="str">
        <f t="shared" si="116"/>
        <v>NO</v>
      </c>
      <c r="F2497">
        <f t="shared" si="114"/>
        <v>6.0199338374371671E-2</v>
      </c>
    </row>
    <row r="2498" spans="1:6" x14ac:dyDescent="0.25">
      <c r="A2498">
        <v>55225</v>
      </c>
      <c r="B2498">
        <v>8.7890599999999999E-2</v>
      </c>
      <c r="C2498">
        <v>-8.7890625</v>
      </c>
      <c r="D2498" t="str">
        <f t="shared" si="115"/>
        <v>NO</v>
      </c>
      <c r="E2498" t="str">
        <f t="shared" si="116"/>
        <v>NO</v>
      </c>
      <c r="F2498">
        <f t="shared" si="114"/>
        <v>6.9053376958393725E-2</v>
      </c>
    </row>
    <row r="2499" spans="1:6" x14ac:dyDescent="0.25">
      <c r="A2499">
        <v>55235</v>
      </c>
      <c r="B2499">
        <v>8.7890599999999999E-2</v>
      </c>
      <c r="C2499">
        <v>0</v>
      </c>
      <c r="D2499" t="str">
        <f t="shared" si="115"/>
        <v>NO</v>
      </c>
      <c r="E2499" t="str">
        <f t="shared" si="116"/>
        <v>NO</v>
      </c>
      <c r="F2499">
        <f t="shared" si="114"/>
        <v>7.1762374395686376E-2</v>
      </c>
    </row>
    <row r="2500" spans="1:6" x14ac:dyDescent="0.25">
      <c r="A2500">
        <v>55246</v>
      </c>
      <c r="B2500">
        <v>8.7890599999999999E-2</v>
      </c>
      <c r="C2500">
        <v>0</v>
      </c>
      <c r="D2500" t="str">
        <f t="shared" si="115"/>
        <v>NO</v>
      </c>
      <c r="E2500" t="str">
        <f t="shared" si="116"/>
        <v>NO</v>
      </c>
      <c r="F2500">
        <f t="shared" si="114"/>
        <v>6.9053376958393739E-2</v>
      </c>
    </row>
    <row r="2501" spans="1:6" x14ac:dyDescent="0.25">
      <c r="A2501">
        <v>55256</v>
      </c>
      <c r="B2501">
        <v>0</v>
      </c>
      <c r="C2501">
        <v>-7.9900570000000002</v>
      </c>
      <c r="D2501" t="str">
        <f t="shared" si="115"/>
        <v>NO</v>
      </c>
      <c r="E2501" t="str">
        <f t="shared" si="116"/>
        <v>NO</v>
      </c>
      <c r="F2501">
        <f t="shared" si="114"/>
        <v>7.3079225048443053E-2</v>
      </c>
    </row>
    <row r="2502" spans="1:6" x14ac:dyDescent="0.25">
      <c r="A2502">
        <v>55267</v>
      </c>
      <c r="B2502">
        <v>0</v>
      </c>
      <c r="C2502">
        <v>0</v>
      </c>
      <c r="D2502" t="str">
        <f t="shared" si="115"/>
        <v>NO</v>
      </c>
      <c r="E2502" t="str">
        <f t="shared" si="116"/>
        <v>NO</v>
      </c>
      <c r="F2502">
        <f t="shared" ref="F2502:F2565" si="117">_xlfn.STDEV.P(B2498:B2506)</f>
        <v>6.4777809510935619E-2</v>
      </c>
    </row>
    <row r="2503" spans="1:6" x14ac:dyDescent="0.25">
      <c r="A2503">
        <v>55277</v>
      </c>
      <c r="B2503">
        <v>0</v>
      </c>
      <c r="C2503">
        <v>0</v>
      </c>
      <c r="D2503" t="str">
        <f t="shared" ref="D2503:D2566" si="118">IF(AND(B2503=MAX(B2499:B2507), _xlfn.STDEV.P(B2499:B2507)&gt;$G$5),"YES","NO")</f>
        <v>NO</v>
      </c>
      <c r="E2503" t="str">
        <f t="shared" ref="E2503:E2566" si="119">IF(AND(B2503=MIN(B2499:B2507), _xlfn.STDEV.P(B2499:B2507)&gt;$G$5),"YES","NO")</f>
        <v>NO</v>
      </c>
      <c r="F2503">
        <f t="shared" si="117"/>
        <v>6.4777809510935619E-2</v>
      </c>
    </row>
    <row r="2504" spans="1:6" x14ac:dyDescent="0.25">
      <c r="A2504">
        <v>55288</v>
      </c>
      <c r="B2504">
        <v>0</v>
      </c>
      <c r="C2504">
        <v>0</v>
      </c>
      <c r="D2504" t="str">
        <f t="shared" si="118"/>
        <v>NO</v>
      </c>
      <c r="E2504" t="str">
        <f t="shared" si="119"/>
        <v>NO</v>
      </c>
      <c r="F2504">
        <f t="shared" si="117"/>
        <v>5.8593733333333328E-2</v>
      </c>
    </row>
    <row r="2505" spans="1:6" x14ac:dyDescent="0.25">
      <c r="A2505">
        <v>55298</v>
      </c>
      <c r="B2505">
        <v>-8.7890599999999999E-2</v>
      </c>
      <c r="C2505">
        <v>-8.7890625</v>
      </c>
      <c r="D2505" t="str">
        <f t="shared" si="118"/>
        <v>NO</v>
      </c>
      <c r="E2505" t="str">
        <f t="shared" si="119"/>
        <v>NO</v>
      </c>
      <c r="F2505">
        <f t="shared" si="117"/>
        <v>5.8593733333333328E-2</v>
      </c>
    </row>
    <row r="2506" spans="1:6" x14ac:dyDescent="0.25">
      <c r="A2506">
        <v>55308</v>
      </c>
      <c r="B2506">
        <v>-8.7890599999999999E-2</v>
      </c>
      <c r="C2506">
        <v>0</v>
      </c>
      <c r="D2506" t="str">
        <f t="shared" si="118"/>
        <v>NO</v>
      </c>
      <c r="E2506" t="str">
        <f t="shared" si="119"/>
        <v>NO</v>
      </c>
      <c r="F2506">
        <f t="shared" si="117"/>
        <v>6.4777809510935619E-2</v>
      </c>
    </row>
    <row r="2507" spans="1:6" x14ac:dyDescent="0.25">
      <c r="A2507">
        <v>55319</v>
      </c>
      <c r="B2507">
        <v>-8.7890599999999999E-2</v>
      </c>
      <c r="C2507">
        <v>0</v>
      </c>
      <c r="D2507" t="str">
        <f t="shared" si="118"/>
        <v>NO</v>
      </c>
      <c r="E2507" t="str">
        <f t="shared" si="119"/>
        <v>NO</v>
      </c>
      <c r="F2507">
        <f t="shared" si="117"/>
        <v>6.4777809510935633E-2</v>
      </c>
    </row>
    <row r="2508" spans="1:6" x14ac:dyDescent="0.25">
      <c r="A2508">
        <v>55329</v>
      </c>
      <c r="B2508">
        <v>-8.7890599999999999E-2</v>
      </c>
      <c r="C2508">
        <v>0</v>
      </c>
      <c r="D2508" t="str">
        <f t="shared" si="118"/>
        <v>NO</v>
      </c>
      <c r="E2508" t="str">
        <f t="shared" si="119"/>
        <v>NO</v>
      </c>
      <c r="F2508">
        <f t="shared" si="117"/>
        <v>7.3079245835432349E-2</v>
      </c>
    </row>
    <row r="2509" spans="1:6" x14ac:dyDescent="0.25">
      <c r="A2509">
        <v>55340</v>
      </c>
      <c r="B2509">
        <v>-0.1757812</v>
      </c>
      <c r="C2509">
        <v>-8.7890625</v>
      </c>
      <c r="D2509" t="str">
        <f t="shared" si="118"/>
        <v>NO</v>
      </c>
      <c r="E2509" t="str">
        <f t="shared" si="119"/>
        <v>NO</v>
      </c>
      <c r="F2509">
        <f t="shared" si="117"/>
        <v>6.9053411528062464E-2</v>
      </c>
    </row>
    <row r="2510" spans="1:6" x14ac:dyDescent="0.25">
      <c r="A2510">
        <v>55350</v>
      </c>
      <c r="B2510">
        <v>-0.1757812</v>
      </c>
      <c r="C2510">
        <v>0</v>
      </c>
      <c r="D2510" t="str">
        <f t="shared" si="118"/>
        <v>NO</v>
      </c>
      <c r="E2510" t="str">
        <f t="shared" si="119"/>
        <v>NO</v>
      </c>
      <c r="F2510">
        <f t="shared" si="117"/>
        <v>7.1762415220519335E-2</v>
      </c>
    </row>
    <row r="2511" spans="1:6" x14ac:dyDescent="0.25">
      <c r="A2511">
        <v>55361</v>
      </c>
      <c r="B2511">
        <v>-0.1757812</v>
      </c>
      <c r="C2511">
        <v>0</v>
      </c>
      <c r="D2511" t="str">
        <f t="shared" si="118"/>
        <v>NO</v>
      </c>
      <c r="E2511" t="str">
        <f t="shared" si="119"/>
        <v>NO</v>
      </c>
      <c r="F2511">
        <f t="shared" si="117"/>
        <v>6.9053420956152856E-2</v>
      </c>
    </row>
    <row r="2512" spans="1:6" x14ac:dyDescent="0.25">
      <c r="A2512">
        <v>55371</v>
      </c>
      <c r="B2512">
        <v>-0.26367190000000001</v>
      </c>
      <c r="C2512">
        <v>-8.7890625</v>
      </c>
      <c r="D2512" t="str">
        <f t="shared" si="118"/>
        <v>NO</v>
      </c>
      <c r="E2512" t="str">
        <f t="shared" si="119"/>
        <v>NO</v>
      </c>
      <c r="F2512">
        <f t="shared" si="117"/>
        <v>7.3079268107202999E-2</v>
      </c>
    </row>
    <row r="2513" spans="1:6" x14ac:dyDescent="0.25">
      <c r="A2513">
        <v>55381</v>
      </c>
      <c r="B2513">
        <v>-0.26367190000000001</v>
      </c>
      <c r="C2513">
        <v>0</v>
      </c>
      <c r="D2513" t="str">
        <f t="shared" si="118"/>
        <v>NO</v>
      </c>
      <c r="E2513" t="str">
        <f t="shared" si="119"/>
        <v>NO</v>
      </c>
      <c r="F2513">
        <f t="shared" si="117"/>
        <v>6.477784971245279E-2</v>
      </c>
    </row>
    <row r="2514" spans="1:6" x14ac:dyDescent="0.25">
      <c r="A2514">
        <v>55392</v>
      </c>
      <c r="B2514">
        <v>-0.26367190000000001</v>
      </c>
      <c r="C2514">
        <v>0</v>
      </c>
      <c r="D2514" t="str">
        <f t="shared" si="118"/>
        <v>NO</v>
      </c>
      <c r="E2514" t="str">
        <f t="shared" si="119"/>
        <v>NO</v>
      </c>
      <c r="F2514">
        <f t="shared" si="117"/>
        <v>6.4777843012200839E-2</v>
      </c>
    </row>
    <row r="2515" spans="1:6" x14ac:dyDescent="0.25">
      <c r="A2515">
        <v>55402</v>
      </c>
      <c r="B2515">
        <v>-0.26367190000000001</v>
      </c>
      <c r="C2515">
        <v>0</v>
      </c>
      <c r="D2515" t="str">
        <f t="shared" si="118"/>
        <v>NO</v>
      </c>
      <c r="E2515" t="str">
        <f t="shared" si="119"/>
        <v>NO</v>
      </c>
      <c r="F2515">
        <f t="shared" si="117"/>
        <v>5.85937555555597E-2</v>
      </c>
    </row>
    <row r="2516" spans="1:6" x14ac:dyDescent="0.25">
      <c r="A2516">
        <v>55413</v>
      </c>
      <c r="B2516">
        <v>-0.3515625</v>
      </c>
      <c r="C2516">
        <v>-8.7890625</v>
      </c>
      <c r="D2516" t="str">
        <f t="shared" si="118"/>
        <v>NO</v>
      </c>
      <c r="E2516" t="str">
        <f t="shared" si="119"/>
        <v>NO</v>
      </c>
      <c r="F2516">
        <f t="shared" si="117"/>
        <v>4.3673190262942571E-2</v>
      </c>
    </row>
    <row r="2517" spans="1:6" x14ac:dyDescent="0.25">
      <c r="A2517">
        <v>55423</v>
      </c>
      <c r="B2517">
        <v>-0.3515625</v>
      </c>
      <c r="C2517">
        <v>0</v>
      </c>
      <c r="D2517" t="str">
        <f t="shared" si="118"/>
        <v>NO</v>
      </c>
      <c r="E2517" t="str">
        <f t="shared" si="119"/>
        <v>NO</v>
      </c>
      <c r="F2517">
        <f t="shared" si="117"/>
        <v>4.1432026175036406E-2</v>
      </c>
    </row>
    <row r="2518" spans="1:6" x14ac:dyDescent="0.25">
      <c r="A2518">
        <v>55434</v>
      </c>
      <c r="B2518">
        <v>-0.3515625</v>
      </c>
      <c r="C2518">
        <v>0</v>
      </c>
      <c r="D2518" t="str">
        <f t="shared" si="118"/>
        <v>NO</v>
      </c>
      <c r="E2518" t="str">
        <f t="shared" si="119"/>
        <v>NO</v>
      </c>
      <c r="F2518">
        <f t="shared" si="117"/>
        <v>3.6539612524221637E-2</v>
      </c>
    </row>
    <row r="2519" spans="1:6" x14ac:dyDescent="0.25">
      <c r="A2519">
        <v>55444</v>
      </c>
      <c r="B2519">
        <v>-0.3515625</v>
      </c>
      <c r="C2519">
        <v>0</v>
      </c>
      <c r="D2519" t="str">
        <f t="shared" si="118"/>
        <v>NO</v>
      </c>
      <c r="E2519" t="str">
        <f t="shared" si="119"/>
        <v>NO</v>
      </c>
      <c r="F2519">
        <f t="shared" si="117"/>
        <v>2.7621350783357496E-2</v>
      </c>
    </row>
    <row r="2520" spans="1:6" x14ac:dyDescent="0.25">
      <c r="A2520">
        <v>55454</v>
      </c>
      <c r="B2520">
        <v>-0.3515625</v>
      </c>
      <c r="C2520">
        <v>0</v>
      </c>
      <c r="D2520" t="str">
        <f t="shared" si="118"/>
        <v>NO</v>
      </c>
      <c r="E2520" t="str">
        <f t="shared" si="119"/>
        <v>NO</v>
      </c>
      <c r="F2520">
        <f t="shared" si="117"/>
        <v>0</v>
      </c>
    </row>
    <row r="2521" spans="1:6" x14ac:dyDescent="0.25">
      <c r="A2521">
        <v>55465</v>
      </c>
      <c r="B2521">
        <v>-0.3515625</v>
      </c>
      <c r="C2521">
        <v>0</v>
      </c>
      <c r="D2521" t="str">
        <f t="shared" si="118"/>
        <v>NO</v>
      </c>
      <c r="E2521" t="str">
        <f t="shared" si="119"/>
        <v>NO</v>
      </c>
      <c r="F2521">
        <f t="shared" si="117"/>
        <v>0</v>
      </c>
    </row>
    <row r="2522" spans="1:6" x14ac:dyDescent="0.25">
      <c r="A2522">
        <v>55475</v>
      </c>
      <c r="B2522">
        <v>-0.3515625</v>
      </c>
      <c r="C2522">
        <v>0</v>
      </c>
      <c r="D2522" t="str">
        <f t="shared" si="118"/>
        <v>NO</v>
      </c>
      <c r="E2522" t="str">
        <f t="shared" si="119"/>
        <v>NO</v>
      </c>
      <c r="F2522">
        <f t="shared" si="117"/>
        <v>0</v>
      </c>
    </row>
    <row r="2523" spans="1:6" x14ac:dyDescent="0.25">
      <c r="A2523">
        <v>55486</v>
      </c>
      <c r="B2523">
        <v>-0.3515625</v>
      </c>
      <c r="C2523">
        <v>0</v>
      </c>
      <c r="D2523" t="str">
        <f t="shared" si="118"/>
        <v>NO</v>
      </c>
      <c r="E2523" t="str">
        <f t="shared" si="119"/>
        <v>NO</v>
      </c>
      <c r="F2523">
        <f t="shared" si="117"/>
        <v>0</v>
      </c>
    </row>
    <row r="2524" spans="1:6" x14ac:dyDescent="0.25">
      <c r="A2524">
        <v>55496</v>
      </c>
      <c r="B2524">
        <v>-0.3515625</v>
      </c>
      <c r="C2524">
        <v>0</v>
      </c>
      <c r="D2524" t="str">
        <f t="shared" si="118"/>
        <v>NO</v>
      </c>
      <c r="E2524" t="str">
        <f t="shared" si="119"/>
        <v>NO</v>
      </c>
      <c r="F2524">
        <f t="shared" si="117"/>
        <v>0</v>
      </c>
    </row>
    <row r="2525" spans="1:6" x14ac:dyDescent="0.25">
      <c r="A2525">
        <v>55506</v>
      </c>
      <c r="B2525">
        <v>-0.3515625</v>
      </c>
      <c r="C2525">
        <v>0</v>
      </c>
      <c r="D2525" t="str">
        <f t="shared" si="118"/>
        <v>NO</v>
      </c>
      <c r="E2525" t="str">
        <f t="shared" si="119"/>
        <v>NO</v>
      </c>
      <c r="F2525">
        <f t="shared" si="117"/>
        <v>2.7621350783357493E-2</v>
      </c>
    </row>
    <row r="2526" spans="1:6" x14ac:dyDescent="0.25">
      <c r="A2526">
        <v>55517</v>
      </c>
      <c r="B2526">
        <v>-0.3515625</v>
      </c>
      <c r="C2526">
        <v>0</v>
      </c>
      <c r="D2526" t="str">
        <f t="shared" si="118"/>
        <v>NO</v>
      </c>
      <c r="E2526" t="str">
        <f t="shared" si="119"/>
        <v>NO</v>
      </c>
      <c r="F2526">
        <f t="shared" si="117"/>
        <v>3.6539612524222234E-2</v>
      </c>
    </row>
    <row r="2527" spans="1:6" x14ac:dyDescent="0.25">
      <c r="A2527">
        <v>55527</v>
      </c>
      <c r="B2527">
        <v>-0.3515625</v>
      </c>
      <c r="C2527">
        <v>0</v>
      </c>
      <c r="D2527" t="str">
        <f t="shared" si="118"/>
        <v>NO</v>
      </c>
      <c r="E2527" t="str">
        <f t="shared" si="119"/>
        <v>NO</v>
      </c>
      <c r="F2527">
        <f t="shared" si="117"/>
        <v>4.1432026175036933E-2</v>
      </c>
    </row>
    <row r="2528" spans="1:6" x14ac:dyDescent="0.25">
      <c r="A2528">
        <v>55538</v>
      </c>
      <c r="B2528">
        <v>-0.3515625</v>
      </c>
      <c r="C2528">
        <v>0</v>
      </c>
      <c r="D2528" t="str">
        <f t="shared" si="118"/>
        <v>NO</v>
      </c>
      <c r="E2528" t="str">
        <f t="shared" si="119"/>
        <v>NO</v>
      </c>
      <c r="F2528">
        <f t="shared" si="117"/>
        <v>6.0199361806358903E-2</v>
      </c>
    </row>
    <row r="2529" spans="1:6" x14ac:dyDescent="0.25">
      <c r="A2529">
        <v>55548</v>
      </c>
      <c r="B2529">
        <v>-0.26367190000000001</v>
      </c>
      <c r="C2529">
        <v>7.9900570000000002</v>
      </c>
      <c r="D2529" t="str">
        <f t="shared" si="118"/>
        <v>NO</v>
      </c>
      <c r="E2529" t="str">
        <f t="shared" si="119"/>
        <v>NO</v>
      </c>
      <c r="F2529">
        <f t="shared" si="117"/>
        <v>6.9053411528062686E-2</v>
      </c>
    </row>
    <row r="2530" spans="1:6" x14ac:dyDescent="0.25">
      <c r="A2530">
        <v>55559</v>
      </c>
      <c r="B2530">
        <v>-0.26367190000000001</v>
      </c>
      <c r="C2530">
        <v>0</v>
      </c>
      <c r="D2530" t="str">
        <f t="shared" si="118"/>
        <v>NO</v>
      </c>
      <c r="E2530" t="str">
        <f t="shared" si="119"/>
        <v>NO</v>
      </c>
      <c r="F2530">
        <f t="shared" si="117"/>
        <v>7.1762415220519293E-2</v>
      </c>
    </row>
    <row r="2531" spans="1:6" x14ac:dyDescent="0.25">
      <c r="A2531">
        <v>55569</v>
      </c>
      <c r="B2531">
        <v>-0.26367190000000001</v>
      </c>
      <c r="C2531">
        <v>0</v>
      </c>
      <c r="D2531" t="str">
        <f t="shared" si="118"/>
        <v>NO</v>
      </c>
      <c r="E2531" t="str">
        <f t="shared" si="119"/>
        <v>NO</v>
      </c>
      <c r="F2531">
        <f t="shared" si="117"/>
        <v>6.9053420956152731E-2</v>
      </c>
    </row>
    <row r="2532" spans="1:6" x14ac:dyDescent="0.25">
      <c r="A2532">
        <v>55579</v>
      </c>
      <c r="B2532">
        <v>-0.1757812</v>
      </c>
      <c r="C2532">
        <v>7.9900570000000002</v>
      </c>
      <c r="D2532" t="str">
        <f t="shared" si="118"/>
        <v>NO</v>
      </c>
      <c r="E2532" t="str">
        <f t="shared" si="119"/>
        <v>NO</v>
      </c>
      <c r="F2532">
        <f t="shared" si="117"/>
        <v>7.3079268107202736E-2</v>
      </c>
    </row>
    <row r="2533" spans="1:6" x14ac:dyDescent="0.25">
      <c r="A2533">
        <v>55590</v>
      </c>
      <c r="B2533">
        <v>-0.1757812</v>
      </c>
      <c r="C2533">
        <v>0</v>
      </c>
      <c r="D2533" t="str">
        <f t="shared" si="118"/>
        <v>NO</v>
      </c>
      <c r="E2533" t="str">
        <f t="shared" si="119"/>
        <v>NO</v>
      </c>
      <c r="F2533">
        <f t="shared" si="117"/>
        <v>6.4777849712452915E-2</v>
      </c>
    </row>
    <row r="2534" spans="1:6" x14ac:dyDescent="0.25">
      <c r="A2534">
        <v>55600</v>
      </c>
      <c r="B2534">
        <v>-0.1757812</v>
      </c>
      <c r="C2534">
        <v>0</v>
      </c>
      <c r="D2534" t="str">
        <f t="shared" si="118"/>
        <v>NO</v>
      </c>
      <c r="E2534" t="str">
        <f t="shared" si="119"/>
        <v>NO</v>
      </c>
      <c r="F2534">
        <f t="shared" si="117"/>
        <v>6.4777843012200839E-2</v>
      </c>
    </row>
    <row r="2535" spans="1:6" x14ac:dyDescent="0.25">
      <c r="A2535">
        <v>55611</v>
      </c>
      <c r="B2535">
        <v>-0.1757812</v>
      </c>
      <c r="C2535">
        <v>0</v>
      </c>
      <c r="D2535" t="str">
        <f t="shared" si="118"/>
        <v>NO</v>
      </c>
      <c r="E2535" t="str">
        <f t="shared" si="119"/>
        <v>NO</v>
      </c>
      <c r="F2535">
        <f t="shared" si="117"/>
        <v>5.8593755555559839E-2</v>
      </c>
    </row>
    <row r="2536" spans="1:6" x14ac:dyDescent="0.25">
      <c r="A2536">
        <v>55621</v>
      </c>
      <c r="B2536">
        <v>-8.7890599999999999E-2</v>
      </c>
      <c r="C2536">
        <v>7.9900570000000002</v>
      </c>
      <c r="D2536" t="str">
        <f t="shared" si="118"/>
        <v>NO</v>
      </c>
      <c r="E2536" t="str">
        <f t="shared" si="119"/>
        <v>NO</v>
      </c>
      <c r="F2536">
        <f t="shared" si="117"/>
        <v>4.3673190262942883E-2</v>
      </c>
    </row>
    <row r="2537" spans="1:6" x14ac:dyDescent="0.25">
      <c r="A2537">
        <v>55632</v>
      </c>
      <c r="B2537">
        <v>-8.7890599999999999E-2</v>
      </c>
      <c r="C2537">
        <v>0</v>
      </c>
      <c r="D2537" t="str">
        <f t="shared" si="118"/>
        <v>NO</v>
      </c>
      <c r="E2537" t="str">
        <f t="shared" si="119"/>
        <v>NO</v>
      </c>
      <c r="F2537">
        <f t="shared" si="117"/>
        <v>5.5242701566714951E-2</v>
      </c>
    </row>
    <row r="2538" spans="1:6" x14ac:dyDescent="0.25">
      <c r="A2538">
        <v>55642</v>
      </c>
      <c r="B2538">
        <v>-8.7890599999999999E-2</v>
      </c>
      <c r="C2538">
        <v>0</v>
      </c>
      <c r="D2538" t="str">
        <f t="shared" si="118"/>
        <v>NO</v>
      </c>
      <c r="E2538" t="str">
        <f t="shared" si="119"/>
        <v>NO</v>
      </c>
      <c r="F2538">
        <f t="shared" si="117"/>
        <v>5.8593733333333294E-2</v>
      </c>
    </row>
    <row r="2539" spans="1:6" x14ac:dyDescent="0.25">
      <c r="A2539">
        <v>55652</v>
      </c>
      <c r="B2539">
        <v>-8.7890599999999999E-2</v>
      </c>
      <c r="C2539">
        <v>0</v>
      </c>
      <c r="D2539" t="str">
        <f t="shared" si="118"/>
        <v>NO</v>
      </c>
      <c r="E2539" t="str">
        <f t="shared" si="119"/>
        <v>NO</v>
      </c>
      <c r="F2539">
        <f t="shared" si="117"/>
        <v>5.5242701566714972E-2</v>
      </c>
    </row>
    <row r="2540" spans="1:6" x14ac:dyDescent="0.25">
      <c r="A2540">
        <v>55663</v>
      </c>
      <c r="B2540">
        <v>-8.7890599999999999E-2</v>
      </c>
      <c r="C2540">
        <v>0</v>
      </c>
      <c r="D2540" t="str">
        <f t="shared" si="118"/>
        <v>NO</v>
      </c>
      <c r="E2540" t="str">
        <f t="shared" si="119"/>
        <v>NO</v>
      </c>
      <c r="F2540">
        <f t="shared" si="117"/>
        <v>6.0199338374371671E-2</v>
      </c>
    </row>
    <row r="2541" spans="1:6" x14ac:dyDescent="0.25">
      <c r="A2541">
        <v>55673</v>
      </c>
      <c r="B2541">
        <v>0</v>
      </c>
      <c r="C2541">
        <v>7.9900570000000002</v>
      </c>
      <c r="D2541" t="str">
        <f t="shared" si="118"/>
        <v>NO</v>
      </c>
      <c r="E2541" t="str">
        <f t="shared" si="119"/>
        <v>NO</v>
      </c>
      <c r="F2541">
        <f t="shared" si="117"/>
        <v>6.9053376958393739E-2</v>
      </c>
    </row>
    <row r="2542" spans="1:6" x14ac:dyDescent="0.25">
      <c r="A2542">
        <v>55684</v>
      </c>
      <c r="B2542">
        <v>0</v>
      </c>
      <c r="C2542">
        <v>0</v>
      </c>
      <c r="D2542" t="str">
        <f t="shared" si="118"/>
        <v>NO</v>
      </c>
      <c r="E2542" t="str">
        <f t="shared" si="119"/>
        <v>NO</v>
      </c>
      <c r="F2542">
        <f t="shared" si="117"/>
        <v>7.176237439568639E-2</v>
      </c>
    </row>
    <row r="2543" spans="1:6" x14ac:dyDescent="0.25">
      <c r="A2543">
        <v>55694</v>
      </c>
      <c r="B2543">
        <v>0</v>
      </c>
      <c r="C2543">
        <v>0</v>
      </c>
      <c r="D2543" t="str">
        <f t="shared" si="118"/>
        <v>NO</v>
      </c>
      <c r="E2543" t="str">
        <f t="shared" si="119"/>
        <v>NO</v>
      </c>
      <c r="F2543">
        <f t="shared" si="117"/>
        <v>6.9053376958393739E-2</v>
      </c>
    </row>
    <row r="2544" spans="1:6" x14ac:dyDescent="0.25">
      <c r="A2544">
        <v>55705</v>
      </c>
      <c r="B2544">
        <v>8.7890599999999999E-2</v>
      </c>
      <c r="C2544">
        <v>8.7890625</v>
      </c>
      <c r="D2544" t="str">
        <f t="shared" si="118"/>
        <v>NO</v>
      </c>
      <c r="E2544" t="str">
        <f t="shared" si="119"/>
        <v>NO</v>
      </c>
      <c r="F2544">
        <f t="shared" si="117"/>
        <v>6.0199338374371671E-2</v>
      </c>
    </row>
    <row r="2545" spans="1:6" x14ac:dyDescent="0.25">
      <c r="A2545">
        <v>55715</v>
      </c>
      <c r="B2545">
        <v>8.7890599999999999E-2</v>
      </c>
      <c r="C2545">
        <v>0</v>
      </c>
      <c r="D2545" t="str">
        <f t="shared" si="118"/>
        <v>NO</v>
      </c>
      <c r="E2545" t="str">
        <f t="shared" si="119"/>
        <v>NO</v>
      </c>
      <c r="F2545">
        <f t="shared" si="117"/>
        <v>4.1432026175036232E-2</v>
      </c>
    </row>
    <row r="2546" spans="1:6" x14ac:dyDescent="0.25">
      <c r="A2546">
        <v>55725</v>
      </c>
      <c r="B2546">
        <v>8.7890599999999999E-2</v>
      </c>
      <c r="C2546">
        <v>0</v>
      </c>
      <c r="D2546" t="str">
        <f t="shared" si="118"/>
        <v>NO</v>
      </c>
      <c r="E2546" t="str">
        <f t="shared" si="119"/>
        <v>NO</v>
      </c>
      <c r="F2546">
        <f t="shared" si="117"/>
        <v>4.9795098273486431E-2</v>
      </c>
    </row>
    <row r="2547" spans="1:6" x14ac:dyDescent="0.25">
      <c r="A2547">
        <v>55736</v>
      </c>
      <c r="B2547">
        <v>8.7890599999999999E-2</v>
      </c>
      <c r="C2547">
        <v>0</v>
      </c>
      <c r="D2547" t="str">
        <f t="shared" si="118"/>
        <v>NO</v>
      </c>
      <c r="E2547" t="str">
        <f t="shared" si="119"/>
        <v>NO</v>
      </c>
      <c r="F2547">
        <f t="shared" si="117"/>
        <v>4.9795098273486445E-2</v>
      </c>
    </row>
    <row r="2548" spans="1:6" x14ac:dyDescent="0.25">
      <c r="A2548">
        <v>55746</v>
      </c>
      <c r="B2548">
        <v>8.7890599999999999E-2</v>
      </c>
      <c r="C2548">
        <v>0</v>
      </c>
      <c r="D2548" t="str">
        <f t="shared" si="118"/>
        <v>NO</v>
      </c>
      <c r="E2548" t="str">
        <f t="shared" si="119"/>
        <v>NO</v>
      </c>
      <c r="F2548">
        <f t="shared" si="117"/>
        <v>4.1432026175036205E-2</v>
      </c>
    </row>
    <row r="2549" spans="1:6" x14ac:dyDescent="0.25">
      <c r="A2549">
        <v>55757</v>
      </c>
      <c r="B2549">
        <v>8.7890599999999999E-2</v>
      </c>
      <c r="C2549">
        <v>0</v>
      </c>
      <c r="D2549" t="str">
        <f t="shared" si="118"/>
        <v>NO</v>
      </c>
      <c r="E2549" t="str">
        <f t="shared" si="119"/>
        <v>NO</v>
      </c>
      <c r="F2549">
        <f t="shared" si="117"/>
        <v>4.3673190262942883E-2</v>
      </c>
    </row>
    <row r="2550" spans="1:6" x14ac:dyDescent="0.25">
      <c r="A2550">
        <v>55767</v>
      </c>
      <c r="B2550">
        <v>0.1757812</v>
      </c>
      <c r="C2550">
        <v>7.9900570000000002</v>
      </c>
      <c r="D2550" t="str">
        <f t="shared" si="118"/>
        <v>NO</v>
      </c>
      <c r="E2550" t="str">
        <f t="shared" si="119"/>
        <v>NO</v>
      </c>
      <c r="F2550">
        <f t="shared" si="117"/>
        <v>4.3673190262942821E-2</v>
      </c>
    </row>
    <row r="2551" spans="1:6" x14ac:dyDescent="0.25">
      <c r="A2551">
        <v>55778</v>
      </c>
      <c r="B2551">
        <v>0.1757812</v>
      </c>
      <c r="C2551">
        <v>0</v>
      </c>
      <c r="D2551" t="str">
        <f t="shared" si="118"/>
        <v>NO</v>
      </c>
      <c r="E2551" t="str">
        <f t="shared" si="119"/>
        <v>NO</v>
      </c>
      <c r="F2551">
        <f t="shared" si="117"/>
        <v>4.143202617503617E-2</v>
      </c>
    </row>
    <row r="2552" spans="1:6" x14ac:dyDescent="0.25">
      <c r="A2552">
        <v>55788</v>
      </c>
      <c r="B2552">
        <v>0.1757812</v>
      </c>
      <c r="C2552">
        <v>0</v>
      </c>
      <c r="D2552" t="str">
        <f t="shared" si="118"/>
        <v>NO</v>
      </c>
      <c r="E2552" t="str">
        <f t="shared" si="119"/>
        <v>NO</v>
      </c>
      <c r="F2552">
        <f t="shared" si="117"/>
        <v>4.143202617503617E-2</v>
      </c>
    </row>
    <row r="2553" spans="1:6" x14ac:dyDescent="0.25">
      <c r="A2553">
        <v>55798</v>
      </c>
      <c r="B2553">
        <v>0.1757812</v>
      </c>
      <c r="C2553">
        <v>0</v>
      </c>
      <c r="D2553" t="str">
        <f t="shared" si="118"/>
        <v>NO</v>
      </c>
      <c r="E2553" t="str">
        <f t="shared" si="119"/>
        <v>NO</v>
      </c>
      <c r="F2553">
        <f t="shared" si="117"/>
        <v>3.6539612524221485E-2</v>
      </c>
    </row>
    <row r="2554" spans="1:6" x14ac:dyDescent="0.25">
      <c r="A2554">
        <v>55809</v>
      </c>
      <c r="B2554">
        <v>0.1757812</v>
      </c>
      <c r="C2554">
        <v>0</v>
      </c>
      <c r="D2554" t="str">
        <f t="shared" si="118"/>
        <v>NO</v>
      </c>
      <c r="E2554" t="str">
        <f t="shared" si="119"/>
        <v>NO</v>
      </c>
      <c r="F2554">
        <f t="shared" si="117"/>
        <v>3.6539612524221485E-2</v>
      </c>
    </row>
    <row r="2555" spans="1:6" x14ac:dyDescent="0.25">
      <c r="A2555">
        <v>55819</v>
      </c>
      <c r="B2555">
        <v>0.1757812</v>
      </c>
      <c r="C2555">
        <v>0</v>
      </c>
      <c r="D2555" t="str">
        <f t="shared" si="118"/>
        <v>NO</v>
      </c>
      <c r="E2555" t="str">
        <f t="shared" si="119"/>
        <v>NO</v>
      </c>
      <c r="F2555">
        <f t="shared" si="117"/>
        <v>4.1432026175036274E-2</v>
      </c>
    </row>
    <row r="2556" spans="1:6" x14ac:dyDescent="0.25">
      <c r="A2556">
        <v>55830</v>
      </c>
      <c r="B2556">
        <v>8.7890599999999999E-2</v>
      </c>
      <c r="C2556">
        <v>-8.7890625</v>
      </c>
      <c r="D2556" t="str">
        <f t="shared" si="118"/>
        <v>NO</v>
      </c>
      <c r="E2556" t="str">
        <f t="shared" si="119"/>
        <v>NO</v>
      </c>
      <c r="F2556">
        <f t="shared" si="117"/>
        <v>4.3673190262942883E-2</v>
      </c>
    </row>
    <row r="2557" spans="1:6" x14ac:dyDescent="0.25">
      <c r="A2557">
        <v>55840</v>
      </c>
      <c r="B2557">
        <v>0.1757812</v>
      </c>
      <c r="C2557">
        <v>7.9900570000000002</v>
      </c>
      <c r="D2557" t="str">
        <f t="shared" si="118"/>
        <v>NO</v>
      </c>
      <c r="E2557" t="str">
        <f t="shared" si="119"/>
        <v>NO</v>
      </c>
      <c r="F2557">
        <f t="shared" si="117"/>
        <v>4.3673190262942883E-2</v>
      </c>
    </row>
    <row r="2558" spans="1:6" x14ac:dyDescent="0.25">
      <c r="A2558">
        <v>55851</v>
      </c>
      <c r="B2558">
        <v>8.7890599999999999E-2</v>
      </c>
      <c r="C2558">
        <v>-8.7890625</v>
      </c>
      <c r="D2558" t="str">
        <f t="shared" si="118"/>
        <v>NO</v>
      </c>
      <c r="E2558" t="str">
        <f t="shared" si="119"/>
        <v>NO</v>
      </c>
      <c r="F2558">
        <f t="shared" si="117"/>
        <v>4.1432026175036205E-2</v>
      </c>
    </row>
    <row r="2559" spans="1:6" x14ac:dyDescent="0.25">
      <c r="A2559">
        <v>55861</v>
      </c>
      <c r="B2559">
        <v>8.7890599999999999E-2</v>
      </c>
      <c r="C2559">
        <v>0</v>
      </c>
      <c r="D2559" t="str">
        <f t="shared" si="118"/>
        <v>NO</v>
      </c>
      <c r="E2559" t="str">
        <f t="shared" si="119"/>
        <v>NO</v>
      </c>
      <c r="F2559">
        <f t="shared" si="117"/>
        <v>3.6539612524221429E-2</v>
      </c>
    </row>
    <row r="2560" spans="1:6" x14ac:dyDescent="0.25">
      <c r="A2560">
        <v>55871</v>
      </c>
      <c r="B2560">
        <v>8.7890599999999999E-2</v>
      </c>
      <c r="C2560">
        <v>0</v>
      </c>
      <c r="D2560" t="str">
        <f t="shared" si="118"/>
        <v>NO</v>
      </c>
      <c r="E2560" t="str">
        <f t="shared" si="119"/>
        <v>NO</v>
      </c>
      <c r="F2560">
        <f t="shared" si="117"/>
        <v>4.1432026175036191E-2</v>
      </c>
    </row>
    <row r="2561" spans="1:6" x14ac:dyDescent="0.25">
      <c r="A2561">
        <v>55882</v>
      </c>
      <c r="B2561">
        <v>8.7890599999999999E-2</v>
      </c>
      <c r="C2561">
        <v>0</v>
      </c>
      <c r="D2561" t="str">
        <f t="shared" si="118"/>
        <v>NO</v>
      </c>
      <c r="E2561" t="str">
        <f t="shared" si="119"/>
        <v>NO</v>
      </c>
      <c r="F2561">
        <f t="shared" si="117"/>
        <v>4.979509827348641E-2</v>
      </c>
    </row>
    <row r="2562" spans="1:6" x14ac:dyDescent="0.25">
      <c r="A2562">
        <v>55892</v>
      </c>
      <c r="B2562">
        <v>8.7890599999999999E-2</v>
      </c>
      <c r="C2562">
        <v>0</v>
      </c>
      <c r="D2562" t="str">
        <f t="shared" si="118"/>
        <v>NO</v>
      </c>
      <c r="E2562" t="str">
        <f t="shared" si="119"/>
        <v>NO</v>
      </c>
      <c r="F2562">
        <f t="shared" si="117"/>
        <v>4.1432026175036232E-2</v>
      </c>
    </row>
    <row r="2563" spans="1:6" x14ac:dyDescent="0.25">
      <c r="A2563">
        <v>55903</v>
      </c>
      <c r="B2563">
        <v>8.7890599999999999E-2</v>
      </c>
      <c r="C2563">
        <v>0</v>
      </c>
      <c r="D2563" t="str">
        <f t="shared" si="118"/>
        <v>NO</v>
      </c>
      <c r="E2563" t="str">
        <f t="shared" si="119"/>
        <v>NO</v>
      </c>
      <c r="F2563">
        <f t="shared" si="117"/>
        <v>4.367319026294289E-2</v>
      </c>
    </row>
    <row r="2564" spans="1:6" x14ac:dyDescent="0.25">
      <c r="A2564">
        <v>55913</v>
      </c>
      <c r="B2564">
        <v>0</v>
      </c>
      <c r="C2564">
        <v>-8.7890625</v>
      </c>
      <c r="D2564" t="str">
        <f t="shared" si="118"/>
        <v>NO</v>
      </c>
      <c r="E2564" t="str">
        <f t="shared" si="119"/>
        <v>NO</v>
      </c>
      <c r="F2564">
        <f t="shared" si="117"/>
        <v>4.367319026294289E-2</v>
      </c>
    </row>
    <row r="2565" spans="1:6" x14ac:dyDescent="0.25">
      <c r="A2565">
        <v>55924</v>
      </c>
      <c r="B2565">
        <v>0</v>
      </c>
      <c r="C2565">
        <v>0</v>
      </c>
      <c r="D2565" t="str">
        <f t="shared" si="118"/>
        <v>NO</v>
      </c>
      <c r="E2565" t="str">
        <f t="shared" si="119"/>
        <v>NO</v>
      </c>
      <c r="F2565">
        <f t="shared" si="117"/>
        <v>5.5242701566715E-2</v>
      </c>
    </row>
    <row r="2566" spans="1:6" x14ac:dyDescent="0.25">
      <c r="A2566">
        <v>55934</v>
      </c>
      <c r="B2566">
        <v>0</v>
      </c>
      <c r="C2566">
        <v>0</v>
      </c>
      <c r="D2566" t="str">
        <f t="shared" si="118"/>
        <v>NO</v>
      </c>
      <c r="E2566" t="str">
        <f t="shared" si="119"/>
        <v>NO</v>
      </c>
      <c r="F2566">
        <f t="shared" ref="F2566:F2629" si="120">_xlfn.STDEV.P(B2562:B2570)</f>
        <v>5.8593733333333335E-2</v>
      </c>
    </row>
    <row r="2567" spans="1:6" x14ac:dyDescent="0.25">
      <c r="A2567">
        <v>55944</v>
      </c>
      <c r="B2567">
        <v>0</v>
      </c>
      <c r="C2567">
        <v>0</v>
      </c>
      <c r="D2567" t="str">
        <f t="shared" ref="D2567:D2630" si="121">IF(AND(B2567=MAX(B2563:B2571), _xlfn.STDEV.P(B2563:B2571)&gt;$G$5),"YES","NO")</f>
        <v>NO</v>
      </c>
      <c r="E2567" t="str">
        <f t="shared" ref="E2567:E2630" si="122">IF(AND(B2567=MIN(B2563:B2571), _xlfn.STDEV.P(B2563:B2571)&gt;$G$5),"YES","NO")</f>
        <v>NO</v>
      </c>
      <c r="F2567">
        <f t="shared" si="120"/>
        <v>5.5242701566715E-2</v>
      </c>
    </row>
    <row r="2568" spans="1:6" x14ac:dyDescent="0.25">
      <c r="A2568">
        <v>55955</v>
      </c>
      <c r="B2568">
        <v>0</v>
      </c>
      <c r="C2568">
        <v>0</v>
      </c>
      <c r="D2568" t="str">
        <f t="shared" si="121"/>
        <v>NO</v>
      </c>
      <c r="E2568" t="str">
        <f t="shared" si="122"/>
        <v>NO</v>
      </c>
      <c r="F2568">
        <f t="shared" si="120"/>
        <v>4.367319026294289E-2</v>
      </c>
    </row>
    <row r="2569" spans="1:6" x14ac:dyDescent="0.25">
      <c r="A2569">
        <v>55965</v>
      </c>
      <c r="B2569">
        <v>-8.7890599999999999E-2</v>
      </c>
      <c r="C2569">
        <v>-7.9900570000000002</v>
      </c>
      <c r="D2569" t="str">
        <f t="shared" si="121"/>
        <v>NO</v>
      </c>
      <c r="E2569" t="str">
        <f t="shared" si="122"/>
        <v>NO</v>
      </c>
      <c r="F2569">
        <f t="shared" si="120"/>
        <v>5.8593733333333328E-2</v>
      </c>
    </row>
    <row r="2570" spans="1:6" x14ac:dyDescent="0.25">
      <c r="A2570">
        <v>55976</v>
      </c>
      <c r="B2570">
        <v>-8.7890599999999999E-2</v>
      </c>
      <c r="C2570">
        <v>0</v>
      </c>
      <c r="D2570" t="str">
        <f t="shared" si="121"/>
        <v>NO</v>
      </c>
      <c r="E2570" t="str">
        <f t="shared" si="122"/>
        <v>NO</v>
      </c>
      <c r="F2570">
        <f t="shared" si="120"/>
        <v>6.4777809510935619E-2</v>
      </c>
    </row>
    <row r="2571" spans="1:6" x14ac:dyDescent="0.25">
      <c r="A2571">
        <v>55986</v>
      </c>
      <c r="B2571">
        <v>-8.7890599999999999E-2</v>
      </c>
      <c r="C2571">
        <v>0</v>
      </c>
      <c r="D2571" t="str">
        <f t="shared" si="121"/>
        <v>NO</v>
      </c>
      <c r="E2571" t="str">
        <f t="shared" si="122"/>
        <v>NO</v>
      </c>
      <c r="F2571">
        <f t="shared" si="120"/>
        <v>6.4777809510935633E-2</v>
      </c>
    </row>
    <row r="2572" spans="1:6" x14ac:dyDescent="0.25">
      <c r="A2572">
        <v>55996</v>
      </c>
      <c r="B2572">
        <v>-8.7890599999999999E-2</v>
      </c>
      <c r="C2572">
        <v>0</v>
      </c>
      <c r="D2572" t="str">
        <f t="shared" si="121"/>
        <v>NO</v>
      </c>
      <c r="E2572" t="str">
        <f t="shared" si="122"/>
        <v>NO</v>
      </c>
      <c r="F2572">
        <f t="shared" si="120"/>
        <v>5.8593733333333294E-2</v>
      </c>
    </row>
    <row r="2573" spans="1:6" x14ac:dyDescent="0.25">
      <c r="A2573">
        <v>56007</v>
      </c>
      <c r="B2573">
        <v>-0.1757812</v>
      </c>
      <c r="C2573">
        <v>-8.7890625</v>
      </c>
      <c r="D2573" t="str">
        <f t="shared" si="121"/>
        <v>NO</v>
      </c>
      <c r="E2573" t="str">
        <f t="shared" si="122"/>
        <v>NO</v>
      </c>
      <c r="F2573">
        <f t="shared" si="120"/>
        <v>5.8593755555559721E-2</v>
      </c>
    </row>
    <row r="2574" spans="1:6" x14ac:dyDescent="0.25">
      <c r="A2574">
        <v>56017</v>
      </c>
      <c r="B2574">
        <v>-0.1757812</v>
      </c>
      <c r="C2574">
        <v>0</v>
      </c>
      <c r="D2574" t="str">
        <f t="shared" si="121"/>
        <v>NO</v>
      </c>
      <c r="E2574" t="str">
        <f t="shared" si="122"/>
        <v>NO</v>
      </c>
      <c r="F2574">
        <f t="shared" si="120"/>
        <v>6.4777843012200798E-2</v>
      </c>
    </row>
    <row r="2575" spans="1:6" x14ac:dyDescent="0.25">
      <c r="A2575">
        <v>56028</v>
      </c>
      <c r="B2575">
        <v>-0.1757812</v>
      </c>
      <c r="C2575">
        <v>0</v>
      </c>
      <c r="D2575" t="str">
        <f t="shared" si="121"/>
        <v>NO</v>
      </c>
      <c r="E2575" t="str">
        <f t="shared" si="122"/>
        <v>NO</v>
      </c>
      <c r="F2575">
        <f t="shared" si="120"/>
        <v>6.4777849712452873E-2</v>
      </c>
    </row>
    <row r="2576" spans="1:6" x14ac:dyDescent="0.25">
      <c r="A2576">
        <v>56038</v>
      </c>
      <c r="B2576">
        <v>-0.1757812</v>
      </c>
      <c r="C2576">
        <v>0</v>
      </c>
      <c r="D2576" t="str">
        <f t="shared" si="121"/>
        <v>NO</v>
      </c>
      <c r="E2576" t="str">
        <f t="shared" si="122"/>
        <v>NO</v>
      </c>
      <c r="F2576">
        <f t="shared" si="120"/>
        <v>5.8593777777781957E-2</v>
      </c>
    </row>
    <row r="2577" spans="1:6" x14ac:dyDescent="0.25">
      <c r="A2577">
        <v>56049</v>
      </c>
      <c r="B2577">
        <v>-0.26367190000000001</v>
      </c>
      <c r="C2577">
        <v>-8.7890625</v>
      </c>
      <c r="D2577" t="str">
        <f t="shared" si="121"/>
        <v>NO</v>
      </c>
      <c r="E2577" t="str">
        <f t="shared" si="122"/>
        <v>NO</v>
      </c>
      <c r="F2577">
        <f t="shared" si="120"/>
        <v>4.3673239953342373E-2</v>
      </c>
    </row>
    <row r="2578" spans="1:6" x14ac:dyDescent="0.25">
      <c r="A2578">
        <v>56059</v>
      </c>
      <c r="B2578">
        <v>-0.26367190000000001</v>
      </c>
      <c r="C2578">
        <v>0</v>
      </c>
      <c r="D2578" t="str">
        <f t="shared" si="121"/>
        <v>NO</v>
      </c>
      <c r="E2578" t="str">
        <f t="shared" si="122"/>
        <v>NO</v>
      </c>
      <c r="F2578">
        <f t="shared" si="120"/>
        <v>4.1432073315488253E-2</v>
      </c>
    </row>
    <row r="2579" spans="1:6" x14ac:dyDescent="0.25">
      <c r="A2579">
        <v>56069</v>
      </c>
      <c r="B2579">
        <v>-0.26367190000000001</v>
      </c>
      <c r="C2579">
        <v>0</v>
      </c>
      <c r="D2579" t="str">
        <f t="shared" si="121"/>
        <v>NO</v>
      </c>
      <c r="E2579" t="str">
        <f t="shared" si="122"/>
        <v>NO</v>
      </c>
      <c r="F2579">
        <f t="shared" si="120"/>
        <v>4.9795133138582047E-2</v>
      </c>
    </row>
    <row r="2580" spans="1:6" x14ac:dyDescent="0.25">
      <c r="A2580">
        <v>56080</v>
      </c>
      <c r="B2580">
        <v>-0.26367190000000001</v>
      </c>
      <c r="C2580">
        <v>0</v>
      </c>
      <c r="D2580" t="str">
        <f t="shared" si="121"/>
        <v>NO</v>
      </c>
      <c r="E2580" t="str">
        <f t="shared" si="122"/>
        <v>NO</v>
      </c>
      <c r="F2580">
        <f t="shared" si="120"/>
        <v>4.9795120064173207E-2</v>
      </c>
    </row>
    <row r="2581" spans="1:6" x14ac:dyDescent="0.25">
      <c r="A2581">
        <v>56090</v>
      </c>
      <c r="B2581">
        <v>-0.26367190000000001</v>
      </c>
      <c r="C2581">
        <v>0</v>
      </c>
      <c r="D2581" t="str">
        <f t="shared" si="121"/>
        <v>NO</v>
      </c>
      <c r="E2581" t="str">
        <f t="shared" si="122"/>
        <v>NO</v>
      </c>
      <c r="F2581">
        <f t="shared" si="120"/>
        <v>4.1432026175036274E-2</v>
      </c>
    </row>
    <row r="2582" spans="1:6" x14ac:dyDescent="0.25">
      <c r="A2582">
        <v>56101</v>
      </c>
      <c r="B2582">
        <v>-0.26367190000000001</v>
      </c>
      <c r="C2582">
        <v>0</v>
      </c>
      <c r="D2582" t="str">
        <f t="shared" si="121"/>
        <v>NO</v>
      </c>
      <c r="E2582" t="str">
        <f t="shared" si="122"/>
        <v>NO</v>
      </c>
      <c r="F2582">
        <f t="shared" si="120"/>
        <v>4.3673190262942821E-2</v>
      </c>
    </row>
    <row r="2583" spans="1:6" x14ac:dyDescent="0.25">
      <c r="A2583">
        <v>56111</v>
      </c>
      <c r="B2583">
        <v>-0.3515625</v>
      </c>
      <c r="C2583">
        <v>-7.9900570000000002</v>
      </c>
      <c r="D2583" t="str">
        <f t="shared" si="121"/>
        <v>NO</v>
      </c>
      <c r="E2583" t="str">
        <f t="shared" si="122"/>
        <v>NO</v>
      </c>
      <c r="F2583">
        <f t="shared" si="120"/>
        <v>4.3673190262942571E-2</v>
      </c>
    </row>
    <row r="2584" spans="1:6" x14ac:dyDescent="0.25">
      <c r="A2584">
        <v>56122</v>
      </c>
      <c r="B2584">
        <v>-0.3515625</v>
      </c>
      <c r="C2584">
        <v>0</v>
      </c>
      <c r="D2584" t="str">
        <f t="shared" si="121"/>
        <v>NO</v>
      </c>
      <c r="E2584" t="str">
        <f t="shared" si="122"/>
        <v>NO</v>
      </c>
      <c r="F2584">
        <f t="shared" si="120"/>
        <v>4.3673190262942946E-2</v>
      </c>
    </row>
    <row r="2585" spans="1:6" x14ac:dyDescent="0.25">
      <c r="A2585">
        <v>56132</v>
      </c>
      <c r="B2585">
        <v>-0.3515625</v>
      </c>
      <c r="C2585">
        <v>0</v>
      </c>
      <c r="D2585" t="str">
        <f t="shared" si="121"/>
        <v>NO</v>
      </c>
      <c r="E2585" t="str">
        <f t="shared" si="122"/>
        <v>NO</v>
      </c>
      <c r="F2585">
        <f t="shared" si="120"/>
        <v>4.3673190262942946E-2</v>
      </c>
    </row>
    <row r="2586" spans="1:6" x14ac:dyDescent="0.25">
      <c r="A2586">
        <v>56142</v>
      </c>
      <c r="B2586">
        <v>-0.3515625</v>
      </c>
      <c r="C2586">
        <v>0</v>
      </c>
      <c r="D2586" t="str">
        <f t="shared" si="121"/>
        <v>NO</v>
      </c>
      <c r="E2586" t="str">
        <f t="shared" si="122"/>
        <v>NO</v>
      </c>
      <c r="F2586">
        <f t="shared" si="120"/>
        <v>4.3673190262943452E-2</v>
      </c>
    </row>
    <row r="2587" spans="1:6" x14ac:dyDescent="0.25">
      <c r="A2587">
        <v>56153</v>
      </c>
      <c r="B2587">
        <v>-0.3515625</v>
      </c>
      <c r="C2587">
        <v>0</v>
      </c>
      <c r="D2587" t="str">
        <f t="shared" si="121"/>
        <v>NO</v>
      </c>
      <c r="E2587" t="str">
        <f t="shared" si="122"/>
        <v>NO</v>
      </c>
      <c r="F2587">
        <f t="shared" si="120"/>
        <v>4.3673190262943827E-2</v>
      </c>
    </row>
    <row r="2588" spans="1:6" x14ac:dyDescent="0.25">
      <c r="A2588">
        <v>56163</v>
      </c>
      <c r="B2588">
        <v>-0.26367190000000001</v>
      </c>
      <c r="C2588">
        <v>7.9900570000000002</v>
      </c>
      <c r="D2588" t="str">
        <f t="shared" si="121"/>
        <v>NO</v>
      </c>
      <c r="E2588" t="str">
        <f t="shared" si="122"/>
        <v>NO</v>
      </c>
      <c r="F2588">
        <f t="shared" si="120"/>
        <v>4.367319026294357E-2</v>
      </c>
    </row>
    <row r="2589" spans="1:6" x14ac:dyDescent="0.25">
      <c r="A2589">
        <v>56174</v>
      </c>
      <c r="B2589">
        <v>-0.26367190000000001</v>
      </c>
      <c r="C2589">
        <v>0</v>
      </c>
      <c r="D2589" t="str">
        <f t="shared" si="121"/>
        <v>NO</v>
      </c>
      <c r="E2589" t="str">
        <f t="shared" si="122"/>
        <v>NO</v>
      </c>
      <c r="F2589">
        <f t="shared" si="120"/>
        <v>4.1432026175036406E-2</v>
      </c>
    </row>
    <row r="2590" spans="1:6" x14ac:dyDescent="0.25">
      <c r="A2590">
        <v>56184</v>
      </c>
      <c r="B2590">
        <v>-0.26367190000000001</v>
      </c>
      <c r="C2590">
        <v>0</v>
      </c>
      <c r="D2590" t="str">
        <f t="shared" si="121"/>
        <v>NO</v>
      </c>
      <c r="E2590" t="str">
        <f t="shared" si="122"/>
        <v>NO</v>
      </c>
      <c r="F2590">
        <f t="shared" si="120"/>
        <v>3.6539612524222088E-2</v>
      </c>
    </row>
    <row r="2591" spans="1:6" x14ac:dyDescent="0.25">
      <c r="A2591">
        <v>56195</v>
      </c>
      <c r="B2591">
        <v>-0.26367190000000001</v>
      </c>
      <c r="C2591">
        <v>0</v>
      </c>
      <c r="D2591" t="str">
        <f t="shared" si="121"/>
        <v>NO</v>
      </c>
      <c r="E2591" t="str">
        <f t="shared" si="122"/>
        <v>NO</v>
      </c>
      <c r="F2591">
        <f t="shared" si="120"/>
        <v>2.7621350783357694E-2</v>
      </c>
    </row>
    <row r="2592" spans="1:6" x14ac:dyDescent="0.25">
      <c r="A2592">
        <v>56205</v>
      </c>
      <c r="B2592">
        <v>-0.26367190000000001</v>
      </c>
      <c r="C2592">
        <v>0</v>
      </c>
      <c r="D2592" t="str">
        <f t="shared" si="121"/>
        <v>NO</v>
      </c>
      <c r="E2592" t="str">
        <f t="shared" si="122"/>
        <v>NO</v>
      </c>
      <c r="F2592">
        <f t="shared" si="120"/>
        <v>2.7621382210325656E-2</v>
      </c>
    </row>
    <row r="2593" spans="1:6" x14ac:dyDescent="0.25">
      <c r="A2593">
        <v>56215</v>
      </c>
      <c r="B2593">
        <v>-0.26367190000000001</v>
      </c>
      <c r="C2593">
        <v>0</v>
      </c>
      <c r="D2593" t="str">
        <f t="shared" si="121"/>
        <v>NO</v>
      </c>
      <c r="E2593" t="str">
        <f t="shared" si="122"/>
        <v>NO</v>
      </c>
      <c r="F2593">
        <f t="shared" si="120"/>
        <v>3.6539654098192598E-2</v>
      </c>
    </row>
    <row r="2594" spans="1:6" x14ac:dyDescent="0.25">
      <c r="A2594">
        <v>56226</v>
      </c>
      <c r="B2594">
        <v>-0.26367190000000001</v>
      </c>
      <c r="C2594">
        <v>0</v>
      </c>
      <c r="D2594" t="str">
        <f t="shared" si="121"/>
        <v>NO</v>
      </c>
      <c r="E2594" t="str">
        <f t="shared" si="122"/>
        <v>NO</v>
      </c>
      <c r="F2594">
        <f t="shared" si="120"/>
        <v>4.1432073315488122E-2</v>
      </c>
    </row>
    <row r="2595" spans="1:6" x14ac:dyDescent="0.25">
      <c r="A2595">
        <v>56236</v>
      </c>
      <c r="B2595">
        <v>-0.26367190000000001</v>
      </c>
      <c r="C2595">
        <v>0</v>
      </c>
      <c r="D2595" t="str">
        <f t="shared" si="121"/>
        <v>NO</v>
      </c>
      <c r="E2595" t="str">
        <f t="shared" si="122"/>
        <v>NO</v>
      </c>
      <c r="F2595">
        <f t="shared" si="120"/>
        <v>4.3673239953342123E-2</v>
      </c>
    </row>
    <row r="2596" spans="1:6" x14ac:dyDescent="0.25">
      <c r="A2596">
        <v>56247</v>
      </c>
      <c r="B2596">
        <v>-0.1757812</v>
      </c>
      <c r="C2596">
        <v>8.7890625</v>
      </c>
      <c r="D2596" t="str">
        <f t="shared" si="121"/>
        <v>NO</v>
      </c>
      <c r="E2596" t="str">
        <f t="shared" si="122"/>
        <v>NO</v>
      </c>
      <c r="F2596">
        <f t="shared" si="120"/>
        <v>5.8593777777781818E-2</v>
      </c>
    </row>
    <row r="2597" spans="1:6" x14ac:dyDescent="0.25">
      <c r="A2597">
        <v>56257</v>
      </c>
      <c r="B2597">
        <v>-0.1757812</v>
      </c>
      <c r="C2597">
        <v>0</v>
      </c>
      <c r="D2597" t="str">
        <f t="shared" si="121"/>
        <v>NO</v>
      </c>
      <c r="E2597" t="str">
        <f t="shared" si="122"/>
        <v>NO</v>
      </c>
      <c r="F2597">
        <f t="shared" si="120"/>
        <v>6.4777849712452915E-2</v>
      </c>
    </row>
    <row r="2598" spans="1:6" x14ac:dyDescent="0.25">
      <c r="A2598">
        <v>56268</v>
      </c>
      <c r="B2598">
        <v>-0.1757812</v>
      </c>
      <c r="C2598">
        <v>0</v>
      </c>
      <c r="D2598" t="str">
        <f t="shared" si="121"/>
        <v>NO</v>
      </c>
      <c r="E2598" t="str">
        <f t="shared" si="122"/>
        <v>NO</v>
      </c>
      <c r="F2598">
        <f t="shared" si="120"/>
        <v>6.4777843012200839E-2</v>
      </c>
    </row>
    <row r="2599" spans="1:6" x14ac:dyDescent="0.25">
      <c r="A2599">
        <v>56278</v>
      </c>
      <c r="B2599">
        <v>-0.1757812</v>
      </c>
      <c r="C2599">
        <v>0</v>
      </c>
      <c r="D2599" t="str">
        <f t="shared" si="121"/>
        <v>NO</v>
      </c>
      <c r="E2599" t="str">
        <f t="shared" si="122"/>
        <v>NO</v>
      </c>
      <c r="F2599">
        <f t="shared" si="120"/>
        <v>5.8593755555559839E-2</v>
      </c>
    </row>
    <row r="2600" spans="1:6" x14ac:dyDescent="0.25">
      <c r="A2600">
        <v>56288</v>
      </c>
      <c r="B2600">
        <v>-8.7890599999999999E-2</v>
      </c>
      <c r="C2600">
        <v>7.9900570000000002</v>
      </c>
      <c r="D2600" t="str">
        <f t="shared" si="121"/>
        <v>NO</v>
      </c>
      <c r="E2600" t="str">
        <f t="shared" si="122"/>
        <v>NO</v>
      </c>
      <c r="F2600">
        <f t="shared" si="120"/>
        <v>4.3673190262942883E-2</v>
      </c>
    </row>
    <row r="2601" spans="1:6" x14ac:dyDescent="0.25">
      <c r="A2601">
        <v>56299</v>
      </c>
      <c r="B2601">
        <v>-8.7890599999999999E-2</v>
      </c>
      <c r="C2601">
        <v>0</v>
      </c>
      <c r="D2601" t="str">
        <f t="shared" si="121"/>
        <v>NO</v>
      </c>
      <c r="E2601" t="str">
        <f t="shared" si="122"/>
        <v>NO</v>
      </c>
      <c r="F2601">
        <f t="shared" si="120"/>
        <v>5.5242701566714951E-2</v>
      </c>
    </row>
    <row r="2602" spans="1:6" x14ac:dyDescent="0.25">
      <c r="A2602">
        <v>56309</v>
      </c>
      <c r="B2602">
        <v>-8.7890599999999999E-2</v>
      </c>
      <c r="C2602">
        <v>0</v>
      </c>
      <c r="D2602" t="str">
        <f t="shared" si="121"/>
        <v>NO</v>
      </c>
      <c r="E2602" t="str">
        <f t="shared" si="122"/>
        <v>NO</v>
      </c>
      <c r="F2602">
        <f t="shared" si="120"/>
        <v>5.8593733333333294E-2</v>
      </c>
    </row>
    <row r="2603" spans="1:6" x14ac:dyDescent="0.25">
      <c r="A2603">
        <v>56320</v>
      </c>
      <c r="B2603">
        <v>-8.7890599999999999E-2</v>
      </c>
      <c r="C2603">
        <v>0</v>
      </c>
      <c r="D2603" t="str">
        <f t="shared" si="121"/>
        <v>NO</v>
      </c>
      <c r="E2603" t="str">
        <f t="shared" si="122"/>
        <v>NO</v>
      </c>
      <c r="F2603">
        <f t="shared" si="120"/>
        <v>5.5242701566714972E-2</v>
      </c>
    </row>
    <row r="2604" spans="1:6" x14ac:dyDescent="0.25">
      <c r="A2604">
        <v>56330</v>
      </c>
      <c r="B2604">
        <v>-8.7890599999999999E-2</v>
      </c>
      <c r="C2604">
        <v>0</v>
      </c>
      <c r="D2604" t="str">
        <f t="shared" si="121"/>
        <v>NO</v>
      </c>
      <c r="E2604" t="str">
        <f t="shared" si="122"/>
        <v>NO</v>
      </c>
      <c r="F2604">
        <f t="shared" si="120"/>
        <v>4.367319026294289E-2</v>
      </c>
    </row>
    <row r="2605" spans="1:6" x14ac:dyDescent="0.25">
      <c r="A2605">
        <v>56341</v>
      </c>
      <c r="B2605">
        <v>0</v>
      </c>
      <c r="C2605">
        <v>8.7890625</v>
      </c>
      <c r="D2605" t="str">
        <f t="shared" si="121"/>
        <v>NO</v>
      </c>
      <c r="E2605" t="str">
        <f t="shared" si="122"/>
        <v>NO</v>
      </c>
      <c r="F2605">
        <f t="shared" si="120"/>
        <v>4.367319026294289E-2</v>
      </c>
    </row>
    <row r="2606" spans="1:6" x14ac:dyDescent="0.25">
      <c r="A2606">
        <v>56351</v>
      </c>
      <c r="B2606">
        <v>0</v>
      </c>
      <c r="C2606">
        <v>0</v>
      </c>
      <c r="D2606" t="str">
        <f t="shared" si="121"/>
        <v>NO</v>
      </c>
      <c r="E2606" t="str">
        <f t="shared" si="122"/>
        <v>NO</v>
      </c>
      <c r="F2606">
        <f t="shared" si="120"/>
        <v>5.5242701566715E-2</v>
      </c>
    </row>
    <row r="2607" spans="1:6" x14ac:dyDescent="0.25">
      <c r="A2607">
        <v>56361</v>
      </c>
      <c r="B2607">
        <v>0</v>
      </c>
      <c r="C2607">
        <v>0</v>
      </c>
      <c r="D2607" t="str">
        <f t="shared" si="121"/>
        <v>NO</v>
      </c>
      <c r="E2607" t="str">
        <f t="shared" si="122"/>
        <v>NO</v>
      </c>
      <c r="F2607">
        <f t="shared" si="120"/>
        <v>5.8593733333333335E-2</v>
      </c>
    </row>
    <row r="2608" spans="1:6" x14ac:dyDescent="0.25">
      <c r="A2608">
        <v>56372</v>
      </c>
      <c r="B2608">
        <v>0</v>
      </c>
      <c r="C2608">
        <v>0</v>
      </c>
      <c r="D2608" t="str">
        <f t="shared" si="121"/>
        <v>NO</v>
      </c>
      <c r="E2608" t="str">
        <f t="shared" si="122"/>
        <v>NO</v>
      </c>
      <c r="F2608">
        <f t="shared" si="120"/>
        <v>5.5242701566715E-2</v>
      </c>
    </row>
    <row r="2609" spans="1:6" x14ac:dyDescent="0.25">
      <c r="A2609">
        <v>56382</v>
      </c>
      <c r="B2609">
        <v>0</v>
      </c>
      <c r="C2609">
        <v>0</v>
      </c>
      <c r="D2609" t="str">
        <f t="shared" si="121"/>
        <v>NO</v>
      </c>
      <c r="E2609" t="str">
        <f t="shared" si="122"/>
        <v>NO</v>
      </c>
      <c r="F2609">
        <f t="shared" si="120"/>
        <v>4.367319026294289E-2</v>
      </c>
    </row>
    <row r="2610" spans="1:6" x14ac:dyDescent="0.25">
      <c r="A2610">
        <v>56393</v>
      </c>
      <c r="B2610">
        <v>8.7890599999999999E-2</v>
      </c>
      <c r="C2610">
        <v>8.7890625</v>
      </c>
      <c r="D2610" t="str">
        <f t="shared" si="121"/>
        <v>NO</v>
      </c>
      <c r="E2610" t="str">
        <f t="shared" si="122"/>
        <v>NO</v>
      </c>
      <c r="F2610">
        <f t="shared" si="120"/>
        <v>4.367319026294289E-2</v>
      </c>
    </row>
    <row r="2611" spans="1:6" x14ac:dyDescent="0.25">
      <c r="A2611">
        <v>56403</v>
      </c>
      <c r="B2611">
        <v>8.7890599999999999E-2</v>
      </c>
      <c r="C2611">
        <v>0</v>
      </c>
      <c r="D2611" t="str">
        <f t="shared" si="121"/>
        <v>NO</v>
      </c>
      <c r="E2611" t="str">
        <f t="shared" si="122"/>
        <v>NO</v>
      </c>
      <c r="F2611">
        <f t="shared" si="120"/>
        <v>4.1432026175036232E-2</v>
      </c>
    </row>
    <row r="2612" spans="1:6" x14ac:dyDescent="0.25">
      <c r="A2612">
        <v>56414</v>
      </c>
      <c r="B2612">
        <v>8.7890599999999999E-2</v>
      </c>
      <c r="C2612">
        <v>0</v>
      </c>
      <c r="D2612" t="str">
        <f t="shared" si="121"/>
        <v>NO</v>
      </c>
      <c r="E2612" t="str">
        <f t="shared" si="122"/>
        <v>NO</v>
      </c>
      <c r="F2612">
        <f t="shared" si="120"/>
        <v>3.6539612524221506E-2</v>
      </c>
    </row>
    <row r="2613" spans="1:6" x14ac:dyDescent="0.25">
      <c r="A2613">
        <v>56424</v>
      </c>
      <c r="B2613">
        <v>8.7890599999999999E-2</v>
      </c>
      <c r="C2613">
        <v>0</v>
      </c>
      <c r="D2613" t="str">
        <f t="shared" si="121"/>
        <v>NO</v>
      </c>
      <c r="E2613" t="str">
        <f t="shared" si="122"/>
        <v>NO</v>
      </c>
      <c r="F2613">
        <f t="shared" si="120"/>
        <v>2.7621350783357444E-2</v>
      </c>
    </row>
    <row r="2614" spans="1:6" x14ac:dyDescent="0.25">
      <c r="A2614">
        <v>56434</v>
      </c>
      <c r="B2614">
        <v>8.7890599999999999E-2</v>
      </c>
      <c r="C2614">
        <v>0</v>
      </c>
      <c r="D2614" t="str">
        <f t="shared" si="121"/>
        <v>NO</v>
      </c>
      <c r="E2614" t="str">
        <f t="shared" si="122"/>
        <v>NO</v>
      </c>
      <c r="F2614">
        <f t="shared" si="120"/>
        <v>1.3877787807814457E-17</v>
      </c>
    </row>
    <row r="2615" spans="1:6" x14ac:dyDescent="0.25">
      <c r="A2615">
        <v>56445</v>
      </c>
      <c r="B2615">
        <v>8.7890599999999999E-2</v>
      </c>
      <c r="C2615">
        <v>0</v>
      </c>
      <c r="D2615" t="str">
        <f t="shared" si="121"/>
        <v>NO</v>
      </c>
      <c r="E2615" t="str">
        <f t="shared" si="122"/>
        <v>NO</v>
      </c>
      <c r="F2615">
        <f t="shared" si="120"/>
        <v>1.3877787807814457E-17</v>
      </c>
    </row>
    <row r="2616" spans="1:6" x14ac:dyDescent="0.25">
      <c r="A2616">
        <v>56455</v>
      </c>
      <c r="B2616">
        <v>8.7890599999999999E-2</v>
      </c>
      <c r="C2616">
        <v>0</v>
      </c>
      <c r="D2616" t="str">
        <f t="shared" si="121"/>
        <v>NO</v>
      </c>
      <c r="E2616" t="str">
        <f t="shared" si="122"/>
        <v>NO</v>
      </c>
      <c r="F2616">
        <f t="shared" si="120"/>
        <v>1.3877787807814457E-17</v>
      </c>
    </row>
    <row r="2617" spans="1:6" x14ac:dyDescent="0.25">
      <c r="A2617">
        <v>56466</v>
      </c>
      <c r="B2617">
        <v>8.7890599999999999E-2</v>
      </c>
      <c r="C2617">
        <v>0</v>
      </c>
      <c r="D2617" t="str">
        <f t="shared" si="121"/>
        <v>NO</v>
      </c>
      <c r="E2617" t="str">
        <f t="shared" si="122"/>
        <v>NO</v>
      </c>
      <c r="F2617">
        <f t="shared" si="120"/>
        <v>1.3877787807814457E-17</v>
      </c>
    </row>
    <row r="2618" spans="1:6" x14ac:dyDescent="0.25">
      <c r="A2618">
        <v>56476</v>
      </c>
      <c r="B2618">
        <v>8.7890599999999999E-2</v>
      </c>
      <c r="C2618">
        <v>0</v>
      </c>
      <c r="D2618" t="str">
        <f t="shared" si="121"/>
        <v>NO</v>
      </c>
      <c r="E2618" t="str">
        <f t="shared" si="122"/>
        <v>NO</v>
      </c>
      <c r="F2618">
        <f t="shared" si="120"/>
        <v>1.3877787807814457E-17</v>
      </c>
    </row>
    <row r="2619" spans="1:6" x14ac:dyDescent="0.25">
      <c r="A2619">
        <v>56486</v>
      </c>
      <c r="B2619">
        <v>8.7890599999999999E-2</v>
      </c>
      <c r="C2619">
        <v>0</v>
      </c>
      <c r="D2619" t="str">
        <f t="shared" si="121"/>
        <v>NO</v>
      </c>
      <c r="E2619" t="str">
        <f t="shared" si="122"/>
        <v>NO</v>
      </c>
      <c r="F2619">
        <f t="shared" si="120"/>
        <v>1.3877787807814457E-17</v>
      </c>
    </row>
    <row r="2620" spans="1:6" x14ac:dyDescent="0.25">
      <c r="A2620">
        <v>56497</v>
      </c>
      <c r="B2620">
        <v>8.7890599999999999E-2</v>
      </c>
      <c r="C2620">
        <v>0</v>
      </c>
      <c r="D2620" t="str">
        <f t="shared" si="121"/>
        <v>NO</v>
      </c>
      <c r="E2620" t="str">
        <f t="shared" si="122"/>
        <v>NO</v>
      </c>
      <c r="F2620">
        <f t="shared" si="120"/>
        <v>1.3877787807814457E-17</v>
      </c>
    </row>
    <row r="2621" spans="1:6" x14ac:dyDescent="0.25">
      <c r="A2621">
        <v>56507</v>
      </c>
      <c r="B2621">
        <v>8.7890599999999999E-2</v>
      </c>
      <c r="C2621">
        <v>0</v>
      </c>
      <c r="D2621" t="str">
        <f t="shared" si="121"/>
        <v>NO</v>
      </c>
      <c r="E2621" t="str">
        <f t="shared" si="122"/>
        <v>NO</v>
      </c>
      <c r="F2621">
        <f t="shared" si="120"/>
        <v>1.3877787807814457E-17</v>
      </c>
    </row>
    <row r="2622" spans="1:6" x14ac:dyDescent="0.25">
      <c r="A2622">
        <v>56518</v>
      </c>
      <c r="B2622">
        <v>8.7890599999999999E-2</v>
      </c>
      <c r="C2622">
        <v>0</v>
      </c>
      <c r="D2622" t="str">
        <f t="shared" si="121"/>
        <v>NO</v>
      </c>
      <c r="E2622" t="str">
        <f t="shared" si="122"/>
        <v>NO</v>
      </c>
      <c r="F2622">
        <f t="shared" si="120"/>
        <v>1.3877787807814457E-17</v>
      </c>
    </row>
    <row r="2623" spans="1:6" x14ac:dyDescent="0.25">
      <c r="A2623">
        <v>56528</v>
      </c>
      <c r="B2623">
        <v>8.7890599999999999E-2</v>
      </c>
      <c r="C2623">
        <v>0</v>
      </c>
      <c r="D2623" t="str">
        <f t="shared" si="121"/>
        <v>NO</v>
      </c>
      <c r="E2623" t="str">
        <f t="shared" si="122"/>
        <v>NO</v>
      </c>
      <c r="F2623">
        <f t="shared" si="120"/>
        <v>2.7621350783357444E-2</v>
      </c>
    </row>
    <row r="2624" spans="1:6" x14ac:dyDescent="0.25">
      <c r="A2624">
        <v>56539</v>
      </c>
      <c r="B2624">
        <v>8.7890599999999999E-2</v>
      </c>
      <c r="C2624">
        <v>0</v>
      </c>
      <c r="D2624" t="str">
        <f t="shared" si="121"/>
        <v>NO</v>
      </c>
      <c r="E2624" t="str">
        <f t="shared" si="122"/>
        <v>NO</v>
      </c>
      <c r="F2624">
        <f t="shared" si="120"/>
        <v>3.6539612524221506E-2</v>
      </c>
    </row>
    <row r="2625" spans="1:6" x14ac:dyDescent="0.25">
      <c r="A2625">
        <v>56549</v>
      </c>
      <c r="B2625">
        <v>8.7890599999999999E-2</v>
      </c>
      <c r="C2625">
        <v>0</v>
      </c>
      <c r="D2625" t="str">
        <f t="shared" si="121"/>
        <v>NO</v>
      </c>
      <c r="E2625" t="str">
        <f t="shared" si="122"/>
        <v>NO</v>
      </c>
      <c r="F2625">
        <f t="shared" si="120"/>
        <v>4.1432026175036232E-2</v>
      </c>
    </row>
    <row r="2626" spans="1:6" x14ac:dyDescent="0.25">
      <c r="A2626">
        <v>56559</v>
      </c>
      <c r="B2626">
        <v>8.7890599999999999E-2</v>
      </c>
      <c r="C2626">
        <v>0</v>
      </c>
      <c r="D2626" t="str">
        <f t="shared" si="121"/>
        <v>NO</v>
      </c>
      <c r="E2626" t="str">
        <f t="shared" si="122"/>
        <v>NO</v>
      </c>
      <c r="F2626">
        <f t="shared" si="120"/>
        <v>4.367319026294289E-2</v>
      </c>
    </row>
    <row r="2627" spans="1:6" x14ac:dyDescent="0.25">
      <c r="A2627">
        <v>56570</v>
      </c>
      <c r="B2627">
        <v>0</v>
      </c>
      <c r="C2627">
        <v>-8.7890625</v>
      </c>
      <c r="D2627" t="str">
        <f t="shared" si="121"/>
        <v>NO</v>
      </c>
      <c r="E2627" t="str">
        <f t="shared" si="122"/>
        <v>NO</v>
      </c>
      <c r="F2627">
        <f t="shared" si="120"/>
        <v>4.367319026294289E-2</v>
      </c>
    </row>
    <row r="2628" spans="1:6" x14ac:dyDescent="0.25">
      <c r="A2628">
        <v>56580</v>
      </c>
      <c r="B2628">
        <v>0</v>
      </c>
      <c r="C2628">
        <v>0</v>
      </c>
      <c r="D2628" t="str">
        <f t="shared" si="121"/>
        <v>NO</v>
      </c>
      <c r="E2628" t="str">
        <f t="shared" si="122"/>
        <v>NO</v>
      </c>
      <c r="F2628">
        <f t="shared" si="120"/>
        <v>5.5242701566715E-2</v>
      </c>
    </row>
    <row r="2629" spans="1:6" x14ac:dyDescent="0.25">
      <c r="A2629">
        <v>56591</v>
      </c>
      <c r="B2629">
        <v>0</v>
      </c>
      <c r="C2629">
        <v>0</v>
      </c>
      <c r="D2629" t="str">
        <f t="shared" si="121"/>
        <v>NO</v>
      </c>
      <c r="E2629" t="str">
        <f t="shared" si="122"/>
        <v>NO</v>
      </c>
      <c r="F2629">
        <f t="shared" si="120"/>
        <v>5.8593733333333335E-2</v>
      </c>
    </row>
    <row r="2630" spans="1:6" x14ac:dyDescent="0.25">
      <c r="A2630">
        <v>56601</v>
      </c>
      <c r="B2630">
        <v>0</v>
      </c>
      <c r="C2630">
        <v>0</v>
      </c>
      <c r="D2630" t="str">
        <f t="shared" si="121"/>
        <v>NO</v>
      </c>
      <c r="E2630" t="str">
        <f t="shared" si="122"/>
        <v>NO</v>
      </c>
      <c r="F2630">
        <f t="shared" ref="F2630:F2693" si="123">_xlfn.STDEV.P(B2626:B2634)</f>
        <v>5.5242701566715E-2</v>
      </c>
    </row>
    <row r="2631" spans="1:6" x14ac:dyDescent="0.25">
      <c r="A2631">
        <v>56612</v>
      </c>
      <c r="B2631">
        <v>0</v>
      </c>
      <c r="C2631">
        <v>0</v>
      </c>
      <c r="D2631" t="str">
        <f t="shared" ref="D2631:D2694" si="124">IF(AND(B2631=MAX(B2627:B2635), _xlfn.STDEV.P(B2627:B2635)&gt;$G$5),"YES","NO")</f>
        <v>NO</v>
      </c>
      <c r="E2631" t="str">
        <f t="shared" ref="E2631:E2694" si="125">IF(AND(B2631=MIN(B2627:B2635), _xlfn.STDEV.P(B2627:B2635)&gt;$G$5),"YES","NO")</f>
        <v>NO</v>
      </c>
      <c r="F2631">
        <f t="shared" si="123"/>
        <v>4.367319026294289E-2</v>
      </c>
    </row>
    <row r="2632" spans="1:6" x14ac:dyDescent="0.25">
      <c r="A2632">
        <v>56622</v>
      </c>
      <c r="B2632">
        <v>-8.7890599999999999E-2</v>
      </c>
      <c r="C2632">
        <v>-8.7890625</v>
      </c>
      <c r="D2632" t="str">
        <f t="shared" si="124"/>
        <v>NO</v>
      </c>
      <c r="E2632" t="str">
        <f t="shared" si="125"/>
        <v>NO</v>
      </c>
      <c r="F2632">
        <f t="shared" si="123"/>
        <v>4.367319026294289E-2</v>
      </c>
    </row>
    <row r="2633" spans="1:6" x14ac:dyDescent="0.25">
      <c r="A2633">
        <v>56632</v>
      </c>
      <c r="B2633">
        <v>-8.7890599999999999E-2</v>
      </c>
      <c r="C2633">
        <v>0</v>
      </c>
      <c r="D2633" t="str">
        <f t="shared" si="124"/>
        <v>NO</v>
      </c>
      <c r="E2633" t="str">
        <f t="shared" si="125"/>
        <v>NO</v>
      </c>
      <c r="F2633">
        <f t="shared" si="123"/>
        <v>4.1432026175036232E-2</v>
      </c>
    </row>
    <row r="2634" spans="1:6" x14ac:dyDescent="0.25">
      <c r="A2634">
        <v>56643</v>
      </c>
      <c r="B2634">
        <v>-8.7890599999999999E-2</v>
      </c>
      <c r="C2634">
        <v>0</v>
      </c>
      <c r="D2634" t="str">
        <f t="shared" si="124"/>
        <v>NO</v>
      </c>
      <c r="E2634" t="str">
        <f t="shared" si="125"/>
        <v>NO</v>
      </c>
      <c r="F2634">
        <f t="shared" si="123"/>
        <v>4.9795098273486431E-2</v>
      </c>
    </row>
    <row r="2635" spans="1:6" x14ac:dyDescent="0.25">
      <c r="A2635">
        <v>56653</v>
      </c>
      <c r="B2635">
        <v>-8.7890599999999999E-2</v>
      </c>
      <c r="C2635">
        <v>0</v>
      </c>
      <c r="D2635" t="str">
        <f t="shared" si="124"/>
        <v>NO</v>
      </c>
      <c r="E2635" t="str">
        <f t="shared" si="125"/>
        <v>NO</v>
      </c>
      <c r="F2635">
        <f t="shared" si="123"/>
        <v>4.9795098273486445E-2</v>
      </c>
    </row>
    <row r="2636" spans="1:6" x14ac:dyDescent="0.25">
      <c r="A2636">
        <v>56664</v>
      </c>
      <c r="B2636">
        <v>-8.7890599999999999E-2</v>
      </c>
      <c r="C2636">
        <v>0</v>
      </c>
      <c r="D2636" t="str">
        <f t="shared" si="124"/>
        <v>NO</v>
      </c>
      <c r="E2636" t="str">
        <f t="shared" si="125"/>
        <v>NO</v>
      </c>
      <c r="F2636">
        <f t="shared" si="123"/>
        <v>4.1432026175036205E-2</v>
      </c>
    </row>
    <row r="2637" spans="1:6" x14ac:dyDescent="0.25">
      <c r="A2637">
        <v>56674</v>
      </c>
      <c r="B2637">
        <v>-8.7890599999999999E-2</v>
      </c>
      <c r="C2637">
        <v>0</v>
      </c>
      <c r="D2637" t="str">
        <f t="shared" si="124"/>
        <v>NO</v>
      </c>
      <c r="E2637" t="str">
        <f t="shared" si="125"/>
        <v>NO</v>
      </c>
      <c r="F2637">
        <f t="shared" si="123"/>
        <v>4.3673190262942883E-2</v>
      </c>
    </row>
    <row r="2638" spans="1:6" x14ac:dyDescent="0.25">
      <c r="A2638">
        <v>56685</v>
      </c>
      <c r="B2638">
        <v>-0.1757812</v>
      </c>
      <c r="C2638">
        <v>-8.7890625</v>
      </c>
      <c r="D2638" t="str">
        <f t="shared" si="124"/>
        <v>NO</v>
      </c>
      <c r="E2638" t="str">
        <f t="shared" si="125"/>
        <v>NO</v>
      </c>
      <c r="F2638">
        <f t="shared" si="123"/>
        <v>4.3673190262942821E-2</v>
      </c>
    </row>
    <row r="2639" spans="1:6" x14ac:dyDescent="0.25">
      <c r="A2639">
        <v>56695</v>
      </c>
      <c r="B2639">
        <v>-0.1757812</v>
      </c>
      <c r="C2639">
        <v>0</v>
      </c>
      <c r="D2639" t="str">
        <f t="shared" si="124"/>
        <v>NO</v>
      </c>
      <c r="E2639" t="str">
        <f t="shared" si="125"/>
        <v>NO</v>
      </c>
      <c r="F2639">
        <f t="shared" si="123"/>
        <v>5.5242723172760244E-2</v>
      </c>
    </row>
    <row r="2640" spans="1:6" x14ac:dyDescent="0.25">
      <c r="A2640">
        <v>56705</v>
      </c>
      <c r="B2640">
        <v>-0.1757812</v>
      </c>
      <c r="C2640">
        <v>0</v>
      </c>
      <c r="D2640" t="str">
        <f t="shared" si="124"/>
        <v>NO</v>
      </c>
      <c r="E2640" t="str">
        <f t="shared" si="125"/>
        <v>NO</v>
      </c>
      <c r="F2640">
        <f t="shared" si="123"/>
        <v>5.8593766666671855E-2</v>
      </c>
    </row>
    <row r="2641" spans="1:6" x14ac:dyDescent="0.25">
      <c r="A2641">
        <v>56716</v>
      </c>
      <c r="B2641">
        <v>-0.1757812</v>
      </c>
      <c r="C2641">
        <v>0</v>
      </c>
      <c r="D2641" t="str">
        <f t="shared" si="124"/>
        <v>NO</v>
      </c>
      <c r="E2641" t="str">
        <f t="shared" si="125"/>
        <v>NO</v>
      </c>
      <c r="F2641">
        <f t="shared" si="123"/>
        <v>5.5242742814615248E-2</v>
      </c>
    </row>
    <row r="2642" spans="1:6" x14ac:dyDescent="0.25">
      <c r="A2642">
        <v>56726</v>
      </c>
      <c r="B2642">
        <v>-0.1757812</v>
      </c>
      <c r="C2642">
        <v>0</v>
      </c>
      <c r="D2642" t="str">
        <f t="shared" si="124"/>
        <v>NO</v>
      </c>
      <c r="E2642" t="str">
        <f t="shared" si="125"/>
        <v>NO</v>
      </c>
      <c r="F2642">
        <f t="shared" si="123"/>
        <v>4.367323995334231E-2</v>
      </c>
    </row>
    <row r="2643" spans="1:6" x14ac:dyDescent="0.25">
      <c r="A2643">
        <v>56737</v>
      </c>
      <c r="B2643">
        <v>-0.26367190000000001</v>
      </c>
      <c r="C2643">
        <v>-8.7890625</v>
      </c>
      <c r="D2643" t="str">
        <f t="shared" si="124"/>
        <v>NO</v>
      </c>
      <c r="E2643" t="str">
        <f t="shared" si="125"/>
        <v>NO</v>
      </c>
      <c r="F2643">
        <f t="shared" si="123"/>
        <v>4.3673239953342373E-2</v>
      </c>
    </row>
    <row r="2644" spans="1:6" x14ac:dyDescent="0.25">
      <c r="A2644">
        <v>56747</v>
      </c>
      <c r="B2644">
        <v>-0.26367190000000001</v>
      </c>
      <c r="C2644">
        <v>0</v>
      </c>
      <c r="D2644" t="str">
        <f t="shared" si="124"/>
        <v>NO</v>
      </c>
      <c r="E2644" t="str">
        <f t="shared" si="125"/>
        <v>NO</v>
      </c>
      <c r="F2644">
        <f t="shared" si="123"/>
        <v>4.1432073315488253E-2</v>
      </c>
    </row>
    <row r="2645" spans="1:6" x14ac:dyDescent="0.25">
      <c r="A2645">
        <v>56758</v>
      </c>
      <c r="B2645">
        <v>-0.26367190000000001</v>
      </c>
      <c r="C2645">
        <v>0</v>
      </c>
      <c r="D2645" t="str">
        <f t="shared" si="124"/>
        <v>NO</v>
      </c>
      <c r="E2645" t="str">
        <f t="shared" si="125"/>
        <v>NO</v>
      </c>
      <c r="F2645">
        <f t="shared" si="123"/>
        <v>3.6539654098192299E-2</v>
      </c>
    </row>
    <row r="2646" spans="1:6" x14ac:dyDescent="0.25">
      <c r="A2646">
        <v>56768</v>
      </c>
      <c r="B2646">
        <v>-0.26367190000000001</v>
      </c>
      <c r="C2646">
        <v>0</v>
      </c>
      <c r="D2646" t="str">
        <f t="shared" si="124"/>
        <v>NO</v>
      </c>
      <c r="E2646" t="str">
        <f t="shared" si="125"/>
        <v>NO</v>
      </c>
      <c r="F2646">
        <f t="shared" si="123"/>
        <v>2.7621382210325656E-2</v>
      </c>
    </row>
    <row r="2647" spans="1:6" x14ac:dyDescent="0.25">
      <c r="A2647">
        <v>56778</v>
      </c>
      <c r="B2647">
        <v>-0.26367190000000001</v>
      </c>
      <c r="C2647">
        <v>0</v>
      </c>
      <c r="D2647" t="str">
        <f t="shared" si="124"/>
        <v>NO</v>
      </c>
      <c r="E2647" t="str">
        <f t="shared" si="125"/>
        <v>NO</v>
      </c>
      <c r="F2647">
        <f t="shared" si="123"/>
        <v>0</v>
      </c>
    </row>
    <row r="2648" spans="1:6" x14ac:dyDescent="0.25">
      <c r="A2648">
        <v>56789</v>
      </c>
      <c r="B2648">
        <v>-0.26367190000000001</v>
      </c>
      <c r="C2648">
        <v>0</v>
      </c>
      <c r="D2648" t="str">
        <f t="shared" si="124"/>
        <v>NO</v>
      </c>
      <c r="E2648" t="str">
        <f t="shared" si="125"/>
        <v>NO</v>
      </c>
      <c r="F2648">
        <f t="shared" si="123"/>
        <v>0</v>
      </c>
    </row>
    <row r="2649" spans="1:6" x14ac:dyDescent="0.25">
      <c r="A2649">
        <v>56799</v>
      </c>
      <c r="B2649">
        <v>-0.26367190000000001</v>
      </c>
      <c r="C2649">
        <v>0</v>
      </c>
      <c r="D2649" t="str">
        <f t="shared" si="124"/>
        <v>NO</v>
      </c>
      <c r="E2649" t="str">
        <f t="shared" si="125"/>
        <v>NO</v>
      </c>
      <c r="F2649">
        <f t="shared" si="123"/>
        <v>0</v>
      </c>
    </row>
    <row r="2650" spans="1:6" x14ac:dyDescent="0.25">
      <c r="A2650">
        <v>56810</v>
      </c>
      <c r="B2650">
        <v>-0.26367190000000001</v>
      </c>
      <c r="C2650">
        <v>0</v>
      </c>
      <c r="D2650" t="str">
        <f t="shared" si="124"/>
        <v>NO</v>
      </c>
      <c r="E2650" t="str">
        <f t="shared" si="125"/>
        <v>NO</v>
      </c>
      <c r="F2650">
        <f t="shared" si="123"/>
        <v>0</v>
      </c>
    </row>
    <row r="2651" spans="1:6" x14ac:dyDescent="0.25">
      <c r="A2651">
        <v>56820</v>
      </c>
      <c r="B2651">
        <v>-0.26367190000000001</v>
      </c>
      <c r="C2651">
        <v>0</v>
      </c>
      <c r="D2651" t="str">
        <f t="shared" si="124"/>
        <v>NO</v>
      </c>
      <c r="E2651" t="str">
        <f t="shared" si="125"/>
        <v>NO</v>
      </c>
      <c r="F2651">
        <f t="shared" si="123"/>
        <v>0</v>
      </c>
    </row>
    <row r="2652" spans="1:6" x14ac:dyDescent="0.25">
      <c r="A2652">
        <v>56831</v>
      </c>
      <c r="B2652">
        <v>-0.26367190000000001</v>
      </c>
      <c r="C2652">
        <v>0</v>
      </c>
      <c r="D2652" t="str">
        <f t="shared" si="124"/>
        <v>NO</v>
      </c>
      <c r="E2652" t="str">
        <f t="shared" si="125"/>
        <v>NO</v>
      </c>
      <c r="F2652">
        <f t="shared" si="123"/>
        <v>0</v>
      </c>
    </row>
    <row r="2653" spans="1:6" x14ac:dyDescent="0.25">
      <c r="A2653">
        <v>56841</v>
      </c>
      <c r="B2653">
        <v>-0.26367190000000001</v>
      </c>
      <c r="C2653">
        <v>0</v>
      </c>
      <c r="D2653" t="str">
        <f t="shared" si="124"/>
        <v>NO</v>
      </c>
      <c r="E2653" t="str">
        <f t="shared" si="125"/>
        <v>NO</v>
      </c>
      <c r="F2653">
        <f t="shared" si="123"/>
        <v>0</v>
      </c>
    </row>
    <row r="2654" spans="1:6" x14ac:dyDescent="0.25">
      <c r="A2654">
        <v>56851</v>
      </c>
      <c r="B2654">
        <v>-0.26367190000000001</v>
      </c>
      <c r="C2654">
        <v>0</v>
      </c>
      <c r="D2654" t="str">
        <f t="shared" si="124"/>
        <v>NO</v>
      </c>
      <c r="E2654" t="str">
        <f t="shared" si="125"/>
        <v>NO</v>
      </c>
      <c r="F2654">
        <f t="shared" si="123"/>
        <v>2.7621382210325656E-2</v>
      </c>
    </row>
    <row r="2655" spans="1:6" x14ac:dyDescent="0.25">
      <c r="A2655">
        <v>56862</v>
      </c>
      <c r="B2655">
        <v>-0.26367190000000001</v>
      </c>
      <c r="C2655">
        <v>0</v>
      </c>
      <c r="D2655" t="str">
        <f t="shared" si="124"/>
        <v>NO</v>
      </c>
      <c r="E2655" t="str">
        <f t="shared" si="125"/>
        <v>NO</v>
      </c>
      <c r="F2655">
        <f t="shared" si="123"/>
        <v>3.6539654098192598E-2</v>
      </c>
    </row>
    <row r="2656" spans="1:6" x14ac:dyDescent="0.25">
      <c r="A2656">
        <v>56872</v>
      </c>
      <c r="B2656">
        <v>-0.26367190000000001</v>
      </c>
      <c r="C2656">
        <v>0</v>
      </c>
      <c r="D2656" t="str">
        <f t="shared" si="124"/>
        <v>NO</v>
      </c>
      <c r="E2656" t="str">
        <f t="shared" si="125"/>
        <v>NO</v>
      </c>
      <c r="F2656">
        <f t="shared" si="123"/>
        <v>4.1432073315488122E-2</v>
      </c>
    </row>
    <row r="2657" spans="1:6" x14ac:dyDescent="0.25">
      <c r="A2657">
        <v>56883</v>
      </c>
      <c r="B2657">
        <v>-0.26367190000000001</v>
      </c>
      <c r="C2657">
        <v>0</v>
      </c>
      <c r="D2657" t="str">
        <f t="shared" si="124"/>
        <v>NO</v>
      </c>
      <c r="E2657" t="str">
        <f t="shared" si="125"/>
        <v>NO</v>
      </c>
      <c r="F2657">
        <f t="shared" si="123"/>
        <v>4.3673239953342123E-2</v>
      </c>
    </row>
    <row r="2658" spans="1:6" x14ac:dyDescent="0.25">
      <c r="A2658">
        <v>56893</v>
      </c>
      <c r="B2658">
        <v>-0.1757812</v>
      </c>
      <c r="C2658">
        <v>8.7890625</v>
      </c>
      <c r="D2658" t="str">
        <f t="shared" si="124"/>
        <v>NO</v>
      </c>
      <c r="E2658" t="str">
        <f t="shared" si="125"/>
        <v>NO</v>
      </c>
      <c r="F2658">
        <f t="shared" si="123"/>
        <v>4.3673239953342061E-2</v>
      </c>
    </row>
    <row r="2659" spans="1:6" x14ac:dyDescent="0.25">
      <c r="A2659">
        <v>56903</v>
      </c>
      <c r="B2659">
        <v>-0.1757812</v>
      </c>
      <c r="C2659">
        <v>0</v>
      </c>
      <c r="D2659" t="str">
        <f t="shared" si="124"/>
        <v>NO</v>
      </c>
      <c r="E2659" t="str">
        <f t="shared" si="125"/>
        <v>NO</v>
      </c>
      <c r="F2659">
        <f t="shared" si="123"/>
        <v>4.1432073315488122E-2</v>
      </c>
    </row>
    <row r="2660" spans="1:6" x14ac:dyDescent="0.25">
      <c r="A2660">
        <v>56914</v>
      </c>
      <c r="B2660">
        <v>-0.1757812</v>
      </c>
      <c r="C2660">
        <v>0</v>
      </c>
      <c r="D2660" t="str">
        <f t="shared" si="124"/>
        <v>NO</v>
      </c>
      <c r="E2660" t="str">
        <f t="shared" si="125"/>
        <v>NO</v>
      </c>
      <c r="F2660">
        <f t="shared" si="123"/>
        <v>4.9795133138582214E-2</v>
      </c>
    </row>
    <row r="2661" spans="1:6" x14ac:dyDescent="0.25">
      <c r="A2661">
        <v>56924</v>
      </c>
      <c r="B2661">
        <v>-0.1757812</v>
      </c>
      <c r="C2661">
        <v>0</v>
      </c>
      <c r="D2661" t="str">
        <f t="shared" si="124"/>
        <v>NO</v>
      </c>
      <c r="E2661" t="str">
        <f t="shared" si="125"/>
        <v>NO</v>
      </c>
      <c r="F2661">
        <f t="shared" si="123"/>
        <v>4.9795120064173262E-2</v>
      </c>
    </row>
    <row r="2662" spans="1:6" x14ac:dyDescent="0.25">
      <c r="A2662">
        <v>56935</v>
      </c>
      <c r="B2662">
        <v>-0.1757812</v>
      </c>
      <c r="C2662">
        <v>0</v>
      </c>
      <c r="D2662" t="str">
        <f t="shared" si="124"/>
        <v>NO</v>
      </c>
      <c r="E2662" t="str">
        <f t="shared" si="125"/>
        <v>NO</v>
      </c>
      <c r="F2662">
        <f t="shared" si="123"/>
        <v>4.1432026175036274E-2</v>
      </c>
    </row>
    <row r="2663" spans="1:6" x14ac:dyDescent="0.25">
      <c r="A2663">
        <v>56945</v>
      </c>
      <c r="B2663">
        <v>-0.1757812</v>
      </c>
      <c r="C2663">
        <v>0</v>
      </c>
      <c r="D2663" t="str">
        <f t="shared" si="124"/>
        <v>NO</v>
      </c>
      <c r="E2663" t="str">
        <f t="shared" si="125"/>
        <v>NO</v>
      </c>
      <c r="F2663">
        <f t="shared" si="123"/>
        <v>4.3673190262942883E-2</v>
      </c>
    </row>
    <row r="2664" spans="1:6" x14ac:dyDescent="0.25">
      <c r="A2664">
        <v>56956</v>
      </c>
      <c r="B2664">
        <v>-8.7890599999999999E-2</v>
      </c>
      <c r="C2664">
        <v>8.7890625</v>
      </c>
      <c r="D2664" t="str">
        <f t="shared" si="124"/>
        <v>NO</v>
      </c>
      <c r="E2664" t="str">
        <f t="shared" si="125"/>
        <v>NO</v>
      </c>
      <c r="F2664">
        <f t="shared" si="123"/>
        <v>4.3673190262942883E-2</v>
      </c>
    </row>
    <row r="2665" spans="1:6" x14ac:dyDescent="0.25">
      <c r="A2665">
        <v>56966</v>
      </c>
      <c r="B2665">
        <v>-8.7890599999999999E-2</v>
      </c>
      <c r="C2665">
        <v>0</v>
      </c>
      <c r="D2665" t="str">
        <f t="shared" si="124"/>
        <v>NO</v>
      </c>
      <c r="E2665" t="str">
        <f t="shared" si="125"/>
        <v>NO</v>
      </c>
      <c r="F2665">
        <f t="shared" si="123"/>
        <v>4.1432026175036142E-2</v>
      </c>
    </row>
    <row r="2666" spans="1:6" x14ac:dyDescent="0.25">
      <c r="A2666">
        <v>56976</v>
      </c>
      <c r="B2666">
        <v>-8.7890599999999999E-2</v>
      </c>
      <c r="C2666">
        <v>0</v>
      </c>
      <c r="D2666" t="str">
        <f t="shared" si="124"/>
        <v>NO</v>
      </c>
      <c r="E2666" t="str">
        <f t="shared" si="125"/>
        <v>NO</v>
      </c>
      <c r="F2666">
        <f t="shared" si="123"/>
        <v>4.9795098273486382E-2</v>
      </c>
    </row>
    <row r="2667" spans="1:6" x14ac:dyDescent="0.25">
      <c r="A2667">
        <v>56987</v>
      </c>
      <c r="B2667">
        <v>-8.7890599999999999E-2</v>
      </c>
      <c r="C2667">
        <v>0</v>
      </c>
      <c r="D2667" t="str">
        <f t="shared" si="124"/>
        <v>NO</v>
      </c>
      <c r="E2667" t="str">
        <f t="shared" si="125"/>
        <v>NO</v>
      </c>
      <c r="F2667">
        <f t="shared" si="123"/>
        <v>4.979509827348641E-2</v>
      </c>
    </row>
    <row r="2668" spans="1:6" x14ac:dyDescent="0.25">
      <c r="A2668">
        <v>56997</v>
      </c>
      <c r="B2668">
        <v>-8.7890599999999999E-2</v>
      </c>
      <c r="C2668">
        <v>0</v>
      </c>
      <c r="D2668" t="str">
        <f t="shared" si="124"/>
        <v>NO</v>
      </c>
      <c r="E2668" t="str">
        <f t="shared" si="125"/>
        <v>NO</v>
      </c>
      <c r="F2668">
        <f t="shared" si="123"/>
        <v>4.1432026175036232E-2</v>
      </c>
    </row>
    <row r="2669" spans="1:6" x14ac:dyDescent="0.25">
      <c r="A2669">
        <v>57008</v>
      </c>
      <c r="B2669">
        <v>-8.7890599999999999E-2</v>
      </c>
      <c r="C2669">
        <v>0</v>
      </c>
      <c r="D2669" t="str">
        <f t="shared" si="124"/>
        <v>NO</v>
      </c>
      <c r="E2669" t="str">
        <f t="shared" si="125"/>
        <v>NO</v>
      </c>
      <c r="F2669">
        <f t="shared" si="123"/>
        <v>4.367319026294289E-2</v>
      </c>
    </row>
    <row r="2670" spans="1:6" x14ac:dyDescent="0.25">
      <c r="A2670">
        <v>57018</v>
      </c>
      <c r="B2670">
        <v>0</v>
      </c>
      <c r="C2670">
        <v>7.9900570000000002</v>
      </c>
      <c r="D2670" t="str">
        <f t="shared" si="124"/>
        <v>NO</v>
      </c>
      <c r="E2670" t="str">
        <f t="shared" si="125"/>
        <v>NO</v>
      </c>
      <c r="F2670">
        <f t="shared" si="123"/>
        <v>4.367319026294289E-2</v>
      </c>
    </row>
    <row r="2671" spans="1:6" x14ac:dyDescent="0.25">
      <c r="A2671">
        <v>57029</v>
      </c>
      <c r="B2671">
        <v>0</v>
      </c>
      <c r="C2671">
        <v>0</v>
      </c>
      <c r="D2671" t="str">
        <f t="shared" si="124"/>
        <v>NO</v>
      </c>
      <c r="E2671" t="str">
        <f t="shared" si="125"/>
        <v>NO</v>
      </c>
      <c r="F2671">
        <f t="shared" si="123"/>
        <v>4.1432026175036246E-2</v>
      </c>
    </row>
    <row r="2672" spans="1:6" x14ac:dyDescent="0.25">
      <c r="A2672">
        <v>57039</v>
      </c>
      <c r="B2672">
        <v>0</v>
      </c>
      <c r="C2672">
        <v>0</v>
      </c>
      <c r="D2672" t="str">
        <f t="shared" si="124"/>
        <v>NO</v>
      </c>
      <c r="E2672" t="str">
        <f t="shared" si="125"/>
        <v>NO</v>
      </c>
      <c r="F2672">
        <f t="shared" si="123"/>
        <v>4.9795098273486445E-2</v>
      </c>
    </row>
    <row r="2673" spans="1:6" x14ac:dyDescent="0.25">
      <c r="A2673">
        <v>57049</v>
      </c>
      <c r="B2673">
        <v>0</v>
      </c>
      <c r="C2673">
        <v>0</v>
      </c>
      <c r="D2673" t="str">
        <f t="shared" si="124"/>
        <v>NO</v>
      </c>
      <c r="E2673" t="str">
        <f t="shared" si="125"/>
        <v>NO</v>
      </c>
      <c r="F2673">
        <f t="shared" si="123"/>
        <v>4.9795098273486445E-2</v>
      </c>
    </row>
    <row r="2674" spans="1:6" x14ac:dyDescent="0.25">
      <c r="A2674">
        <v>57060</v>
      </c>
      <c r="B2674">
        <v>0</v>
      </c>
      <c r="C2674">
        <v>0</v>
      </c>
      <c r="D2674" t="str">
        <f t="shared" si="124"/>
        <v>NO</v>
      </c>
      <c r="E2674" t="str">
        <f t="shared" si="125"/>
        <v>NO</v>
      </c>
      <c r="F2674">
        <f t="shared" si="123"/>
        <v>4.1432026175036246E-2</v>
      </c>
    </row>
    <row r="2675" spans="1:6" x14ac:dyDescent="0.25">
      <c r="A2675">
        <v>57070</v>
      </c>
      <c r="B2675">
        <v>0</v>
      </c>
      <c r="C2675">
        <v>0</v>
      </c>
      <c r="D2675" t="str">
        <f t="shared" si="124"/>
        <v>NO</v>
      </c>
      <c r="E2675" t="str">
        <f t="shared" si="125"/>
        <v>NO</v>
      </c>
      <c r="F2675">
        <f t="shared" si="123"/>
        <v>4.367319026294289E-2</v>
      </c>
    </row>
    <row r="2676" spans="1:6" x14ac:dyDescent="0.25">
      <c r="A2676">
        <v>57081</v>
      </c>
      <c r="B2676">
        <v>8.7890599999999999E-2</v>
      </c>
      <c r="C2676">
        <v>8.7890625</v>
      </c>
      <c r="D2676" t="str">
        <f t="shared" si="124"/>
        <v>NO</v>
      </c>
      <c r="E2676" t="str">
        <f t="shared" si="125"/>
        <v>NO</v>
      </c>
      <c r="F2676">
        <f t="shared" si="123"/>
        <v>4.367319026294289E-2</v>
      </c>
    </row>
    <row r="2677" spans="1:6" x14ac:dyDescent="0.25">
      <c r="A2677">
        <v>57091</v>
      </c>
      <c r="B2677">
        <v>8.7890599999999999E-2</v>
      </c>
      <c r="C2677">
        <v>0</v>
      </c>
      <c r="D2677" t="str">
        <f t="shared" si="124"/>
        <v>NO</v>
      </c>
      <c r="E2677" t="str">
        <f t="shared" si="125"/>
        <v>NO</v>
      </c>
      <c r="F2677">
        <f t="shared" si="123"/>
        <v>4.1432026175036232E-2</v>
      </c>
    </row>
    <row r="2678" spans="1:6" x14ac:dyDescent="0.25">
      <c r="A2678">
        <v>57102</v>
      </c>
      <c r="B2678">
        <v>8.7890599999999999E-2</v>
      </c>
      <c r="C2678">
        <v>0</v>
      </c>
      <c r="D2678" t="str">
        <f t="shared" si="124"/>
        <v>NO</v>
      </c>
      <c r="E2678" t="str">
        <f t="shared" si="125"/>
        <v>NO</v>
      </c>
      <c r="F2678">
        <f t="shared" si="123"/>
        <v>3.6539612524221506E-2</v>
      </c>
    </row>
    <row r="2679" spans="1:6" x14ac:dyDescent="0.25">
      <c r="A2679">
        <v>57112</v>
      </c>
      <c r="B2679">
        <v>8.7890599999999999E-2</v>
      </c>
      <c r="C2679">
        <v>0</v>
      </c>
      <c r="D2679" t="str">
        <f t="shared" si="124"/>
        <v>NO</v>
      </c>
      <c r="E2679" t="str">
        <f t="shared" si="125"/>
        <v>NO</v>
      </c>
      <c r="F2679">
        <f t="shared" si="123"/>
        <v>2.7621350783357444E-2</v>
      </c>
    </row>
    <row r="2680" spans="1:6" x14ac:dyDescent="0.25">
      <c r="A2680">
        <v>57122</v>
      </c>
      <c r="B2680">
        <v>8.7890599999999999E-2</v>
      </c>
      <c r="C2680">
        <v>0</v>
      </c>
      <c r="D2680" t="str">
        <f t="shared" si="124"/>
        <v>NO</v>
      </c>
      <c r="E2680" t="str">
        <f t="shared" si="125"/>
        <v>NO</v>
      </c>
      <c r="F2680">
        <f t="shared" si="123"/>
        <v>1.3877787807814457E-17</v>
      </c>
    </row>
    <row r="2681" spans="1:6" x14ac:dyDescent="0.25">
      <c r="A2681">
        <v>57133</v>
      </c>
      <c r="B2681">
        <v>8.7890599999999999E-2</v>
      </c>
      <c r="C2681">
        <v>0</v>
      </c>
      <c r="D2681" t="str">
        <f t="shared" si="124"/>
        <v>NO</v>
      </c>
      <c r="E2681" t="str">
        <f t="shared" si="125"/>
        <v>NO</v>
      </c>
      <c r="F2681">
        <f t="shared" si="123"/>
        <v>1.3877787807814457E-17</v>
      </c>
    </row>
    <row r="2682" spans="1:6" x14ac:dyDescent="0.25">
      <c r="A2682">
        <v>57143</v>
      </c>
      <c r="B2682">
        <v>8.7890599999999999E-2</v>
      </c>
      <c r="C2682">
        <v>0</v>
      </c>
      <c r="D2682" t="str">
        <f t="shared" si="124"/>
        <v>NO</v>
      </c>
      <c r="E2682" t="str">
        <f t="shared" si="125"/>
        <v>NO</v>
      </c>
      <c r="F2682">
        <f t="shared" si="123"/>
        <v>1.3877787807814457E-17</v>
      </c>
    </row>
    <row r="2683" spans="1:6" x14ac:dyDescent="0.25">
      <c r="A2683">
        <v>57154</v>
      </c>
      <c r="B2683">
        <v>8.7890599999999999E-2</v>
      </c>
      <c r="C2683">
        <v>0</v>
      </c>
      <c r="D2683" t="str">
        <f t="shared" si="124"/>
        <v>NO</v>
      </c>
      <c r="E2683" t="str">
        <f t="shared" si="125"/>
        <v>NO</v>
      </c>
      <c r="F2683">
        <f t="shared" si="123"/>
        <v>1.3877787807814457E-17</v>
      </c>
    </row>
    <row r="2684" spans="1:6" x14ac:dyDescent="0.25">
      <c r="A2684">
        <v>57164</v>
      </c>
      <c r="B2684">
        <v>8.7890599999999999E-2</v>
      </c>
      <c r="C2684">
        <v>0</v>
      </c>
      <c r="D2684" t="str">
        <f t="shared" si="124"/>
        <v>NO</v>
      </c>
      <c r="E2684" t="str">
        <f t="shared" si="125"/>
        <v>NO</v>
      </c>
      <c r="F2684">
        <f t="shared" si="123"/>
        <v>2.7621350783357444E-2</v>
      </c>
    </row>
    <row r="2685" spans="1:6" x14ac:dyDescent="0.25">
      <c r="A2685">
        <v>57175</v>
      </c>
      <c r="B2685">
        <v>8.7890599999999999E-2</v>
      </c>
      <c r="C2685">
        <v>0</v>
      </c>
      <c r="D2685" t="str">
        <f t="shared" si="124"/>
        <v>NO</v>
      </c>
      <c r="E2685" t="str">
        <f t="shared" si="125"/>
        <v>NO</v>
      </c>
      <c r="F2685">
        <f t="shared" si="123"/>
        <v>3.6539612524221506E-2</v>
      </c>
    </row>
    <row r="2686" spans="1:6" x14ac:dyDescent="0.25">
      <c r="A2686">
        <v>57185</v>
      </c>
      <c r="B2686">
        <v>8.7890599999999999E-2</v>
      </c>
      <c r="C2686">
        <v>0</v>
      </c>
      <c r="D2686" t="str">
        <f t="shared" si="124"/>
        <v>NO</v>
      </c>
      <c r="E2686" t="str">
        <f t="shared" si="125"/>
        <v>NO</v>
      </c>
      <c r="F2686">
        <f t="shared" si="123"/>
        <v>4.1432026175036232E-2</v>
      </c>
    </row>
    <row r="2687" spans="1:6" x14ac:dyDescent="0.25">
      <c r="A2687">
        <v>57195</v>
      </c>
      <c r="B2687">
        <v>8.7890599999999999E-2</v>
      </c>
      <c r="C2687">
        <v>0</v>
      </c>
      <c r="D2687" t="str">
        <f t="shared" si="124"/>
        <v>NO</v>
      </c>
      <c r="E2687" t="str">
        <f t="shared" si="125"/>
        <v>NO</v>
      </c>
      <c r="F2687">
        <f t="shared" si="123"/>
        <v>4.367319026294289E-2</v>
      </c>
    </row>
    <row r="2688" spans="1:6" x14ac:dyDescent="0.25">
      <c r="A2688">
        <v>57206</v>
      </c>
      <c r="B2688">
        <v>0</v>
      </c>
      <c r="C2688">
        <v>-8.7890625</v>
      </c>
      <c r="D2688" t="str">
        <f t="shared" si="124"/>
        <v>NO</v>
      </c>
      <c r="E2688" t="str">
        <f t="shared" si="125"/>
        <v>NO</v>
      </c>
      <c r="F2688">
        <f t="shared" si="123"/>
        <v>4.367319026294289E-2</v>
      </c>
    </row>
    <row r="2689" spans="1:6" x14ac:dyDescent="0.25">
      <c r="A2689">
        <v>57216</v>
      </c>
      <c r="B2689">
        <v>0</v>
      </c>
      <c r="C2689">
        <v>0</v>
      </c>
      <c r="D2689" t="str">
        <f t="shared" si="124"/>
        <v>NO</v>
      </c>
      <c r="E2689" t="str">
        <f t="shared" si="125"/>
        <v>NO</v>
      </c>
      <c r="F2689">
        <f t="shared" si="123"/>
        <v>4.1432026175036246E-2</v>
      </c>
    </row>
    <row r="2690" spans="1:6" x14ac:dyDescent="0.25">
      <c r="A2690">
        <v>57227</v>
      </c>
      <c r="B2690">
        <v>0</v>
      </c>
      <c r="C2690">
        <v>0</v>
      </c>
      <c r="D2690" t="str">
        <f t="shared" si="124"/>
        <v>NO</v>
      </c>
      <c r="E2690" t="str">
        <f t="shared" si="125"/>
        <v>NO</v>
      </c>
      <c r="F2690">
        <f t="shared" si="123"/>
        <v>3.6539612524221533E-2</v>
      </c>
    </row>
    <row r="2691" spans="1:6" x14ac:dyDescent="0.25">
      <c r="A2691">
        <v>57237</v>
      </c>
      <c r="B2691">
        <v>0</v>
      </c>
      <c r="C2691">
        <v>0</v>
      </c>
      <c r="D2691" t="str">
        <f t="shared" si="124"/>
        <v>NO</v>
      </c>
      <c r="E2691" t="str">
        <f t="shared" si="125"/>
        <v>NO</v>
      </c>
      <c r="F2691">
        <f t="shared" si="123"/>
        <v>4.1432026175036246E-2</v>
      </c>
    </row>
    <row r="2692" spans="1:6" x14ac:dyDescent="0.25">
      <c r="A2692">
        <v>57248</v>
      </c>
      <c r="B2692">
        <v>0</v>
      </c>
      <c r="C2692">
        <v>0</v>
      </c>
      <c r="D2692" t="str">
        <f t="shared" si="124"/>
        <v>NO</v>
      </c>
      <c r="E2692" t="str">
        <f t="shared" si="125"/>
        <v>NO</v>
      </c>
      <c r="F2692">
        <f t="shared" si="123"/>
        <v>3.6539612524221533E-2</v>
      </c>
    </row>
    <row r="2693" spans="1:6" x14ac:dyDescent="0.25">
      <c r="A2693">
        <v>57258</v>
      </c>
      <c r="B2693">
        <v>0</v>
      </c>
      <c r="C2693">
        <v>0</v>
      </c>
      <c r="D2693" t="str">
        <f t="shared" si="124"/>
        <v>NO</v>
      </c>
      <c r="E2693" t="str">
        <f t="shared" si="125"/>
        <v>NO</v>
      </c>
      <c r="F2693">
        <f t="shared" si="123"/>
        <v>4.1432026175036246E-2</v>
      </c>
    </row>
    <row r="2694" spans="1:6" x14ac:dyDescent="0.25">
      <c r="A2694">
        <v>57268</v>
      </c>
      <c r="B2694">
        <v>0</v>
      </c>
      <c r="C2694">
        <v>0</v>
      </c>
      <c r="D2694" t="str">
        <f t="shared" si="124"/>
        <v>NO</v>
      </c>
      <c r="E2694" t="str">
        <f t="shared" si="125"/>
        <v>NO</v>
      </c>
      <c r="F2694">
        <f t="shared" ref="F2694:F2757" si="126">_xlfn.STDEV.P(B2690:B2698)</f>
        <v>4.367319026294289E-2</v>
      </c>
    </row>
    <row r="2695" spans="1:6" x14ac:dyDescent="0.25">
      <c r="A2695">
        <v>57279</v>
      </c>
      <c r="B2695">
        <v>-8.7890599999999999E-2</v>
      </c>
      <c r="C2695">
        <v>-8.7890625</v>
      </c>
      <c r="D2695" t="str">
        <f t="shared" ref="D2695:D2758" si="127">IF(AND(B2695=MAX(B2691:B2699), _xlfn.STDEV.P(B2691:B2699)&gt;$G$5),"YES","NO")</f>
        <v>NO</v>
      </c>
      <c r="E2695" t="str">
        <f t="shared" ref="E2695:E2758" si="128">IF(AND(B2695=MIN(B2691:B2699), _xlfn.STDEV.P(B2691:B2699)&gt;$G$5),"YES","NO")</f>
        <v>NO</v>
      </c>
      <c r="F2695">
        <f t="shared" si="126"/>
        <v>4.367319026294289E-2</v>
      </c>
    </row>
    <row r="2696" spans="1:6" x14ac:dyDescent="0.25">
      <c r="A2696">
        <v>57289</v>
      </c>
      <c r="B2696">
        <v>-8.7890599999999999E-2</v>
      </c>
      <c r="C2696">
        <v>0</v>
      </c>
      <c r="D2696" t="str">
        <f t="shared" si="127"/>
        <v>NO</v>
      </c>
      <c r="E2696" t="str">
        <f t="shared" si="128"/>
        <v>NO</v>
      </c>
      <c r="F2696">
        <f t="shared" si="126"/>
        <v>4.1432026175036232E-2</v>
      </c>
    </row>
    <row r="2697" spans="1:6" x14ac:dyDescent="0.25">
      <c r="A2697">
        <v>57300</v>
      </c>
      <c r="B2697">
        <v>-8.7890599999999999E-2</v>
      </c>
      <c r="C2697">
        <v>0</v>
      </c>
      <c r="D2697" t="str">
        <f t="shared" si="127"/>
        <v>NO</v>
      </c>
      <c r="E2697" t="str">
        <f t="shared" si="128"/>
        <v>NO</v>
      </c>
      <c r="F2697">
        <f t="shared" si="126"/>
        <v>3.6539612524221506E-2</v>
      </c>
    </row>
    <row r="2698" spans="1:6" x14ac:dyDescent="0.25">
      <c r="A2698">
        <v>57310</v>
      </c>
      <c r="B2698">
        <v>-8.7890599999999999E-2</v>
      </c>
      <c r="C2698">
        <v>0</v>
      </c>
      <c r="D2698" t="str">
        <f t="shared" si="127"/>
        <v>NO</v>
      </c>
      <c r="E2698" t="str">
        <f t="shared" si="128"/>
        <v>NO</v>
      </c>
      <c r="F2698">
        <f t="shared" si="126"/>
        <v>4.1432026175036225E-2</v>
      </c>
    </row>
    <row r="2699" spans="1:6" x14ac:dyDescent="0.25">
      <c r="A2699">
        <v>57320</v>
      </c>
      <c r="B2699">
        <v>-8.7890599999999999E-2</v>
      </c>
      <c r="C2699">
        <v>0</v>
      </c>
      <c r="D2699" t="str">
        <f t="shared" si="127"/>
        <v>NO</v>
      </c>
      <c r="E2699" t="str">
        <f t="shared" si="128"/>
        <v>NO</v>
      </c>
      <c r="F2699">
        <f t="shared" si="126"/>
        <v>3.6539612524221506E-2</v>
      </c>
    </row>
    <row r="2700" spans="1:6" x14ac:dyDescent="0.25">
      <c r="A2700">
        <v>57331</v>
      </c>
      <c r="B2700">
        <v>-8.7890599999999999E-2</v>
      </c>
      <c r="C2700">
        <v>0</v>
      </c>
      <c r="D2700" t="str">
        <f t="shared" si="127"/>
        <v>NO</v>
      </c>
      <c r="E2700" t="str">
        <f t="shared" si="128"/>
        <v>NO</v>
      </c>
      <c r="F2700">
        <f t="shared" si="126"/>
        <v>4.1432026175036205E-2</v>
      </c>
    </row>
    <row r="2701" spans="1:6" x14ac:dyDescent="0.25">
      <c r="A2701">
        <v>57341</v>
      </c>
      <c r="B2701">
        <v>-8.7890599999999999E-2</v>
      </c>
      <c r="C2701">
        <v>0</v>
      </c>
      <c r="D2701" t="str">
        <f t="shared" si="127"/>
        <v>NO</v>
      </c>
      <c r="E2701" t="str">
        <f t="shared" si="128"/>
        <v>NO</v>
      </c>
      <c r="F2701">
        <f t="shared" si="126"/>
        <v>4.3673190262942883E-2</v>
      </c>
    </row>
    <row r="2702" spans="1:6" x14ac:dyDescent="0.25">
      <c r="A2702">
        <v>57352</v>
      </c>
      <c r="B2702">
        <v>-0.1757812</v>
      </c>
      <c r="C2702">
        <v>-8.7890625</v>
      </c>
      <c r="D2702" t="str">
        <f t="shared" si="127"/>
        <v>NO</v>
      </c>
      <c r="E2702" t="str">
        <f t="shared" si="128"/>
        <v>NO</v>
      </c>
      <c r="F2702">
        <f t="shared" si="126"/>
        <v>4.3673190262942821E-2</v>
      </c>
    </row>
    <row r="2703" spans="1:6" x14ac:dyDescent="0.25">
      <c r="A2703">
        <v>57362</v>
      </c>
      <c r="B2703">
        <v>-0.1757812</v>
      </c>
      <c r="C2703">
        <v>0</v>
      </c>
      <c r="D2703" t="str">
        <f t="shared" si="127"/>
        <v>NO</v>
      </c>
      <c r="E2703" t="str">
        <f t="shared" si="128"/>
        <v>NO</v>
      </c>
      <c r="F2703">
        <f t="shared" si="126"/>
        <v>4.143202617503617E-2</v>
      </c>
    </row>
    <row r="2704" spans="1:6" x14ac:dyDescent="0.25">
      <c r="A2704">
        <v>57373</v>
      </c>
      <c r="B2704">
        <v>-0.1757812</v>
      </c>
      <c r="C2704">
        <v>0</v>
      </c>
      <c r="D2704" t="str">
        <f t="shared" si="127"/>
        <v>NO</v>
      </c>
      <c r="E2704" t="str">
        <f t="shared" si="128"/>
        <v>NO</v>
      </c>
      <c r="F2704">
        <f t="shared" si="126"/>
        <v>3.6539612524221408E-2</v>
      </c>
    </row>
    <row r="2705" spans="1:6" x14ac:dyDescent="0.25">
      <c r="A2705">
        <v>57383</v>
      </c>
      <c r="B2705">
        <v>-0.1757812</v>
      </c>
      <c r="C2705">
        <v>0</v>
      </c>
      <c r="D2705" t="str">
        <f t="shared" si="127"/>
        <v>NO</v>
      </c>
      <c r="E2705" t="str">
        <f t="shared" si="128"/>
        <v>NO</v>
      </c>
      <c r="F2705">
        <f t="shared" si="126"/>
        <v>2.7621350783357295E-2</v>
      </c>
    </row>
    <row r="2706" spans="1:6" x14ac:dyDescent="0.25">
      <c r="A2706">
        <v>57393</v>
      </c>
      <c r="B2706">
        <v>-0.1757812</v>
      </c>
      <c r="C2706">
        <v>0</v>
      </c>
      <c r="D2706" t="str">
        <f t="shared" si="127"/>
        <v>NO</v>
      </c>
      <c r="E2706" t="str">
        <f t="shared" si="128"/>
        <v>NO</v>
      </c>
      <c r="F2706">
        <f t="shared" si="126"/>
        <v>2.7621382210325261E-2</v>
      </c>
    </row>
    <row r="2707" spans="1:6" x14ac:dyDescent="0.25">
      <c r="A2707">
        <v>57404</v>
      </c>
      <c r="B2707">
        <v>-0.1757812</v>
      </c>
      <c r="C2707">
        <v>0</v>
      </c>
      <c r="D2707" t="str">
        <f t="shared" si="127"/>
        <v>NO</v>
      </c>
      <c r="E2707" t="str">
        <f t="shared" si="128"/>
        <v>NO</v>
      </c>
      <c r="F2707">
        <f t="shared" si="126"/>
        <v>3.6539654098192299E-2</v>
      </c>
    </row>
    <row r="2708" spans="1:6" x14ac:dyDescent="0.25">
      <c r="A2708">
        <v>57414</v>
      </c>
      <c r="B2708">
        <v>-0.1757812</v>
      </c>
      <c r="C2708">
        <v>0</v>
      </c>
      <c r="D2708" t="str">
        <f t="shared" si="127"/>
        <v>NO</v>
      </c>
      <c r="E2708" t="str">
        <f t="shared" si="128"/>
        <v>NO</v>
      </c>
      <c r="F2708">
        <f t="shared" si="126"/>
        <v>4.1432073315488191E-2</v>
      </c>
    </row>
    <row r="2709" spans="1:6" x14ac:dyDescent="0.25">
      <c r="A2709">
        <v>57425</v>
      </c>
      <c r="B2709">
        <v>-0.1757812</v>
      </c>
      <c r="C2709">
        <v>0</v>
      </c>
      <c r="D2709" t="str">
        <f t="shared" si="127"/>
        <v>NO</v>
      </c>
      <c r="E2709" t="str">
        <f t="shared" si="128"/>
        <v>NO</v>
      </c>
      <c r="F2709">
        <f t="shared" si="126"/>
        <v>4.367323995334231E-2</v>
      </c>
    </row>
    <row r="2710" spans="1:6" x14ac:dyDescent="0.25">
      <c r="A2710">
        <v>57435</v>
      </c>
      <c r="B2710">
        <v>-0.26367190000000001</v>
      </c>
      <c r="C2710">
        <v>-7.9900570000000002</v>
      </c>
      <c r="D2710" t="str">
        <f t="shared" si="127"/>
        <v>NO</v>
      </c>
      <c r="E2710" t="str">
        <f t="shared" si="128"/>
        <v>NO</v>
      </c>
      <c r="F2710">
        <f t="shared" si="126"/>
        <v>4.3673239953342373E-2</v>
      </c>
    </row>
    <row r="2711" spans="1:6" x14ac:dyDescent="0.25">
      <c r="A2711">
        <v>57446</v>
      </c>
      <c r="B2711">
        <v>-0.26367190000000001</v>
      </c>
      <c r="C2711">
        <v>0</v>
      </c>
      <c r="D2711" t="str">
        <f t="shared" si="127"/>
        <v>NO</v>
      </c>
      <c r="E2711" t="str">
        <f t="shared" si="128"/>
        <v>NO</v>
      </c>
      <c r="F2711">
        <f t="shared" si="126"/>
        <v>4.1432073315488253E-2</v>
      </c>
    </row>
    <row r="2712" spans="1:6" x14ac:dyDescent="0.25">
      <c r="A2712">
        <v>57456</v>
      </c>
      <c r="B2712">
        <v>-0.26367190000000001</v>
      </c>
      <c r="C2712">
        <v>0</v>
      </c>
      <c r="D2712" t="str">
        <f t="shared" si="127"/>
        <v>NO</v>
      </c>
      <c r="E2712" t="str">
        <f t="shared" si="128"/>
        <v>NO</v>
      </c>
      <c r="F2712">
        <f t="shared" si="126"/>
        <v>3.6539654098192299E-2</v>
      </c>
    </row>
    <row r="2713" spans="1:6" x14ac:dyDescent="0.25">
      <c r="A2713">
        <v>57466</v>
      </c>
      <c r="B2713">
        <v>-0.26367190000000001</v>
      </c>
      <c r="C2713">
        <v>0</v>
      </c>
      <c r="D2713" t="str">
        <f t="shared" si="127"/>
        <v>NO</v>
      </c>
      <c r="E2713" t="str">
        <f t="shared" si="128"/>
        <v>NO</v>
      </c>
      <c r="F2713">
        <f t="shared" si="126"/>
        <v>2.7621382210325656E-2</v>
      </c>
    </row>
    <row r="2714" spans="1:6" x14ac:dyDescent="0.25">
      <c r="A2714">
        <v>57477</v>
      </c>
      <c r="B2714">
        <v>-0.26367190000000001</v>
      </c>
      <c r="C2714">
        <v>0</v>
      </c>
      <c r="D2714" t="str">
        <f t="shared" si="127"/>
        <v>NO</v>
      </c>
      <c r="E2714" t="str">
        <f t="shared" si="128"/>
        <v>NO</v>
      </c>
      <c r="F2714">
        <f t="shared" si="126"/>
        <v>2.7621382210325656E-2</v>
      </c>
    </row>
    <row r="2715" spans="1:6" x14ac:dyDescent="0.25">
      <c r="A2715">
        <v>57487</v>
      </c>
      <c r="B2715">
        <v>-0.26367190000000001</v>
      </c>
      <c r="C2715">
        <v>0</v>
      </c>
      <c r="D2715" t="str">
        <f t="shared" si="127"/>
        <v>NO</v>
      </c>
      <c r="E2715" t="str">
        <f t="shared" si="128"/>
        <v>NO</v>
      </c>
      <c r="F2715">
        <f t="shared" si="126"/>
        <v>3.6539654098192598E-2</v>
      </c>
    </row>
    <row r="2716" spans="1:6" x14ac:dyDescent="0.25">
      <c r="A2716">
        <v>57498</v>
      </c>
      <c r="B2716">
        <v>-0.26367190000000001</v>
      </c>
      <c r="C2716">
        <v>0</v>
      </c>
      <c r="D2716" t="str">
        <f t="shared" si="127"/>
        <v>NO</v>
      </c>
      <c r="E2716" t="str">
        <f t="shared" si="128"/>
        <v>NO</v>
      </c>
      <c r="F2716">
        <f t="shared" si="126"/>
        <v>4.1432073315488122E-2</v>
      </c>
    </row>
    <row r="2717" spans="1:6" x14ac:dyDescent="0.25">
      <c r="A2717">
        <v>57508</v>
      </c>
      <c r="B2717">
        <v>-0.26367190000000001</v>
      </c>
      <c r="C2717">
        <v>0</v>
      </c>
      <c r="D2717" t="str">
        <f t="shared" si="127"/>
        <v>NO</v>
      </c>
      <c r="E2717" t="str">
        <f t="shared" si="128"/>
        <v>NO</v>
      </c>
      <c r="F2717">
        <f t="shared" si="126"/>
        <v>4.3673239953342123E-2</v>
      </c>
    </row>
    <row r="2718" spans="1:6" x14ac:dyDescent="0.25">
      <c r="A2718">
        <v>57519</v>
      </c>
      <c r="B2718">
        <v>-0.1757812</v>
      </c>
      <c r="C2718">
        <v>8.7890625</v>
      </c>
      <c r="D2718" t="str">
        <f t="shared" si="127"/>
        <v>NO</v>
      </c>
      <c r="E2718" t="str">
        <f t="shared" si="128"/>
        <v>NO</v>
      </c>
      <c r="F2718">
        <f t="shared" si="126"/>
        <v>4.3673239953342061E-2</v>
      </c>
    </row>
    <row r="2719" spans="1:6" x14ac:dyDescent="0.25">
      <c r="A2719">
        <v>57529</v>
      </c>
      <c r="B2719">
        <v>-0.1757812</v>
      </c>
      <c r="C2719">
        <v>0</v>
      </c>
      <c r="D2719" t="str">
        <f t="shared" si="127"/>
        <v>NO</v>
      </c>
      <c r="E2719" t="str">
        <f t="shared" si="128"/>
        <v>NO</v>
      </c>
      <c r="F2719">
        <f t="shared" si="126"/>
        <v>4.1432073315488122E-2</v>
      </c>
    </row>
    <row r="2720" spans="1:6" x14ac:dyDescent="0.25">
      <c r="A2720">
        <v>57539</v>
      </c>
      <c r="B2720">
        <v>-0.1757812</v>
      </c>
      <c r="C2720">
        <v>0</v>
      </c>
      <c r="D2720" t="str">
        <f t="shared" si="127"/>
        <v>NO</v>
      </c>
      <c r="E2720" t="str">
        <f t="shared" si="128"/>
        <v>NO</v>
      </c>
      <c r="F2720">
        <f t="shared" si="126"/>
        <v>3.6539654098192223E-2</v>
      </c>
    </row>
    <row r="2721" spans="1:6" x14ac:dyDescent="0.25">
      <c r="A2721">
        <v>57550</v>
      </c>
      <c r="B2721">
        <v>-0.1757812</v>
      </c>
      <c r="C2721">
        <v>0</v>
      </c>
      <c r="D2721" t="str">
        <f t="shared" si="127"/>
        <v>NO</v>
      </c>
      <c r="E2721" t="str">
        <f t="shared" si="128"/>
        <v>NO</v>
      </c>
      <c r="F2721">
        <f t="shared" si="126"/>
        <v>2.7621382210325261E-2</v>
      </c>
    </row>
    <row r="2722" spans="1:6" x14ac:dyDescent="0.25">
      <c r="A2722">
        <v>57560</v>
      </c>
      <c r="B2722">
        <v>-0.1757812</v>
      </c>
      <c r="C2722">
        <v>0</v>
      </c>
      <c r="D2722" t="str">
        <f t="shared" si="127"/>
        <v>NO</v>
      </c>
      <c r="E2722" t="str">
        <f t="shared" si="128"/>
        <v>NO</v>
      </c>
      <c r="F2722">
        <f t="shared" si="126"/>
        <v>2.7621350783357295E-2</v>
      </c>
    </row>
    <row r="2723" spans="1:6" x14ac:dyDescent="0.25">
      <c r="A2723">
        <v>57571</v>
      </c>
      <c r="B2723">
        <v>-0.1757812</v>
      </c>
      <c r="C2723">
        <v>0</v>
      </c>
      <c r="D2723" t="str">
        <f t="shared" si="127"/>
        <v>NO</v>
      </c>
      <c r="E2723" t="str">
        <f t="shared" si="128"/>
        <v>NO</v>
      </c>
      <c r="F2723">
        <f t="shared" si="126"/>
        <v>3.6539612524221485E-2</v>
      </c>
    </row>
    <row r="2724" spans="1:6" x14ac:dyDescent="0.25">
      <c r="A2724">
        <v>57581</v>
      </c>
      <c r="B2724">
        <v>-0.1757812</v>
      </c>
      <c r="C2724">
        <v>0</v>
      </c>
      <c r="D2724" t="str">
        <f t="shared" si="127"/>
        <v>NO</v>
      </c>
      <c r="E2724" t="str">
        <f t="shared" si="128"/>
        <v>NO</v>
      </c>
      <c r="F2724">
        <f t="shared" si="126"/>
        <v>4.1432026175036274E-2</v>
      </c>
    </row>
    <row r="2725" spans="1:6" x14ac:dyDescent="0.25">
      <c r="A2725">
        <v>57592</v>
      </c>
      <c r="B2725">
        <v>-0.1757812</v>
      </c>
      <c r="C2725">
        <v>0</v>
      </c>
      <c r="D2725" t="str">
        <f t="shared" si="127"/>
        <v>NO</v>
      </c>
      <c r="E2725" t="str">
        <f t="shared" si="128"/>
        <v>NO</v>
      </c>
      <c r="F2725">
        <f t="shared" si="126"/>
        <v>4.3673190262942883E-2</v>
      </c>
    </row>
    <row r="2726" spans="1:6" x14ac:dyDescent="0.25">
      <c r="A2726">
        <v>57602</v>
      </c>
      <c r="B2726">
        <v>-8.7890599999999999E-2</v>
      </c>
      <c r="C2726">
        <v>8.7890625</v>
      </c>
      <c r="D2726" t="str">
        <f t="shared" si="127"/>
        <v>NO</v>
      </c>
      <c r="E2726" t="str">
        <f t="shared" si="128"/>
        <v>NO</v>
      </c>
      <c r="F2726">
        <f t="shared" si="126"/>
        <v>4.3673190262942883E-2</v>
      </c>
    </row>
    <row r="2727" spans="1:6" x14ac:dyDescent="0.25">
      <c r="A2727">
        <v>57612</v>
      </c>
      <c r="B2727">
        <v>-8.7890599999999999E-2</v>
      </c>
      <c r="C2727">
        <v>0</v>
      </c>
      <c r="D2727" t="str">
        <f t="shared" si="127"/>
        <v>NO</v>
      </c>
      <c r="E2727" t="str">
        <f t="shared" si="128"/>
        <v>NO</v>
      </c>
      <c r="F2727">
        <f t="shared" si="126"/>
        <v>4.1432026175036142E-2</v>
      </c>
    </row>
    <row r="2728" spans="1:6" x14ac:dyDescent="0.25">
      <c r="A2728">
        <v>57623</v>
      </c>
      <c r="B2728">
        <v>-8.7890599999999999E-2</v>
      </c>
      <c r="C2728">
        <v>0</v>
      </c>
      <c r="D2728" t="str">
        <f t="shared" si="127"/>
        <v>NO</v>
      </c>
      <c r="E2728" t="str">
        <f t="shared" si="128"/>
        <v>NO</v>
      </c>
      <c r="F2728">
        <f t="shared" si="126"/>
        <v>3.6539612524221429E-2</v>
      </c>
    </row>
    <row r="2729" spans="1:6" x14ac:dyDescent="0.25">
      <c r="A2729">
        <v>57633</v>
      </c>
      <c r="B2729">
        <v>-8.7890599999999999E-2</v>
      </c>
      <c r="C2729">
        <v>0</v>
      </c>
      <c r="D2729" t="str">
        <f t="shared" si="127"/>
        <v>NO</v>
      </c>
      <c r="E2729" t="str">
        <f t="shared" si="128"/>
        <v>NO</v>
      </c>
      <c r="F2729">
        <f t="shared" si="126"/>
        <v>2.7621350783357368E-2</v>
      </c>
    </row>
    <row r="2730" spans="1:6" x14ac:dyDescent="0.25">
      <c r="A2730">
        <v>57644</v>
      </c>
      <c r="B2730">
        <v>-8.7890599999999999E-2</v>
      </c>
      <c r="C2730">
        <v>0</v>
      </c>
      <c r="D2730" t="str">
        <f t="shared" si="127"/>
        <v>NO</v>
      </c>
      <c r="E2730" t="str">
        <f t="shared" si="128"/>
        <v>NO</v>
      </c>
      <c r="F2730">
        <f t="shared" si="126"/>
        <v>2.7621350783357444E-2</v>
      </c>
    </row>
    <row r="2731" spans="1:6" x14ac:dyDescent="0.25">
      <c r="A2731">
        <v>57654</v>
      </c>
      <c r="B2731">
        <v>-8.7890599999999999E-2</v>
      </c>
      <c r="C2731">
        <v>0</v>
      </c>
      <c r="D2731" t="str">
        <f t="shared" si="127"/>
        <v>NO</v>
      </c>
      <c r="E2731" t="str">
        <f t="shared" si="128"/>
        <v>NO</v>
      </c>
      <c r="F2731">
        <f t="shared" si="126"/>
        <v>3.6539612524221506E-2</v>
      </c>
    </row>
    <row r="2732" spans="1:6" x14ac:dyDescent="0.25">
      <c r="A2732">
        <v>57665</v>
      </c>
      <c r="B2732">
        <v>-8.7890599999999999E-2</v>
      </c>
      <c r="C2732">
        <v>0</v>
      </c>
      <c r="D2732" t="str">
        <f t="shared" si="127"/>
        <v>NO</v>
      </c>
      <c r="E2732" t="str">
        <f t="shared" si="128"/>
        <v>NO</v>
      </c>
      <c r="F2732">
        <f t="shared" si="126"/>
        <v>4.1432026175036232E-2</v>
      </c>
    </row>
    <row r="2733" spans="1:6" x14ac:dyDescent="0.25">
      <c r="A2733">
        <v>57675</v>
      </c>
      <c r="B2733">
        <v>-8.7890599999999999E-2</v>
      </c>
      <c r="C2733">
        <v>0</v>
      </c>
      <c r="D2733" t="str">
        <f t="shared" si="127"/>
        <v>NO</v>
      </c>
      <c r="E2733" t="str">
        <f t="shared" si="128"/>
        <v>NO</v>
      </c>
      <c r="F2733">
        <f t="shared" si="126"/>
        <v>4.367319026294289E-2</v>
      </c>
    </row>
    <row r="2734" spans="1:6" x14ac:dyDescent="0.25">
      <c r="A2734">
        <v>57685</v>
      </c>
      <c r="B2734">
        <v>0</v>
      </c>
      <c r="C2734">
        <v>7.9900570000000002</v>
      </c>
      <c r="D2734" t="str">
        <f t="shared" si="127"/>
        <v>NO</v>
      </c>
      <c r="E2734" t="str">
        <f t="shared" si="128"/>
        <v>NO</v>
      </c>
      <c r="F2734">
        <f t="shared" si="126"/>
        <v>4.367319026294289E-2</v>
      </c>
    </row>
    <row r="2735" spans="1:6" x14ac:dyDescent="0.25">
      <c r="A2735">
        <v>57696</v>
      </c>
      <c r="B2735">
        <v>0</v>
      </c>
      <c r="C2735">
        <v>0</v>
      </c>
      <c r="D2735" t="str">
        <f t="shared" si="127"/>
        <v>NO</v>
      </c>
      <c r="E2735" t="str">
        <f t="shared" si="128"/>
        <v>NO</v>
      </c>
      <c r="F2735">
        <f t="shared" si="126"/>
        <v>4.1432026175036246E-2</v>
      </c>
    </row>
    <row r="2736" spans="1:6" x14ac:dyDescent="0.25">
      <c r="A2736">
        <v>57706</v>
      </c>
      <c r="B2736">
        <v>0</v>
      </c>
      <c r="C2736">
        <v>0</v>
      </c>
      <c r="D2736" t="str">
        <f t="shared" si="127"/>
        <v>NO</v>
      </c>
      <c r="E2736" t="str">
        <f t="shared" si="128"/>
        <v>NO</v>
      </c>
      <c r="F2736">
        <f t="shared" si="126"/>
        <v>3.6539612524221533E-2</v>
      </c>
    </row>
    <row r="2737" spans="1:6" x14ac:dyDescent="0.25">
      <c r="A2737">
        <v>57717</v>
      </c>
      <c r="B2737">
        <v>0</v>
      </c>
      <c r="C2737">
        <v>0</v>
      </c>
      <c r="D2737" t="str">
        <f t="shared" si="127"/>
        <v>NO</v>
      </c>
      <c r="E2737" t="str">
        <f t="shared" si="128"/>
        <v>NO</v>
      </c>
      <c r="F2737">
        <f t="shared" si="126"/>
        <v>2.76213507833575E-2</v>
      </c>
    </row>
    <row r="2738" spans="1:6" x14ac:dyDescent="0.25">
      <c r="A2738">
        <v>57727</v>
      </c>
      <c r="B2738">
        <v>0</v>
      </c>
      <c r="C2738">
        <v>0</v>
      </c>
      <c r="D2738" t="str">
        <f t="shared" si="127"/>
        <v>NO</v>
      </c>
      <c r="E2738" t="str">
        <f t="shared" si="128"/>
        <v>NO</v>
      </c>
      <c r="F2738">
        <f t="shared" si="126"/>
        <v>2.76213507833575E-2</v>
      </c>
    </row>
    <row r="2739" spans="1:6" x14ac:dyDescent="0.25">
      <c r="A2739">
        <v>57738</v>
      </c>
      <c r="B2739">
        <v>0</v>
      </c>
      <c r="C2739">
        <v>0</v>
      </c>
      <c r="D2739" t="str">
        <f t="shared" si="127"/>
        <v>NO</v>
      </c>
      <c r="E2739" t="str">
        <f t="shared" si="128"/>
        <v>NO</v>
      </c>
      <c r="F2739">
        <f t="shared" si="126"/>
        <v>3.6539612524221533E-2</v>
      </c>
    </row>
    <row r="2740" spans="1:6" x14ac:dyDescent="0.25">
      <c r="A2740">
        <v>57748</v>
      </c>
      <c r="B2740">
        <v>0</v>
      </c>
      <c r="C2740">
        <v>0</v>
      </c>
      <c r="D2740" t="str">
        <f t="shared" si="127"/>
        <v>NO</v>
      </c>
      <c r="E2740" t="str">
        <f t="shared" si="128"/>
        <v>NO</v>
      </c>
      <c r="F2740">
        <f t="shared" si="126"/>
        <v>4.1432026175036246E-2</v>
      </c>
    </row>
    <row r="2741" spans="1:6" x14ac:dyDescent="0.25">
      <c r="A2741">
        <v>57758</v>
      </c>
      <c r="B2741">
        <v>0</v>
      </c>
      <c r="C2741">
        <v>0</v>
      </c>
      <c r="D2741" t="str">
        <f t="shared" si="127"/>
        <v>NO</v>
      </c>
      <c r="E2741" t="str">
        <f t="shared" si="128"/>
        <v>NO</v>
      </c>
      <c r="F2741">
        <f t="shared" si="126"/>
        <v>4.1432026175036246E-2</v>
      </c>
    </row>
    <row r="2742" spans="1:6" x14ac:dyDescent="0.25">
      <c r="A2742">
        <v>57769</v>
      </c>
      <c r="B2742">
        <v>8.7890599999999999E-2</v>
      </c>
      <c r="C2742">
        <v>8.7890625</v>
      </c>
      <c r="D2742" t="str">
        <f t="shared" si="127"/>
        <v>NO</v>
      </c>
      <c r="E2742" t="str">
        <f t="shared" si="128"/>
        <v>NO</v>
      </c>
      <c r="F2742">
        <f t="shared" si="126"/>
        <v>4.367319026294289E-2</v>
      </c>
    </row>
    <row r="2743" spans="1:6" x14ac:dyDescent="0.25">
      <c r="A2743">
        <v>57779</v>
      </c>
      <c r="B2743">
        <v>8.7890599999999999E-2</v>
      </c>
      <c r="C2743">
        <v>0</v>
      </c>
      <c r="D2743" t="str">
        <f t="shared" si="127"/>
        <v>NO</v>
      </c>
      <c r="E2743" t="str">
        <f t="shared" si="128"/>
        <v>NO</v>
      </c>
      <c r="F2743">
        <f t="shared" si="126"/>
        <v>4.367319026294289E-2</v>
      </c>
    </row>
    <row r="2744" spans="1:6" x14ac:dyDescent="0.25">
      <c r="A2744">
        <v>57790</v>
      </c>
      <c r="B2744">
        <v>8.7890599999999999E-2</v>
      </c>
      <c r="C2744">
        <v>0</v>
      </c>
      <c r="D2744" t="str">
        <f t="shared" si="127"/>
        <v>NO</v>
      </c>
      <c r="E2744" t="str">
        <f t="shared" si="128"/>
        <v>NO</v>
      </c>
      <c r="F2744">
        <f t="shared" si="126"/>
        <v>4.367319026294289E-2</v>
      </c>
    </row>
    <row r="2745" spans="1:6" x14ac:dyDescent="0.25">
      <c r="A2745">
        <v>57800</v>
      </c>
      <c r="B2745">
        <v>0</v>
      </c>
      <c r="C2745">
        <v>-8.7890625</v>
      </c>
      <c r="D2745" t="str">
        <f t="shared" si="127"/>
        <v>NO</v>
      </c>
      <c r="E2745" t="str">
        <f t="shared" si="128"/>
        <v>NO</v>
      </c>
      <c r="F2745">
        <f t="shared" si="126"/>
        <v>4.367319026294289E-2</v>
      </c>
    </row>
    <row r="2746" spans="1:6" x14ac:dyDescent="0.25">
      <c r="A2746">
        <v>57810</v>
      </c>
      <c r="B2746">
        <v>8.7890599999999999E-2</v>
      </c>
      <c r="C2746">
        <v>7.9900570000000002</v>
      </c>
      <c r="D2746" t="str">
        <f t="shared" si="127"/>
        <v>NO</v>
      </c>
      <c r="E2746" t="str">
        <f t="shared" si="128"/>
        <v>NO</v>
      </c>
      <c r="F2746">
        <f t="shared" si="126"/>
        <v>4.367319026294289E-2</v>
      </c>
    </row>
    <row r="2747" spans="1:6" x14ac:dyDescent="0.25">
      <c r="A2747">
        <v>57821</v>
      </c>
      <c r="B2747">
        <v>8.7890599999999999E-2</v>
      </c>
      <c r="C2747">
        <v>0</v>
      </c>
      <c r="D2747" t="str">
        <f t="shared" si="127"/>
        <v>NO</v>
      </c>
      <c r="E2747" t="str">
        <f t="shared" si="128"/>
        <v>NO</v>
      </c>
      <c r="F2747">
        <f t="shared" si="126"/>
        <v>4.367319026294289E-2</v>
      </c>
    </row>
    <row r="2748" spans="1:6" x14ac:dyDescent="0.25">
      <c r="A2748">
        <v>57831</v>
      </c>
      <c r="B2748">
        <v>0</v>
      </c>
      <c r="C2748">
        <v>-7.9900570000000002</v>
      </c>
      <c r="D2748" t="str">
        <f t="shared" si="127"/>
        <v>NO</v>
      </c>
      <c r="E2748" t="str">
        <f t="shared" si="128"/>
        <v>NO</v>
      </c>
      <c r="F2748">
        <f t="shared" si="126"/>
        <v>4.1432026175036246E-2</v>
      </c>
    </row>
    <row r="2749" spans="1:6" x14ac:dyDescent="0.25">
      <c r="A2749">
        <v>57842</v>
      </c>
      <c r="B2749">
        <v>0</v>
      </c>
      <c r="C2749">
        <v>0</v>
      </c>
      <c r="D2749" t="str">
        <f t="shared" si="127"/>
        <v>NO</v>
      </c>
      <c r="E2749" t="str">
        <f t="shared" si="128"/>
        <v>NO</v>
      </c>
      <c r="F2749">
        <f t="shared" si="126"/>
        <v>3.6539612524221533E-2</v>
      </c>
    </row>
    <row r="2750" spans="1:6" x14ac:dyDescent="0.25">
      <c r="A2750">
        <v>57852</v>
      </c>
      <c r="B2750">
        <v>0</v>
      </c>
      <c r="C2750">
        <v>0</v>
      </c>
      <c r="D2750" t="str">
        <f t="shared" si="127"/>
        <v>NO</v>
      </c>
      <c r="E2750" t="str">
        <f t="shared" si="128"/>
        <v>NO</v>
      </c>
      <c r="F2750">
        <f t="shared" si="126"/>
        <v>3.6539612524221533E-2</v>
      </c>
    </row>
    <row r="2751" spans="1:6" x14ac:dyDescent="0.25">
      <c r="A2751">
        <v>57863</v>
      </c>
      <c r="B2751">
        <v>0</v>
      </c>
      <c r="C2751">
        <v>0</v>
      </c>
      <c r="D2751" t="str">
        <f t="shared" si="127"/>
        <v>NO</v>
      </c>
      <c r="E2751" t="str">
        <f t="shared" si="128"/>
        <v>NO</v>
      </c>
      <c r="F2751">
        <f t="shared" si="126"/>
        <v>2.76213507833575E-2</v>
      </c>
    </row>
    <row r="2752" spans="1:6" x14ac:dyDescent="0.25">
      <c r="A2752">
        <v>57873</v>
      </c>
      <c r="B2752">
        <v>0</v>
      </c>
      <c r="C2752">
        <v>0</v>
      </c>
      <c r="D2752" t="str">
        <f t="shared" si="127"/>
        <v>NO</v>
      </c>
      <c r="E2752" t="str">
        <f t="shared" si="128"/>
        <v>NO</v>
      </c>
      <c r="F2752">
        <f t="shared" si="126"/>
        <v>0</v>
      </c>
    </row>
    <row r="2753" spans="1:6" x14ac:dyDescent="0.25">
      <c r="A2753">
        <v>57883</v>
      </c>
      <c r="B2753">
        <v>0</v>
      </c>
      <c r="C2753">
        <v>0</v>
      </c>
      <c r="D2753" t="str">
        <f t="shared" si="127"/>
        <v>NO</v>
      </c>
      <c r="E2753" t="str">
        <f t="shared" si="128"/>
        <v>NO</v>
      </c>
      <c r="F2753">
        <f t="shared" si="126"/>
        <v>0</v>
      </c>
    </row>
    <row r="2754" spans="1:6" x14ac:dyDescent="0.25">
      <c r="A2754">
        <v>57894</v>
      </c>
      <c r="B2754">
        <v>0</v>
      </c>
      <c r="C2754">
        <v>0</v>
      </c>
      <c r="D2754" t="str">
        <f t="shared" si="127"/>
        <v>NO</v>
      </c>
      <c r="E2754" t="str">
        <f t="shared" si="128"/>
        <v>NO</v>
      </c>
      <c r="F2754">
        <f t="shared" si="126"/>
        <v>2.76213507833575E-2</v>
      </c>
    </row>
    <row r="2755" spans="1:6" x14ac:dyDescent="0.25">
      <c r="A2755">
        <v>57904</v>
      </c>
      <c r="B2755">
        <v>0</v>
      </c>
      <c r="C2755">
        <v>0</v>
      </c>
      <c r="D2755" t="str">
        <f t="shared" si="127"/>
        <v>NO</v>
      </c>
      <c r="E2755" t="str">
        <f t="shared" si="128"/>
        <v>NO</v>
      </c>
      <c r="F2755">
        <f t="shared" si="126"/>
        <v>3.6539612524221533E-2</v>
      </c>
    </row>
    <row r="2756" spans="1:6" x14ac:dyDescent="0.25">
      <c r="A2756">
        <v>57915</v>
      </c>
      <c r="B2756">
        <v>0</v>
      </c>
      <c r="C2756">
        <v>0</v>
      </c>
      <c r="D2756" t="str">
        <f t="shared" si="127"/>
        <v>NO</v>
      </c>
      <c r="E2756" t="str">
        <f t="shared" si="128"/>
        <v>NO</v>
      </c>
      <c r="F2756">
        <f t="shared" si="126"/>
        <v>4.1432026175036246E-2</v>
      </c>
    </row>
    <row r="2757" spans="1:6" x14ac:dyDescent="0.25">
      <c r="A2757">
        <v>57925</v>
      </c>
      <c r="B2757">
        <v>0</v>
      </c>
      <c r="C2757">
        <v>0</v>
      </c>
      <c r="D2757" t="str">
        <f t="shared" si="127"/>
        <v>NO</v>
      </c>
      <c r="E2757" t="str">
        <f t="shared" si="128"/>
        <v>NO</v>
      </c>
      <c r="F2757">
        <f t="shared" si="126"/>
        <v>4.367319026294289E-2</v>
      </c>
    </row>
    <row r="2758" spans="1:6" x14ac:dyDescent="0.25">
      <c r="A2758">
        <v>57936</v>
      </c>
      <c r="B2758">
        <v>-8.7890599999999999E-2</v>
      </c>
      <c r="C2758">
        <v>-8.7890625</v>
      </c>
      <c r="D2758" t="str">
        <f t="shared" si="127"/>
        <v>NO</v>
      </c>
      <c r="E2758" t="str">
        <f t="shared" si="128"/>
        <v>NO</v>
      </c>
      <c r="F2758">
        <f t="shared" ref="F2758:F2821" si="129">_xlfn.STDEV.P(B2754:B2762)</f>
        <v>4.367319026294289E-2</v>
      </c>
    </row>
    <row r="2759" spans="1:6" x14ac:dyDescent="0.25">
      <c r="A2759">
        <v>57946</v>
      </c>
      <c r="B2759">
        <v>-8.7890599999999999E-2</v>
      </c>
      <c r="C2759">
        <v>0</v>
      </c>
      <c r="D2759" t="str">
        <f t="shared" ref="D2759:D2822" si="130">IF(AND(B2759=MAX(B2755:B2763), _xlfn.STDEV.P(B2755:B2763)&gt;$G$5),"YES","NO")</f>
        <v>NO</v>
      </c>
      <c r="E2759" t="str">
        <f t="shared" ref="E2759:E2822" si="131">IF(AND(B2759=MIN(B2755:B2763), _xlfn.STDEV.P(B2755:B2763)&gt;$G$5),"YES","NO")</f>
        <v>NO</v>
      </c>
      <c r="F2759">
        <f t="shared" si="129"/>
        <v>4.1432026175036232E-2</v>
      </c>
    </row>
    <row r="2760" spans="1:6" x14ac:dyDescent="0.25">
      <c r="A2760">
        <v>57956</v>
      </c>
      <c r="B2760">
        <v>-8.7890599999999999E-2</v>
      </c>
      <c r="C2760">
        <v>0</v>
      </c>
      <c r="D2760" t="str">
        <f t="shared" si="130"/>
        <v>NO</v>
      </c>
      <c r="E2760" t="str">
        <f t="shared" si="131"/>
        <v>NO</v>
      </c>
      <c r="F2760">
        <f t="shared" si="129"/>
        <v>3.6539612524221506E-2</v>
      </c>
    </row>
    <row r="2761" spans="1:6" x14ac:dyDescent="0.25">
      <c r="A2761">
        <v>57967</v>
      </c>
      <c r="B2761">
        <v>-8.7890599999999999E-2</v>
      </c>
      <c r="C2761">
        <v>0</v>
      </c>
      <c r="D2761" t="str">
        <f t="shared" si="130"/>
        <v>NO</v>
      </c>
      <c r="E2761" t="str">
        <f t="shared" si="131"/>
        <v>NO</v>
      </c>
      <c r="F2761">
        <f t="shared" si="129"/>
        <v>2.7621350783357444E-2</v>
      </c>
    </row>
    <row r="2762" spans="1:6" x14ac:dyDescent="0.25">
      <c r="A2762">
        <v>57977</v>
      </c>
      <c r="B2762">
        <v>-8.7890599999999999E-2</v>
      </c>
      <c r="C2762">
        <v>0</v>
      </c>
      <c r="D2762" t="str">
        <f t="shared" si="130"/>
        <v>NO</v>
      </c>
      <c r="E2762" t="str">
        <f t="shared" si="131"/>
        <v>NO</v>
      </c>
      <c r="F2762">
        <f t="shared" si="129"/>
        <v>1.3877787807814457E-17</v>
      </c>
    </row>
    <row r="2763" spans="1:6" x14ac:dyDescent="0.25">
      <c r="A2763">
        <v>57988</v>
      </c>
      <c r="B2763">
        <v>-8.7890599999999999E-2</v>
      </c>
      <c r="C2763">
        <v>0</v>
      </c>
      <c r="D2763" t="str">
        <f t="shared" si="130"/>
        <v>NO</v>
      </c>
      <c r="E2763" t="str">
        <f t="shared" si="131"/>
        <v>NO</v>
      </c>
      <c r="F2763">
        <f t="shared" si="129"/>
        <v>1.3877787807814457E-17</v>
      </c>
    </row>
    <row r="2764" spans="1:6" x14ac:dyDescent="0.25">
      <c r="A2764">
        <v>57998</v>
      </c>
      <c r="B2764">
        <v>-8.7890599999999999E-2</v>
      </c>
      <c r="C2764">
        <v>0</v>
      </c>
      <c r="D2764" t="str">
        <f t="shared" si="130"/>
        <v>NO</v>
      </c>
      <c r="E2764" t="str">
        <f t="shared" si="131"/>
        <v>NO</v>
      </c>
      <c r="F2764">
        <f t="shared" si="129"/>
        <v>2.7621350783357444E-2</v>
      </c>
    </row>
    <row r="2765" spans="1:6" x14ac:dyDescent="0.25">
      <c r="A2765">
        <v>58009</v>
      </c>
      <c r="B2765">
        <v>-8.7890599999999999E-2</v>
      </c>
      <c r="C2765">
        <v>0</v>
      </c>
      <c r="D2765" t="str">
        <f t="shared" si="130"/>
        <v>NO</v>
      </c>
      <c r="E2765" t="str">
        <f t="shared" si="131"/>
        <v>NO</v>
      </c>
      <c r="F2765">
        <f t="shared" si="129"/>
        <v>3.6539612524221506E-2</v>
      </c>
    </row>
    <row r="2766" spans="1:6" x14ac:dyDescent="0.25">
      <c r="A2766">
        <v>58019</v>
      </c>
      <c r="B2766">
        <v>-8.7890599999999999E-2</v>
      </c>
      <c r="C2766">
        <v>0</v>
      </c>
      <c r="D2766" t="str">
        <f t="shared" si="130"/>
        <v>NO</v>
      </c>
      <c r="E2766" t="str">
        <f t="shared" si="131"/>
        <v>NO</v>
      </c>
      <c r="F2766">
        <f t="shared" si="129"/>
        <v>4.1432026175036205E-2</v>
      </c>
    </row>
    <row r="2767" spans="1:6" x14ac:dyDescent="0.25">
      <c r="A2767">
        <v>58029</v>
      </c>
      <c r="B2767">
        <v>-8.7890599999999999E-2</v>
      </c>
      <c r="C2767">
        <v>0</v>
      </c>
      <c r="D2767" t="str">
        <f t="shared" si="130"/>
        <v>NO</v>
      </c>
      <c r="E2767" t="str">
        <f t="shared" si="131"/>
        <v>NO</v>
      </c>
      <c r="F2767">
        <f t="shared" si="129"/>
        <v>4.3673190262942883E-2</v>
      </c>
    </row>
    <row r="2768" spans="1:6" x14ac:dyDescent="0.25">
      <c r="A2768">
        <v>58040</v>
      </c>
      <c r="B2768">
        <v>-0.1757812</v>
      </c>
      <c r="C2768">
        <v>-8.7890625</v>
      </c>
      <c r="D2768" t="str">
        <f t="shared" si="130"/>
        <v>NO</v>
      </c>
      <c r="E2768" t="str">
        <f t="shared" si="131"/>
        <v>NO</v>
      </c>
      <c r="F2768">
        <f t="shared" si="129"/>
        <v>4.3673190262942821E-2</v>
      </c>
    </row>
    <row r="2769" spans="1:6" x14ac:dyDescent="0.25">
      <c r="A2769">
        <v>58050</v>
      </c>
      <c r="B2769">
        <v>-0.1757812</v>
      </c>
      <c r="C2769">
        <v>0</v>
      </c>
      <c r="D2769" t="str">
        <f t="shared" si="130"/>
        <v>NO</v>
      </c>
      <c r="E2769" t="str">
        <f t="shared" si="131"/>
        <v>NO</v>
      </c>
      <c r="F2769">
        <f t="shared" si="129"/>
        <v>4.143202617503617E-2</v>
      </c>
    </row>
    <row r="2770" spans="1:6" x14ac:dyDescent="0.25">
      <c r="A2770">
        <v>58061</v>
      </c>
      <c r="B2770">
        <v>-0.1757812</v>
      </c>
      <c r="C2770">
        <v>0</v>
      </c>
      <c r="D2770" t="str">
        <f t="shared" si="130"/>
        <v>NO</v>
      </c>
      <c r="E2770" t="str">
        <f t="shared" si="131"/>
        <v>NO</v>
      </c>
      <c r="F2770">
        <f t="shared" si="129"/>
        <v>3.6539612524221408E-2</v>
      </c>
    </row>
    <row r="2771" spans="1:6" x14ac:dyDescent="0.25">
      <c r="A2771">
        <v>58071</v>
      </c>
      <c r="B2771">
        <v>-0.1757812</v>
      </c>
      <c r="C2771">
        <v>0</v>
      </c>
      <c r="D2771" t="str">
        <f t="shared" si="130"/>
        <v>NO</v>
      </c>
      <c r="E2771" t="str">
        <f t="shared" si="131"/>
        <v>NO</v>
      </c>
      <c r="F2771">
        <f t="shared" si="129"/>
        <v>2.7621350783357295E-2</v>
      </c>
    </row>
    <row r="2772" spans="1:6" x14ac:dyDescent="0.25">
      <c r="A2772">
        <v>58082</v>
      </c>
      <c r="B2772">
        <v>-0.1757812</v>
      </c>
      <c r="C2772">
        <v>0</v>
      </c>
      <c r="D2772" t="str">
        <f t="shared" si="130"/>
        <v>NO</v>
      </c>
      <c r="E2772" t="str">
        <f t="shared" si="131"/>
        <v>NO</v>
      </c>
      <c r="F2772">
        <f t="shared" si="129"/>
        <v>2.7755575615628914E-17</v>
      </c>
    </row>
    <row r="2773" spans="1:6" x14ac:dyDescent="0.25">
      <c r="A2773">
        <v>58092</v>
      </c>
      <c r="B2773">
        <v>-0.1757812</v>
      </c>
      <c r="C2773">
        <v>0</v>
      </c>
      <c r="D2773" t="str">
        <f t="shared" si="130"/>
        <v>NO</v>
      </c>
      <c r="E2773" t="str">
        <f t="shared" si="131"/>
        <v>NO</v>
      </c>
      <c r="F2773">
        <f t="shared" si="129"/>
        <v>2.7755575615628914E-17</v>
      </c>
    </row>
    <row r="2774" spans="1:6" x14ac:dyDescent="0.25">
      <c r="A2774">
        <v>58102</v>
      </c>
      <c r="B2774">
        <v>-0.1757812</v>
      </c>
      <c r="C2774">
        <v>0</v>
      </c>
      <c r="D2774" t="str">
        <f t="shared" si="130"/>
        <v>NO</v>
      </c>
      <c r="E2774" t="str">
        <f t="shared" si="131"/>
        <v>NO</v>
      </c>
      <c r="F2774">
        <f t="shared" si="129"/>
        <v>2.7755575615628914E-17</v>
      </c>
    </row>
    <row r="2775" spans="1:6" x14ac:dyDescent="0.25">
      <c r="A2775">
        <v>58113</v>
      </c>
      <c r="B2775">
        <v>-0.1757812</v>
      </c>
      <c r="C2775">
        <v>0</v>
      </c>
      <c r="D2775" t="str">
        <f t="shared" si="130"/>
        <v>NO</v>
      </c>
      <c r="E2775" t="str">
        <f t="shared" si="131"/>
        <v>NO</v>
      </c>
      <c r="F2775">
        <f t="shared" si="129"/>
        <v>2.7755575615628914E-17</v>
      </c>
    </row>
    <row r="2776" spans="1:6" x14ac:dyDescent="0.25">
      <c r="A2776">
        <v>58123</v>
      </c>
      <c r="B2776">
        <v>-0.1757812</v>
      </c>
      <c r="C2776">
        <v>0</v>
      </c>
      <c r="D2776" t="str">
        <f t="shared" si="130"/>
        <v>NO</v>
      </c>
      <c r="E2776" t="str">
        <f t="shared" si="131"/>
        <v>NO</v>
      </c>
      <c r="F2776">
        <f t="shared" si="129"/>
        <v>2.7755575615628914E-17</v>
      </c>
    </row>
    <row r="2777" spans="1:6" x14ac:dyDescent="0.25">
      <c r="A2777">
        <v>58134</v>
      </c>
      <c r="B2777">
        <v>-0.1757812</v>
      </c>
      <c r="C2777">
        <v>0</v>
      </c>
      <c r="D2777" t="str">
        <f t="shared" si="130"/>
        <v>NO</v>
      </c>
      <c r="E2777" t="str">
        <f t="shared" si="131"/>
        <v>NO</v>
      </c>
      <c r="F2777">
        <f t="shared" si="129"/>
        <v>2.7755575615628914E-17</v>
      </c>
    </row>
    <row r="2778" spans="1:6" x14ac:dyDescent="0.25">
      <c r="A2778">
        <v>58144</v>
      </c>
      <c r="B2778">
        <v>-0.1757812</v>
      </c>
      <c r="C2778">
        <v>0</v>
      </c>
      <c r="D2778" t="str">
        <f t="shared" si="130"/>
        <v>NO</v>
      </c>
      <c r="E2778" t="str">
        <f t="shared" si="131"/>
        <v>NO</v>
      </c>
      <c r="F2778">
        <f t="shared" si="129"/>
        <v>2.7755575615628914E-17</v>
      </c>
    </row>
    <row r="2779" spans="1:6" x14ac:dyDescent="0.25">
      <c r="A2779">
        <v>58155</v>
      </c>
      <c r="B2779">
        <v>-0.1757812</v>
      </c>
      <c r="C2779">
        <v>0</v>
      </c>
      <c r="D2779" t="str">
        <f t="shared" si="130"/>
        <v>NO</v>
      </c>
      <c r="E2779" t="str">
        <f t="shared" si="131"/>
        <v>NO</v>
      </c>
      <c r="F2779">
        <f t="shared" si="129"/>
        <v>2.7755575615628914E-17</v>
      </c>
    </row>
    <row r="2780" spans="1:6" x14ac:dyDescent="0.25">
      <c r="A2780">
        <v>58165</v>
      </c>
      <c r="B2780">
        <v>-0.1757812</v>
      </c>
      <c r="C2780">
        <v>0</v>
      </c>
      <c r="D2780" t="str">
        <f t="shared" si="130"/>
        <v>NO</v>
      </c>
      <c r="E2780" t="str">
        <f t="shared" si="131"/>
        <v>NO</v>
      </c>
      <c r="F2780">
        <f t="shared" si="129"/>
        <v>2.7755575615628914E-17</v>
      </c>
    </row>
    <row r="2781" spans="1:6" x14ac:dyDescent="0.25">
      <c r="A2781">
        <v>58175</v>
      </c>
      <c r="B2781">
        <v>-0.1757812</v>
      </c>
      <c r="C2781">
        <v>0</v>
      </c>
      <c r="D2781" t="str">
        <f t="shared" si="130"/>
        <v>NO</v>
      </c>
      <c r="E2781" t="str">
        <f t="shared" si="131"/>
        <v>NO</v>
      </c>
      <c r="F2781">
        <f t="shared" si="129"/>
        <v>2.7755575615628914E-17</v>
      </c>
    </row>
    <row r="2782" spans="1:6" x14ac:dyDescent="0.25">
      <c r="A2782">
        <v>58186</v>
      </c>
      <c r="B2782">
        <v>-0.1757812</v>
      </c>
      <c r="C2782">
        <v>0</v>
      </c>
      <c r="D2782" t="str">
        <f t="shared" si="130"/>
        <v>NO</v>
      </c>
      <c r="E2782" t="str">
        <f t="shared" si="131"/>
        <v>NO</v>
      </c>
      <c r="F2782">
        <f t="shared" si="129"/>
        <v>2.7755575615628914E-17</v>
      </c>
    </row>
    <row r="2783" spans="1:6" x14ac:dyDescent="0.25">
      <c r="A2783">
        <v>58196</v>
      </c>
      <c r="B2783">
        <v>-0.1757812</v>
      </c>
      <c r="C2783">
        <v>0</v>
      </c>
      <c r="D2783" t="str">
        <f t="shared" si="130"/>
        <v>NO</v>
      </c>
      <c r="E2783" t="str">
        <f t="shared" si="131"/>
        <v>NO</v>
      </c>
      <c r="F2783">
        <f t="shared" si="129"/>
        <v>2.7755575615628914E-17</v>
      </c>
    </row>
    <row r="2784" spans="1:6" x14ac:dyDescent="0.25">
      <c r="A2784">
        <v>58207</v>
      </c>
      <c r="B2784">
        <v>-0.1757812</v>
      </c>
      <c r="C2784">
        <v>0</v>
      </c>
      <c r="D2784" t="str">
        <f t="shared" si="130"/>
        <v>NO</v>
      </c>
      <c r="E2784" t="str">
        <f t="shared" si="131"/>
        <v>NO</v>
      </c>
      <c r="F2784">
        <f t="shared" si="129"/>
        <v>2.7621350783357295E-2</v>
      </c>
    </row>
    <row r="2785" spans="1:6" x14ac:dyDescent="0.25">
      <c r="A2785">
        <v>58217</v>
      </c>
      <c r="B2785">
        <v>-0.1757812</v>
      </c>
      <c r="C2785">
        <v>0</v>
      </c>
      <c r="D2785" t="str">
        <f t="shared" si="130"/>
        <v>NO</v>
      </c>
      <c r="E2785" t="str">
        <f t="shared" si="131"/>
        <v>NO</v>
      </c>
      <c r="F2785">
        <f t="shared" si="129"/>
        <v>3.6539612524221485E-2</v>
      </c>
    </row>
    <row r="2786" spans="1:6" x14ac:dyDescent="0.25">
      <c r="A2786">
        <v>58228</v>
      </c>
      <c r="B2786">
        <v>-0.1757812</v>
      </c>
      <c r="C2786">
        <v>0</v>
      </c>
      <c r="D2786" t="str">
        <f t="shared" si="130"/>
        <v>NO</v>
      </c>
      <c r="E2786" t="str">
        <f t="shared" si="131"/>
        <v>NO</v>
      </c>
      <c r="F2786">
        <f t="shared" si="129"/>
        <v>4.1432026175036274E-2</v>
      </c>
    </row>
    <row r="2787" spans="1:6" x14ac:dyDescent="0.25">
      <c r="A2787">
        <v>58238</v>
      </c>
      <c r="B2787">
        <v>-0.1757812</v>
      </c>
      <c r="C2787">
        <v>0</v>
      </c>
      <c r="D2787" t="str">
        <f t="shared" si="130"/>
        <v>NO</v>
      </c>
      <c r="E2787" t="str">
        <f t="shared" si="131"/>
        <v>NO</v>
      </c>
      <c r="F2787">
        <f t="shared" si="129"/>
        <v>4.3673190262942883E-2</v>
      </c>
    </row>
    <row r="2788" spans="1:6" x14ac:dyDescent="0.25">
      <c r="A2788">
        <v>58248</v>
      </c>
      <c r="B2788">
        <v>-8.7890599999999999E-2</v>
      </c>
      <c r="C2788">
        <v>7.9900570000000002</v>
      </c>
      <c r="D2788" t="str">
        <f t="shared" si="130"/>
        <v>NO</v>
      </c>
      <c r="E2788" t="str">
        <f t="shared" si="131"/>
        <v>NO</v>
      </c>
      <c r="F2788">
        <f t="shared" si="129"/>
        <v>4.3673190262942883E-2</v>
      </c>
    </row>
    <row r="2789" spans="1:6" x14ac:dyDescent="0.25">
      <c r="A2789">
        <v>58259</v>
      </c>
      <c r="B2789">
        <v>-8.7890599999999999E-2</v>
      </c>
      <c r="C2789">
        <v>0</v>
      </c>
      <c r="D2789" t="str">
        <f t="shared" si="130"/>
        <v>NO</v>
      </c>
      <c r="E2789" t="str">
        <f t="shared" si="131"/>
        <v>NO</v>
      </c>
      <c r="F2789">
        <f t="shared" si="129"/>
        <v>4.1432026175036142E-2</v>
      </c>
    </row>
    <row r="2790" spans="1:6" x14ac:dyDescent="0.25">
      <c r="A2790">
        <v>58269</v>
      </c>
      <c r="B2790">
        <v>-8.7890599999999999E-2</v>
      </c>
      <c r="C2790">
        <v>0</v>
      </c>
      <c r="D2790" t="str">
        <f t="shared" si="130"/>
        <v>NO</v>
      </c>
      <c r="E2790" t="str">
        <f t="shared" si="131"/>
        <v>NO</v>
      </c>
      <c r="F2790">
        <f t="shared" si="129"/>
        <v>3.6539612524221429E-2</v>
      </c>
    </row>
    <row r="2791" spans="1:6" x14ac:dyDescent="0.25">
      <c r="A2791">
        <v>58280</v>
      </c>
      <c r="B2791">
        <v>-8.7890599999999999E-2</v>
      </c>
      <c r="C2791">
        <v>0</v>
      </c>
      <c r="D2791" t="str">
        <f t="shared" si="130"/>
        <v>NO</v>
      </c>
      <c r="E2791" t="str">
        <f t="shared" si="131"/>
        <v>NO</v>
      </c>
      <c r="F2791">
        <f t="shared" si="129"/>
        <v>2.7621350783357368E-2</v>
      </c>
    </row>
    <row r="2792" spans="1:6" x14ac:dyDescent="0.25">
      <c r="A2792">
        <v>58290</v>
      </c>
      <c r="B2792">
        <v>-8.7890599999999999E-2</v>
      </c>
      <c r="C2792">
        <v>0</v>
      </c>
      <c r="D2792" t="str">
        <f t="shared" si="130"/>
        <v>NO</v>
      </c>
      <c r="E2792" t="str">
        <f t="shared" si="131"/>
        <v>NO</v>
      </c>
      <c r="F2792">
        <f t="shared" si="129"/>
        <v>1.3877787807814457E-17</v>
      </c>
    </row>
    <row r="2793" spans="1:6" x14ac:dyDescent="0.25">
      <c r="A2793">
        <v>58301</v>
      </c>
      <c r="B2793">
        <v>-8.7890599999999999E-2</v>
      </c>
      <c r="C2793">
        <v>0</v>
      </c>
      <c r="D2793" t="str">
        <f t="shared" si="130"/>
        <v>NO</v>
      </c>
      <c r="E2793" t="str">
        <f t="shared" si="131"/>
        <v>NO</v>
      </c>
      <c r="F2793">
        <f t="shared" si="129"/>
        <v>1.3877787807814457E-17</v>
      </c>
    </row>
    <row r="2794" spans="1:6" x14ac:dyDescent="0.25">
      <c r="A2794">
        <v>58311</v>
      </c>
      <c r="B2794">
        <v>-8.7890599999999999E-2</v>
      </c>
      <c r="C2794">
        <v>0</v>
      </c>
      <c r="D2794" t="str">
        <f t="shared" si="130"/>
        <v>NO</v>
      </c>
      <c r="E2794" t="str">
        <f t="shared" si="131"/>
        <v>NO</v>
      </c>
      <c r="F2794">
        <f t="shared" si="129"/>
        <v>2.7621350783357444E-2</v>
      </c>
    </row>
    <row r="2795" spans="1:6" x14ac:dyDescent="0.25">
      <c r="A2795">
        <v>58321</v>
      </c>
      <c r="B2795">
        <v>-8.7890599999999999E-2</v>
      </c>
      <c r="C2795">
        <v>0</v>
      </c>
      <c r="D2795" t="str">
        <f t="shared" si="130"/>
        <v>NO</v>
      </c>
      <c r="E2795" t="str">
        <f t="shared" si="131"/>
        <v>NO</v>
      </c>
      <c r="F2795">
        <f t="shared" si="129"/>
        <v>3.6539612524221506E-2</v>
      </c>
    </row>
    <row r="2796" spans="1:6" x14ac:dyDescent="0.25">
      <c r="A2796">
        <v>58332</v>
      </c>
      <c r="B2796">
        <v>-8.7890599999999999E-2</v>
      </c>
      <c r="C2796">
        <v>0</v>
      </c>
      <c r="D2796" t="str">
        <f t="shared" si="130"/>
        <v>NO</v>
      </c>
      <c r="E2796" t="str">
        <f t="shared" si="131"/>
        <v>NO</v>
      </c>
      <c r="F2796">
        <f t="shared" si="129"/>
        <v>4.1432026175036232E-2</v>
      </c>
    </row>
    <row r="2797" spans="1:6" x14ac:dyDescent="0.25">
      <c r="A2797">
        <v>58342</v>
      </c>
      <c r="B2797">
        <v>-8.7890599999999999E-2</v>
      </c>
      <c r="C2797">
        <v>0</v>
      </c>
      <c r="D2797" t="str">
        <f t="shared" si="130"/>
        <v>NO</v>
      </c>
      <c r="E2797" t="str">
        <f t="shared" si="131"/>
        <v>NO</v>
      </c>
      <c r="F2797">
        <f t="shared" si="129"/>
        <v>4.367319026294289E-2</v>
      </c>
    </row>
    <row r="2798" spans="1:6" x14ac:dyDescent="0.25">
      <c r="A2798">
        <v>58353</v>
      </c>
      <c r="B2798">
        <v>0</v>
      </c>
      <c r="C2798">
        <v>8.7890625</v>
      </c>
      <c r="D2798" t="str">
        <f t="shared" si="130"/>
        <v>NO</v>
      </c>
      <c r="E2798" t="str">
        <f t="shared" si="131"/>
        <v>NO</v>
      </c>
      <c r="F2798">
        <f t="shared" si="129"/>
        <v>4.367319026294289E-2</v>
      </c>
    </row>
    <row r="2799" spans="1:6" x14ac:dyDescent="0.25">
      <c r="A2799">
        <v>58363</v>
      </c>
      <c r="B2799">
        <v>0</v>
      </c>
      <c r="C2799">
        <v>0</v>
      </c>
      <c r="D2799" t="str">
        <f t="shared" si="130"/>
        <v>NO</v>
      </c>
      <c r="E2799" t="str">
        <f t="shared" si="131"/>
        <v>NO</v>
      </c>
      <c r="F2799">
        <f t="shared" si="129"/>
        <v>4.1432026175036246E-2</v>
      </c>
    </row>
    <row r="2800" spans="1:6" x14ac:dyDescent="0.25">
      <c r="A2800">
        <v>58373</v>
      </c>
      <c r="B2800">
        <v>0</v>
      </c>
      <c r="C2800">
        <v>0</v>
      </c>
      <c r="D2800" t="str">
        <f t="shared" si="130"/>
        <v>NO</v>
      </c>
      <c r="E2800" t="str">
        <f t="shared" si="131"/>
        <v>NO</v>
      </c>
      <c r="F2800">
        <f t="shared" si="129"/>
        <v>3.6539612524221533E-2</v>
      </c>
    </row>
    <row r="2801" spans="1:6" x14ac:dyDescent="0.25">
      <c r="A2801">
        <v>58384</v>
      </c>
      <c r="B2801">
        <v>0</v>
      </c>
      <c r="C2801">
        <v>0</v>
      </c>
      <c r="D2801" t="str">
        <f t="shared" si="130"/>
        <v>NO</v>
      </c>
      <c r="E2801" t="str">
        <f t="shared" si="131"/>
        <v>NO</v>
      </c>
      <c r="F2801">
        <f t="shared" si="129"/>
        <v>2.76213507833575E-2</v>
      </c>
    </row>
    <row r="2802" spans="1:6" x14ac:dyDescent="0.25">
      <c r="A2802">
        <v>58394</v>
      </c>
      <c r="B2802">
        <v>0</v>
      </c>
      <c r="C2802">
        <v>0</v>
      </c>
      <c r="D2802" t="str">
        <f t="shared" si="130"/>
        <v>NO</v>
      </c>
      <c r="E2802" t="str">
        <f t="shared" si="131"/>
        <v>NO</v>
      </c>
      <c r="F2802">
        <f t="shared" si="129"/>
        <v>0</v>
      </c>
    </row>
    <row r="2803" spans="1:6" x14ac:dyDescent="0.25">
      <c r="A2803">
        <v>58405</v>
      </c>
      <c r="B2803">
        <v>0</v>
      </c>
      <c r="C2803">
        <v>0</v>
      </c>
      <c r="D2803" t="str">
        <f t="shared" si="130"/>
        <v>NO</v>
      </c>
      <c r="E2803" t="str">
        <f t="shared" si="131"/>
        <v>NO</v>
      </c>
      <c r="F2803">
        <f t="shared" si="129"/>
        <v>0</v>
      </c>
    </row>
    <row r="2804" spans="1:6" x14ac:dyDescent="0.25">
      <c r="A2804">
        <v>58415</v>
      </c>
      <c r="B2804">
        <v>0</v>
      </c>
      <c r="C2804">
        <v>0</v>
      </c>
      <c r="D2804" t="str">
        <f t="shared" si="130"/>
        <v>NO</v>
      </c>
      <c r="E2804" t="str">
        <f t="shared" si="131"/>
        <v>NO</v>
      </c>
      <c r="F2804">
        <f t="shared" si="129"/>
        <v>0</v>
      </c>
    </row>
    <row r="2805" spans="1:6" x14ac:dyDescent="0.25">
      <c r="A2805">
        <v>58426</v>
      </c>
      <c r="B2805">
        <v>0</v>
      </c>
      <c r="C2805">
        <v>0</v>
      </c>
      <c r="D2805" t="str">
        <f t="shared" si="130"/>
        <v>NO</v>
      </c>
      <c r="E2805" t="str">
        <f t="shared" si="131"/>
        <v>NO</v>
      </c>
      <c r="F2805">
        <f t="shared" si="129"/>
        <v>0</v>
      </c>
    </row>
    <row r="2806" spans="1:6" x14ac:dyDescent="0.25">
      <c r="A2806">
        <v>58436</v>
      </c>
      <c r="B2806">
        <v>0</v>
      </c>
      <c r="C2806">
        <v>0</v>
      </c>
      <c r="D2806" t="str">
        <f t="shared" si="130"/>
        <v>NO</v>
      </c>
      <c r="E2806" t="str">
        <f t="shared" si="131"/>
        <v>NO</v>
      </c>
      <c r="F2806">
        <f t="shared" si="129"/>
        <v>0</v>
      </c>
    </row>
    <row r="2807" spans="1:6" x14ac:dyDescent="0.25">
      <c r="A2807">
        <v>58446</v>
      </c>
      <c r="B2807">
        <v>0</v>
      </c>
      <c r="C2807">
        <v>0</v>
      </c>
      <c r="D2807" t="str">
        <f t="shared" si="130"/>
        <v>NO</v>
      </c>
      <c r="E2807" t="str">
        <f t="shared" si="131"/>
        <v>NO</v>
      </c>
      <c r="F2807">
        <f t="shared" si="129"/>
        <v>0</v>
      </c>
    </row>
    <row r="2808" spans="1:6" x14ac:dyDescent="0.25">
      <c r="A2808">
        <v>58457</v>
      </c>
      <c r="B2808">
        <v>0</v>
      </c>
      <c r="C2808">
        <v>0</v>
      </c>
      <c r="D2808" t="str">
        <f t="shared" si="130"/>
        <v>NO</v>
      </c>
      <c r="E2808" t="str">
        <f t="shared" si="131"/>
        <v>NO</v>
      </c>
      <c r="F2808">
        <f t="shared" si="129"/>
        <v>0</v>
      </c>
    </row>
    <row r="2809" spans="1:6" x14ac:dyDescent="0.25">
      <c r="A2809">
        <v>58467</v>
      </c>
      <c r="B2809">
        <v>0</v>
      </c>
      <c r="C2809">
        <v>0</v>
      </c>
      <c r="D2809" t="str">
        <f t="shared" si="130"/>
        <v>NO</v>
      </c>
      <c r="E2809" t="str">
        <f t="shared" si="131"/>
        <v>NO</v>
      </c>
      <c r="F2809">
        <f t="shared" si="129"/>
        <v>0</v>
      </c>
    </row>
    <row r="2810" spans="1:6" x14ac:dyDescent="0.25">
      <c r="A2810">
        <v>58478</v>
      </c>
      <c r="B2810">
        <v>0</v>
      </c>
      <c r="C2810">
        <v>0</v>
      </c>
      <c r="D2810" t="str">
        <f t="shared" si="130"/>
        <v>NO</v>
      </c>
      <c r="E2810" t="str">
        <f t="shared" si="131"/>
        <v>NO</v>
      </c>
      <c r="F2810">
        <f t="shared" si="129"/>
        <v>0</v>
      </c>
    </row>
    <row r="2811" spans="1:6" x14ac:dyDescent="0.25">
      <c r="A2811">
        <v>58488</v>
      </c>
      <c r="B2811">
        <v>0</v>
      </c>
      <c r="C2811">
        <v>0</v>
      </c>
      <c r="D2811" t="str">
        <f t="shared" si="130"/>
        <v>NO</v>
      </c>
      <c r="E2811" t="str">
        <f t="shared" si="131"/>
        <v>NO</v>
      </c>
      <c r="F2811">
        <f t="shared" si="129"/>
        <v>0</v>
      </c>
    </row>
    <row r="2812" spans="1:6" x14ac:dyDescent="0.25">
      <c r="A2812">
        <v>58499</v>
      </c>
      <c r="B2812">
        <v>0</v>
      </c>
      <c r="C2812">
        <v>0</v>
      </c>
      <c r="D2812" t="str">
        <f t="shared" si="130"/>
        <v>NO</v>
      </c>
      <c r="E2812" t="str">
        <f t="shared" si="131"/>
        <v>NO</v>
      </c>
      <c r="F2812">
        <f t="shared" si="129"/>
        <v>0</v>
      </c>
    </row>
    <row r="2813" spans="1:6" x14ac:dyDescent="0.25">
      <c r="A2813">
        <v>58509</v>
      </c>
      <c r="B2813">
        <v>0</v>
      </c>
      <c r="C2813">
        <v>0</v>
      </c>
      <c r="D2813" t="str">
        <f t="shared" si="130"/>
        <v>NO</v>
      </c>
      <c r="E2813" t="str">
        <f t="shared" si="131"/>
        <v>NO</v>
      </c>
      <c r="F2813">
        <f t="shared" si="129"/>
        <v>0</v>
      </c>
    </row>
    <row r="2814" spans="1:6" x14ac:dyDescent="0.25">
      <c r="A2814">
        <v>58519</v>
      </c>
      <c r="B2814">
        <v>0</v>
      </c>
      <c r="C2814">
        <v>0</v>
      </c>
      <c r="D2814" t="str">
        <f t="shared" si="130"/>
        <v>NO</v>
      </c>
      <c r="E2814" t="str">
        <f t="shared" si="131"/>
        <v>NO</v>
      </c>
      <c r="F2814">
        <f t="shared" si="129"/>
        <v>0</v>
      </c>
    </row>
    <row r="2815" spans="1:6" x14ac:dyDescent="0.25">
      <c r="A2815">
        <v>58530</v>
      </c>
      <c r="B2815">
        <v>0</v>
      </c>
      <c r="C2815">
        <v>0</v>
      </c>
      <c r="D2815" t="str">
        <f t="shared" si="130"/>
        <v>NO</v>
      </c>
      <c r="E2815" t="str">
        <f t="shared" si="131"/>
        <v>NO</v>
      </c>
      <c r="F2815">
        <f t="shared" si="129"/>
        <v>2.76213507833575E-2</v>
      </c>
    </row>
    <row r="2816" spans="1:6" x14ac:dyDescent="0.25">
      <c r="A2816">
        <v>58540</v>
      </c>
      <c r="B2816">
        <v>0</v>
      </c>
      <c r="C2816">
        <v>0</v>
      </c>
      <c r="D2816" t="str">
        <f t="shared" si="130"/>
        <v>NO</v>
      </c>
      <c r="E2816" t="str">
        <f t="shared" si="131"/>
        <v>NO</v>
      </c>
      <c r="F2816">
        <f t="shared" si="129"/>
        <v>3.6539612524221533E-2</v>
      </c>
    </row>
    <row r="2817" spans="1:6" x14ac:dyDescent="0.25">
      <c r="A2817">
        <v>58551</v>
      </c>
      <c r="B2817">
        <v>0</v>
      </c>
      <c r="C2817">
        <v>0</v>
      </c>
      <c r="D2817" t="str">
        <f t="shared" si="130"/>
        <v>NO</v>
      </c>
      <c r="E2817" t="str">
        <f t="shared" si="131"/>
        <v>NO</v>
      </c>
      <c r="F2817">
        <f t="shared" si="129"/>
        <v>4.1432026175036246E-2</v>
      </c>
    </row>
    <row r="2818" spans="1:6" x14ac:dyDescent="0.25">
      <c r="A2818">
        <v>58561</v>
      </c>
      <c r="B2818">
        <v>0</v>
      </c>
      <c r="C2818">
        <v>0</v>
      </c>
      <c r="D2818" t="str">
        <f t="shared" si="130"/>
        <v>NO</v>
      </c>
      <c r="E2818" t="str">
        <f t="shared" si="131"/>
        <v>NO</v>
      </c>
      <c r="F2818">
        <f t="shared" si="129"/>
        <v>4.367319026294289E-2</v>
      </c>
    </row>
    <row r="2819" spans="1:6" x14ac:dyDescent="0.25">
      <c r="A2819">
        <v>58572</v>
      </c>
      <c r="B2819">
        <v>-8.7890599999999999E-2</v>
      </c>
      <c r="C2819">
        <v>-8.7890625</v>
      </c>
      <c r="D2819" t="str">
        <f t="shared" si="130"/>
        <v>NO</v>
      </c>
      <c r="E2819" t="str">
        <f t="shared" si="131"/>
        <v>NO</v>
      </c>
      <c r="F2819">
        <f t="shared" si="129"/>
        <v>4.367319026294289E-2</v>
      </c>
    </row>
    <row r="2820" spans="1:6" x14ac:dyDescent="0.25">
      <c r="A2820">
        <v>58582</v>
      </c>
      <c r="B2820">
        <v>-8.7890599999999999E-2</v>
      </c>
      <c r="C2820">
        <v>0</v>
      </c>
      <c r="D2820" t="str">
        <f t="shared" si="130"/>
        <v>NO</v>
      </c>
      <c r="E2820" t="str">
        <f t="shared" si="131"/>
        <v>NO</v>
      </c>
      <c r="F2820">
        <f t="shared" si="129"/>
        <v>4.1432026175036232E-2</v>
      </c>
    </row>
    <row r="2821" spans="1:6" x14ac:dyDescent="0.25">
      <c r="A2821">
        <v>58592</v>
      </c>
      <c r="B2821">
        <v>-8.7890599999999999E-2</v>
      </c>
      <c r="C2821">
        <v>0</v>
      </c>
      <c r="D2821" t="str">
        <f t="shared" si="130"/>
        <v>NO</v>
      </c>
      <c r="E2821" t="str">
        <f t="shared" si="131"/>
        <v>NO</v>
      </c>
      <c r="F2821">
        <f t="shared" si="129"/>
        <v>3.6539612524221506E-2</v>
      </c>
    </row>
    <row r="2822" spans="1:6" x14ac:dyDescent="0.25">
      <c r="A2822">
        <v>58603</v>
      </c>
      <c r="B2822">
        <v>-8.7890599999999999E-2</v>
      </c>
      <c r="C2822">
        <v>0</v>
      </c>
      <c r="D2822" t="str">
        <f t="shared" si="130"/>
        <v>NO</v>
      </c>
      <c r="E2822" t="str">
        <f t="shared" si="131"/>
        <v>NO</v>
      </c>
      <c r="F2822">
        <f t="shared" ref="F2822:F2885" si="132">_xlfn.STDEV.P(B2818:B2826)</f>
        <v>2.7621350783357444E-2</v>
      </c>
    </row>
    <row r="2823" spans="1:6" x14ac:dyDescent="0.25">
      <c r="A2823">
        <v>58613</v>
      </c>
      <c r="B2823">
        <v>-8.7890599999999999E-2</v>
      </c>
      <c r="C2823">
        <v>0</v>
      </c>
      <c r="D2823" t="str">
        <f t="shared" ref="D2823:D2886" si="133">IF(AND(B2823=MAX(B2819:B2827), _xlfn.STDEV.P(B2819:B2827)&gt;$G$5),"YES","NO")</f>
        <v>NO</v>
      </c>
      <c r="E2823" t="str">
        <f t="shared" ref="E2823:E2886" si="134">IF(AND(B2823=MIN(B2819:B2827), _xlfn.STDEV.P(B2819:B2827)&gt;$G$5),"YES","NO")</f>
        <v>NO</v>
      </c>
      <c r="F2823">
        <f t="shared" si="132"/>
        <v>1.3877787807814457E-17</v>
      </c>
    </row>
    <row r="2824" spans="1:6" x14ac:dyDescent="0.25">
      <c r="A2824">
        <v>58624</v>
      </c>
      <c r="B2824">
        <v>-8.7890599999999999E-2</v>
      </c>
      <c r="C2824">
        <v>0</v>
      </c>
      <c r="D2824" t="str">
        <f t="shared" si="133"/>
        <v>NO</v>
      </c>
      <c r="E2824" t="str">
        <f t="shared" si="134"/>
        <v>NO</v>
      </c>
      <c r="F2824">
        <f t="shared" si="132"/>
        <v>1.3877787807814457E-17</v>
      </c>
    </row>
    <row r="2825" spans="1:6" x14ac:dyDescent="0.25">
      <c r="A2825">
        <v>58634</v>
      </c>
      <c r="B2825">
        <v>-8.7890599999999999E-2</v>
      </c>
      <c r="C2825">
        <v>0</v>
      </c>
      <c r="D2825" t="str">
        <f t="shared" si="133"/>
        <v>NO</v>
      </c>
      <c r="E2825" t="str">
        <f t="shared" si="134"/>
        <v>NO</v>
      </c>
      <c r="F2825">
        <f t="shared" si="132"/>
        <v>1.3877787807814457E-17</v>
      </c>
    </row>
    <row r="2826" spans="1:6" x14ac:dyDescent="0.25">
      <c r="A2826">
        <v>58645</v>
      </c>
      <c r="B2826">
        <v>-8.7890599999999999E-2</v>
      </c>
      <c r="C2826">
        <v>0</v>
      </c>
      <c r="D2826" t="str">
        <f t="shared" si="133"/>
        <v>NO</v>
      </c>
      <c r="E2826" t="str">
        <f t="shared" si="134"/>
        <v>NO</v>
      </c>
      <c r="F2826">
        <f t="shared" si="132"/>
        <v>1.3877787807814457E-17</v>
      </c>
    </row>
    <row r="2827" spans="1:6" x14ac:dyDescent="0.25">
      <c r="A2827">
        <v>58655</v>
      </c>
      <c r="B2827">
        <v>-8.7890599999999999E-2</v>
      </c>
      <c r="C2827">
        <v>0</v>
      </c>
      <c r="D2827" t="str">
        <f t="shared" si="133"/>
        <v>NO</v>
      </c>
      <c r="E2827" t="str">
        <f t="shared" si="134"/>
        <v>NO</v>
      </c>
      <c r="F2827">
        <f t="shared" si="132"/>
        <v>1.3877787807814457E-17</v>
      </c>
    </row>
    <row r="2828" spans="1:6" x14ac:dyDescent="0.25">
      <c r="A2828">
        <v>58665</v>
      </c>
      <c r="B2828">
        <v>-8.7890599999999999E-2</v>
      </c>
      <c r="C2828">
        <v>0</v>
      </c>
      <c r="D2828" t="str">
        <f t="shared" si="133"/>
        <v>NO</v>
      </c>
      <c r="E2828" t="str">
        <f t="shared" si="134"/>
        <v>NO</v>
      </c>
      <c r="F2828">
        <f t="shared" si="132"/>
        <v>1.3877787807814457E-17</v>
      </c>
    </row>
    <row r="2829" spans="1:6" x14ac:dyDescent="0.25">
      <c r="A2829">
        <v>58676</v>
      </c>
      <c r="B2829">
        <v>-8.7890599999999999E-2</v>
      </c>
      <c r="C2829">
        <v>0</v>
      </c>
      <c r="D2829" t="str">
        <f t="shared" si="133"/>
        <v>NO</v>
      </c>
      <c r="E2829" t="str">
        <f t="shared" si="134"/>
        <v>NO</v>
      </c>
      <c r="F2829">
        <f t="shared" si="132"/>
        <v>2.7621350783357444E-2</v>
      </c>
    </row>
    <row r="2830" spans="1:6" x14ac:dyDescent="0.25">
      <c r="A2830">
        <v>58686</v>
      </c>
      <c r="B2830">
        <v>-8.7890599999999999E-2</v>
      </c>
      <c r="C2830">
        <v>0</v>
      </c>
      <c r="D2830" t="str">
        <f t="shared" si="133"/>
        <v>NO</v>
      </c>
      <c r="E2830" t="str">
        <f t="shared" si="134"/>
        <v>NO</v>
      </c>
      <c r="F2830">
        <f t="shared" si="132"/>
        <v>3.6539612524221506E-2</v>
      </c>
    </row>
    <row r="2831" spans="1:6" x14ac:dyDescent="0.25">
      <c r="A2831">
        <v>58697</v>
      </c>
      <c r="B2831">
        <v>-8.7890599999999999E-2</v>
      </c>
      <c r="C2831">
        <v>0</v>
      </c>
      <c r="D2831" t="str">
        <f t="shared" si="133"/>
        <v>NO</v>
      </c>
      <c r="E2831" t="str">
        <f t="shared" si="134"/>
        <v>NO</v>
      </c>
      <c r="F2831">
        <f t="shared" si="132"/>
        <v>4.1432026175036205E-2</v>
      </c>
    </row>
    <row r="2832" spans="1:6" x14ac:dyDescent="0.25">
      <c r="A2832">
        <v>58707</v>
      </c>
      <c r="B2832">
        <v>-8.7890599999999999E-2</v>
      </c>
      <c r="C2832">
        <v>0</v>
      </c>
      <c r="D2832" t="str">
        <f t="shared" si="133"/>
        <v>NO</v>
      </c>
      <c r="E2832" t="str">
        <f t="shared" si="134"/>
        <v>NO</v>
      </c>
      <c r="F2832">
        <f t="shared" si="132"/>
        <v>4.3673190262942883E-2</v>
      </c>
    </row>
    <row r="2833" spans="1:6" x14ac:dyDescent="0.25">
      <c r="A2833">
        <v>58717</v>
      </c>
      <c r="B2833">
        <v>-0.1757812</v>
      </c>
      <c r="C2833">
        <v>-7.9900570000000002</v>
      </c>
      <c r="D2833" t="str">
        <f t="shared" si="133"/>
        <v>NO</v>
      </c>
      <c r="E2833" t="str">
        <f t="shared" si="134"/>
        <v>NO</v>
      </c>
      <c r="F2833">
        <f t="shared" si="132"/>
        <v>4.3673190262942821E-2</v>
      </c>
    </row>
    <row r="2834" spans="1:6" x14ac:dyDescent="0.25">
      <c r="A2834">
        <v>58728</v>
      </c>
      <c r="B2834">
        <v>-0.1757812</v>
      </c>
      <c r="C2834">
        <v>0</v>
      </c>
      <c r="D2834" t="str">
        <f t="shared" si="133"/>
        <v>NO</v>
      </c>
      <c r="E2834" t="str">
        <f t="shared" si="134"/>
        <v>NO</v>
      </c>
      <c r="F2834">
        <f t="shared" si="132"/>
        <v>4.143202617503617E-2</v>
      </c>
    </row>
    <row r="2835" spans="1:6" x14ac:dyDescent="0.25">
      <c r="A2835">
        <v>58738</v>
      </c>
      <c r="B2835">
        <v>-0.1757812</v>
      </c>
      <c r="C2835">
        <v>0</v>
      </c>
      <c r="D2835" t="str">
        <f t="shared" si="133"/>
        <v>NO</v>
      </c>
      <c r="E2835" t="str">
        <f t="shared" si="134"/>
        <v>NO</v>
      </c>
      <c r="F2835">
        <f t="shared" si="132"/>
        <v>3.6539612524221408E-2</v>
      </c>
    </row>
    <row r="2836" spans="1:6" x14ac:dyDescent="0.25">
      <c r="A2836">
        <v>58749</v>
      </c>
      <c r="B2836">
        <v>-0.1757812</v>
      </c>
      <c r="C2836">
        <v>0</v>
      </c>
      <c r="D2836" t="str">
        <f t="shared" si="133"/>
        <v>NO</v>
      </c>
      <c r="E2836" t="str">
        <f t="shared" si="134"/>
        <v>NO</v>
      </c>
      <c r="F2836">
        <f t="shared" si="132"/>
        <v>2.7621350783357295E-2</v>
      </c>
    </row>
    <row r="2837" spans="1:6" x14ac:dyDescent="0.25">
      <c r="A2837">
        <v>58759</v>
      </c>
      <c r="B2837">
        <v>-0.1757812</v>
      </c>
      <c r="C2837">
        <v>0</v>
      </c>
      <c r="D2837" t="str">
        <f t="shared" si="133"/>
        <v>NO</v>
      </c>
      <c r="E2837" t="str">
        <f t="shared" si="134"/>
        <v>NO</v>
      </c>
      <c r="F2837">
        <f t="shared" si="132"/>
        <v>2.7755575615628914E-17</v>
      </c>
    </row>
    <row r="2838" spans="1:6" x14ac:dyDescent="0.25">
      <c r="A2838">
        <v>58770</v>
      </c>
      <c r="B2838">
        <v>-0.1757812</v>
      </c>
      <c r="C2838">
        <v>0</v>
      </c>
      <c r="D2838" t="str">
        <f t="shared" si="133"/>
        <v>NO</v>
      </c>
      <c r="E2838" t="str">
        <f t="shared" si="134"/>
        <v>NO</v>
      </c>
      <c r="F2838">
        <f t="shared" si="132"/>
        <v>2.7755575615628914E-17</v>
      </c>
    </row>
    <row r="2839" spans="1:6" x14ac:dyDescent="0.25">
      <c r="A2839">
        <v>58780</v>
      </c>
      <c r="B2839">
        <v>-0.1757812</v>
      </c>
      <c r="C2839">
        <v>0</v>
      </c>
      <c r="D2839" t="str">
        <f t="shared" si="133"/>
        <v>NO</v>
      </c>
      <c r="E2839" t="str">
        <f t="shared" si="134"/>
        <v>NO</v>
      </c>
      <c r="F2839">
        <f t="shared" si="132"/>
        <v>2.7755575615628914E-17</v>
      </c>
    </row>
    <row r="2840" spans="1:6" x14ac:dyDescent="0.25">
      <c r="A2840">
        <v>58790</v>
      </c>
      <c r="B2840">
        <v>-0.1757812</v>
      </c>
      <c r="C2840">
        <v>0</v>
      </c>
      <c r="D2840" t="str">
        <f t="shared" si="133"/>
        <v>NO</v>
      </c>
      <c r="E2840" t="str">
        <f t="shared" si="134"/>
        <v>NO</v>
      </c>
      <c r="F2840">
        <f t="shared" si="132"/>
        <v>2.7755575615628914E-17</v>
      </c>
    </row>
    <row r="2841" spans="1:6" x14ac:dyDescent="0.25">
      <c r="A2841">
        <v>58801</v>
      </c>
      <c r="B2841">
        <v>-0.1757812</v>
      </c>
      <c r="C2841">
        <v>0</v>
      </c>
      <c r="D2841" t="str">
        <f t="shared" si="133"/>
        <v>NO</v>
      </c>
      <c r="E2841" t="str">
        <f t="shared" si="134"/>
        <v>NO</v>
      </c>
      <c r="F2841">
        <f t="shared" si="132"/>
        <v>2.7755575615628914E-17</v>
      </c>
    </row>
    <row r="2842" spans="1:6" x14ac:dyDescent="0.25">
      <c r="A2842">
        <v>58811</v>
      </c>
      <c r="B2842">
        <v>-0.1757812</v>
      </c>
      <c r="C2842">
        <v>0</v>
      </c>
      <c r="D2842" t="str">
        <f t="shared" si="133"/>
        <v>NO</v>
      </c>
      <c r="E2842" t="str">
        <f t="shared" si="134"/>
        <v>NO</v>
      </c>
      <c r="F2842">
        <f t="shared" si="132"/>
        <v>2.7755575615628914E-17</v>
      </c>
    </row>
    <row r="2843" spans="1:6" x14ac:dyDescent="0.25">
      <c r="A2843">
        <v>58822</v>
      </c>
      <c r="B2843">
        <v>-0.1757812</v>
      </c>
      <c r="C2843">
        <v>0</v>
      </c>
      <c r="D2843" t="str">
        <f t="shared" si="133"/>
        <v>NO</v>
      </c>
      <c r="E2843" t="str">
        <f t="shared" si="134"/>
        <v>NO</v>
      </c>
      <c r="F2843">
        <f t="shared" si="132"/>
        <v>2.7755575615628914E-17</v>
      </c>
    </row>
    <row r="2844" spans="1:6" x14ac:dyDescent="0.25">
      <c r="A2844">
        <v>58832</v>
      </c>
      <c r="B2844">
        <v>-0.1757812</v>
      </c>
      <c r="C2844">
        <v>0</v>
      </c>
      <c r="D2844" t="str">
        <f t="shared" si="133"/>
        <v>NO</v>
      </c>
      <c r="E2844" t="str">
        <f t="shared" si="134"/>
        <v>NO</v>
      </c>
      <c r="F2844">
        <f t="shared" si="132"/>
        <v>2.7621350783357295E-2</v>
      </c>
    </row>
    <row r="2845" spans="1:6" x14ac:dyDescent="0.25">
      <c r="A2845">
        <v>58843</v>
      </c>
      <c r="B2845">
        <v>-0.1757812</v>
      </c>
      <c r="C2845">
        <v>0</v>
      </c>
      <c r="D2845" t="str">
        <f t="shared" si="133"/>
        <v>NO</v>
      </c>
      <c r="E2845" t="str">
        <f t="shared" si="134"/>
        <v>NO</v>
      </c>
      <c r="F2845">
        <f t="shared" si="132"/>
        <v>2.7621350783357295E-2</v>
      </c>
    </row>
    <row r="2846" spans="1:6" x14ac:dyDescent="0.25">
      <c r="A2846">
        <v>58853</v>
      </c>
      <c r="B2846">
        <v>-0.1757812</v>
      </c>
      <c r="C2846">
        <v>0</v>
      </c>
      <c r="D2846" t="str">
        <f t="shared" si="133"/>
        <v>NO</v>
      </c>
      <c r="E2846" t="str">
        <f t="shared" si="134"/>
        <v>NO</v>
      </c>
      <c r="F2846">
        <f t="shared" si="132"/>
        <v>3.6539612524221485E-2</v>
      </c>
    </row>
    <row r="2847" spans="1:6" x14ac:dyDescent="0.25">
      <c r="A2847">
        <v>58863</v>
      </c>
      <c r="B2847">
        <v>-0.1757812</v>
      </c>
      <c r="C2847">
        <v>0</v>
      </c>
      <c r="D2847" t="str">
        <f t="shared" si="133"/>
        <v>NO</v>
      </c>
      <c r="E2847" t="str">
        <f t="shared" si="134"/>
        <v>NO</v>
      </c>
      <c r="F2847">
        <f t="shared" si="132"/>
        <v>4.1432026175036274E-2</v>
      </c>
    </row>
    <row r="2848" spans="1:6" x14ac:dyDescent="0.25">
      <c r="A2848">
        <v>58874</v>
      </c>
      <c r="B2848">
        <v>-8.7890599999999999E-2</v>
      </c>
      <c r="C2848">
        <v>8.7890625</v>
      </c>
      <c r="D2848" t="str">
        <f t="shared" si="133"/>
        <v>NO</v>
      </c>
      <c r="E2848" t="str">
        <f t="shared" si="134"/>
        <v>NO</v>
      </c>
      <c r="F2848">
        <f t="shared" si="132"/>
        <v>4.3673190262942883E-2</v>
      </c>
    </row>
    <row r="2849" spans="1:6" x14ac:dyDescent="0.25">
      <c r="A2849">
        <v>58884</v>
      </c>
      <c r="B2849">
        <v>-0.1757812</v>
      </c>
      <c r="C2849">
        <v>-7.9900570000000002</v>
      </c>
      <c r="D2849" t="str">
        <f t="shared" si="133"/>
        <v>NO</v>
      </c>
      <c r="E2849" t="str">
        <f t="shared" si="134"/>
        <v>NO</v>
      </c>
      <c r="F2849">
        <f t="shared" si="132"/>
        <v>4.3673190262942883E-2</v>
      </c>
    </row>
    <row r="2850" spans="1:6" x14ac:dyDescent="0.25">
      <c r="A2850">
        <v>58895</v>
      </c>
      <c r="B2850">
        <v>-8.7890599999999999E-2</v>
      </c>
      <c r="C2850">
        <v>8.7890625</v>
      </c>
      <c r="D2850" t="str">
        <f t="shared" si="133"/>
        <v>NO</v>
      </c>
      <c r="E2850" t="str">
        <f t="shared" si="134"/>
        <v>NO</v>
      </c>
      <c r="F2850">
        <f t="shared" si="132"/>
        <v>4.1432026175036205E-2</v>
      </c>
    </row>
    <row r="2851" spans="1:6" x14ac:dyDescent="0.25">
      <c r="A2851">
        <v>58905</v>
      </c>
      <c r="B2851">
        <v>-8.7890599999999999E-2</v>
      </c>
      <c r="C2851">
        <v>0</v>
      </c>
      <c r="D2851" t="str">
        <f t="shared" si="133"/>
        <v>NO</v>
      </c>
      <c r="E2851" t="str">
        <f t="shared" si="134"/>
        <v>NO</v>
      </c>
      <c r="F2851">
        <f t="shared" si="132"/>
        <v>3.6539612524221429E-2</v>
      </c>
    </row>
    <row r="2852" spans="1:6" x14ac:dyDescent="0.25">
      <c r="A2852">
        <v>58916</v>
      </c>
      <c r="B2852">
        <v>-8.7890599999999999E-2</v>
      </c>
      <c r="C2852">
        <v>0</v>
      </c>
      <c r="D2852" t="str">
        <f t="shared" si="133"/>
        <v>NO</v>
      </c>
      <c r="E2852" t="str">
        <f t="shared" si="134"/>
        <v>NO</v>
      </c>
      <c r="F2852">
        <f t="shared" si="132"/>
        <v>2.7621350783357368E-2</v>
      </c>
    </row>
    <row r="2853" spans="1:6" x14ac:dyDescent="0.25">
      <c r="A2853">
        <v>58926</v>
      </c>
      <c r="B2853">
        <v>-8.7890599999999999E-2</v>
      </c>
      <c r="C2853">
        <v>0</v>
      </c>
      <c r="D2853" t="str">
        <f t="shared" si="133"/>
        <v>NO</v>
      </c>
      <c r="E2853" t="str">
        <f t="shared" si="134"/>
        <v>NO</v>
      </c>
      <c r="F2853">
        <f t="shared" si="132"/>
        <v>2.7621350783357368E-2</v>
      </c>
    </row>
    <row r="2854" spans="1:6" x14ac:dyDescent="0.25">
      <c r="A2854">
        <v>58936</v>
      </c>
      <c r="B2854">
        <v>-8.7890599999999999E-2</v>
      </c>
      <c r="C2854">
        <v>0</v>
      </c>
      <c r="D2854" t="str">
        <f t="shared" si="133"/>
        <v>NO</v>
      </c>
      <c r="E2854" t="str">
        <f t="shared" si="134"/>
        <v>NO</v>
      </c>
      <c r="F2854">
        <f t="shared" si="132"/>
        <v>1.3877787807814457E-17</v>
      </c>
    </row>
    <row r="2855" spans="1:6" x14ac:dyDescent="0.25">
      <c r="A2855">
        <v>58947</v>
      </c>
      <c r="B2855">
        <v>-8.7890599999999999E-2</v>
      </c>
      <c r="C2855">
        <v>0</v>
      </c>
      <c r="D2855" t="str">
        <f t="shared" si="133"/>
        <v>NO</v>
      </c>
      <c r="E2855" t="str">
        <f t="shared" si="134"/>
        <v>NO</v>
      </c>
      <c r="F2855">
        <f t="shared" si="132"/>
        <v>1.3877787807814457E-17</v>
      </c>
    </row>
    <row r="2856" spans="1:6" x14ac:dyDescent="0.25">
      <c r="A2856">
        <v>58957</v>
      </c>
      <c r="B2856">
        <v>-8.7890599999999999E-2</v>
      </c>
      <c r="C2856">
        <v>0</v>
      </c>
      <c r="D2856" t="str">
        <f t="shared" si="133"/>
        <v>NO</v>
      </c>
      <c r="E2856" t="str">
        <f t="shared" si="134"/>
        <v>NO</v>
      </c>
      <c r="F2856">
        <f t="shared" si="132"/>
        <v>1.3877787807814457E-17</v>
      </c>
    </row>
    <row r="2857" spans="1:6" x14ac:dyDescent="0.25">
      <c r="A2857">
        <v>58968</v>
      </c>
      <c r="B2857">
        <v>-8.7890599999999999E-2</v>
      </c>
      <c r="C2857">
        <v>0</v>
      </c>
      <c r="D2857" t="str">
        <f t="shared" si="133"/>
        <v>NO</v>
      </c>
      <c r="E2857" t="str">
        <f t="shared" si="134"/>
        <v>NO</v>
      </c>
      <c r="F2857">
        <f t="shared" si="132"/>
        <v>2.7621350783357444E-2</v>
      </c>
    </row>
    <row r="2858" spans="1:6" x14ac:dyDescent="0.25">
      <c r="A2858">
        <v>58978</v>
      </c>
      <c r="B2858">
        <v>-8.7890599999999999E-2</v>
      </c>
      <c r="C2858">
        <v>0</v>
      </c>
      <c r="D2858" t="str">
        <f t="shared" si="133"/>
        <v>NO</v>
      </c>
      <c r="E2858" t="str">
        <f t="shared" si="134"/>
        <v>NO</v>
      </c>
      <c r="F2858">
        <f t="shared" si="132"/>
        <v>2.7621350783357444E-2</v>
      </c>
    </row>
    <row r="2859" spans="1:6" x14ac:dyDescent="0.25">
      <c r="A2859">
        <v>58989</v>
      </c>
      <c r="B2859">
        <v>-8.7890599999999999E-2</v>
      </c>
      <c r="C2859">
        <v>0</v>
      </c>
      <c r="D2859" t="str">
        <f t="shared" si="133"/>
        <v>NO</v>
      </c>
      <c r="E2859" t="str">
        <f t="shared" si="134"/>
        <v>NO</v>
      </c>
      <c r="F2859">
        <f t="shared" si="132"/>
        <v>2.7621350783357444E-2</v>
      </c>
    </row>
    <row r="2860" spans="1:6" x14ac:dyDescent="0.25">
      <c r="A2860">
        <v>58999</v>
      </c>
      <c r="B2860">
        <v>-8.7890599999999999E-2</v>
      </c>
      <c r="C2860">
        <v>0</v>
      </c>
      <c r="D2860" t="str">
        <f t="shared" si="133"/>
        <v>NO</v>
      </c>
      <c r="E2860" t="str">
        <f t="shared" si="134"/>
        <v>NO</v>
      </c>
      <c r="F2860">
        <f t="shared" si="132"/>
        <v>3.6539612524221506E-2</v>
      </c>
    </row>
    <row r="2861" spans="1:6" x14ac:dyDescent="0.25">
      <c r="A2861">
        <v>59009</v>
      </c>
      <c r="B2861">
        <v>0</v>
      </c>
      <c r="C2861">
        <v>7.9900570000000002</v>
      </c>
      <c r="D2861" t="str">
        <f t="shared" si="133"/>
        <v>NO</v>
      </c>
      <c r="E2861" t="str">
        <f t="shared" si="134"/>
        <v>NO</v>
      </c>
      <c r="F2861">
        <f t="shared" si="132"/>
        <v>4.1432026175036232E-2</v>
      </c>
    </row>
    <row r="2862" spans="1:6" x14ac:dyDescent="0.25">
      <c r="A2862">
        <v>59020</v>
      </c>
      <c r="B2862">
        <v>-8.7890599999999999E-2</v>
      </c>
      <c r="C2862">
        <v>-8.7890625</v>
      </c>
      <c r="D2862" t="str">
        <f t="shared" si="133"/>
        <v>NO</v>
      </c>
      <c r="E2862" t="str">
        <f t="shared" si="134"/>
        <v>NO</v>
      </c>
      <c r="F2862">
        <f t="shared" si="132"/>
        <v>4.367319026294289E-2</v>
      </c>
    </row>
    <row r="2863" spans="1:6" x14ac:dyDescent="0.25">
      <c r="A2863">
        <v>59030</v>
      </c>
      <c r="B2863">
        <v>-8.7890599999999999E-2</v>
      </c>
      <c r="C2863">
        <v>0</v>
      </c>
      <c r="D2863" t="str">
        <f t="shared" si="133"/>
        <v>NO</v>
      </c>
      <c r="E2863" t="str">
        <f t="shared" si="134"/>
        <v>NO</v>
      </c>
      <c r="F2863">
        <f t="shared" si="132"/>
        <v>4.367319026294289E-2</v>
      </c>
    </row>
    <row r="2864" spans="1:6" x14ac:dyDescent="0.25">
      <c r="A2864">
        <v>59041</v>
      </c>
      <c r="B2864">
        <v>0</v>
      </c>
      <c r="C2864">
        <v>8.7890625</v>
      </c>
      <c r="D2864" t="str">
        <f t="shared" si="133"/>
        <v>NO</v>
      </c>
      <c r="E2864" t="str">
        <f t="shared" si="134"/>
        <v>NO</v>
      </c>
      <c r="F2864">
        <f t="shared" si="132"/>
        <v>4.1432026175036246E-2</v>
      </c>
    </row>
    <row r="2865" spans="1:6" x14ac:dyDescent="0.25">
      <c r="A2865">
        <v>59051</v>
      </c>
      <c r="B2865">
        <v>0</v>
      </c>
      <c r="C2865">
        <v>0</v>
      </c>
      <c r="D2865" t="str">
        <f t="shared" si="133"/>
        <v>NO</v>
      </c>
      <c r="E2865" t="str">
        <f t="shared" si="134"/>
        <v>NO</v>
      </c>
      <c r="F2865">
        <f t="shared" si="132"/>
        <v>3.6539612524221533E-2</v>
      </c>
    </row>
    <row r="2866" spans="1:6" x14ac:dyDescent="0.25">
      <c r="A2866">
        <v>59062</v>
      </c>
      <c r="B2866">
        <v>0</v>
      </c>
      <c r="C2866">
        <v>0</v>
      </c>
      <c r="D2866" t="str">
        <f t="shared" si="133"/>
        <v>NO</v>
      </c>
      <c r="E2866" t="str">
        <f t="shared" si="134"/>
        <v>NO</v>
      </c>
      <c r="F2866">
        <f t="shared" si="132"/>
        <v>3.6539612524221533E-2</v>
      </c>
    </row>
    <row r="2867" spans="1:6" x14ac:dyDescent="0.25">
      <c r="A2867">
        <v>59072</v>
      </c>
      <c r="B2867">
        <v>0</v>
      </c>
      <c r="C2867">
        <v>0</v>
      </c>
      <c r="D2867" t="str">
        <f t="shared" si="133"/>
        <v>NO</v>
      </c>
      <c r="E2867" t="str">
        <f t="shared" si="134"/>
        <v>NO</v>
      </c>
      <c r="F2867">
        <f t="shared" si="132"/>
        <v>2.76213507833575E-2</v>
      </c>
    </row>
    <row r="2868" spans="1:6" x14ac:dyDescent="0.25">
      <c r="A2868">
        <v>59082</v>
      </c>
      <c r="B2868">
        <v>0</v>
      </c>
      <c r="C2868">
        <v>0</v>
      </c>
      <c r="D2868" t="str">
        <f t="shared" si="133"/>
        <v>NO</v>
      </c>
      <c r="E2868" t="str">
        <f t="shared" si="134"/>
        <v>NO</v>
      </c>
      <c r="F2868">
        <f t="shared" si="132"/>
        <v>0</v>
      </c>
    </row>
    <row r="2869" spans="1:6" x14ac:dyDescent="0.25">
      <c r="A2869">
        <v>59093</v>
      </c>
      <c r="B2869">
        <v>0</v>
      </c>
      <c r="C2869">
        <v>0</v>
      </c>
      <c r="D2869" t="str">
        <f t="shared" si="133"/>
        <v>NO</v>
      </c>
      <c r="E2869" t="str">
        <f t="shared" si="134"/>
        <v>NO</v>
      </c>
      <c r="F2869">
        <f t="shared" si="132"/>
        <v>0</v>
      </c>
    </row>
    <row r="2870" spans="1:6" x14ac:dyDescent="0.25">
      <c r="A2870">
        <v>59103</v>
      </c>
      <c r="B2870">
        <v>0</v>
      </c>
      <c r="C2870">
        <v>0</v>
      </c>
      <c r="D2870" t="str">
        <f t="shared" si="133"/>
        <v>NO</v>
      </c>
      <c r="E2870" t="str">
        <f t="shared" si="134"/>
        <v>NO</v>
      </c>
      <c r="F2870">
        <f t="shared" si="132"/>
        <v>0</v>
      </c>
    </row>
    <row r="2871" spans="1:6" x14ac:dyDescent="0.25">
      <c r="A2871">
        <v>59114</v>
      </c>
      <c r="B2871">
        <v>0</v>
      </c>
      <c r="C2871">
        <v>0</v>
      </c>
      <c r="D2871" t="str">
        <f t="shared" si="133"/>
        <v>NO</v>
      </c>
      <c r="E2871" t="str">
        <f t="shared" si="134"/>
        <v>NO</v>
      </c>
      <c r="F2871">
        <f t="shared" si="132"/>
        <v>0</v>
      </c>
    </row>
    <row r="2872" spans="1:6" x14ac:dyDescent="0.25">
      <c r="A2872">
        <v>59124</v>
      </c>
      <c r="B2872">
        <v>0</v>
      </c>
      <c r="C2872">
        <v>0</v>
      </c>
      <c r="D2872" t="str">
        <f t="shared" si="133"/>
        <v>NO</v>
      </c>
      <c r="E2872" t="str">
        <f t="shared" si="134"/>
        <v>NO</v>
      </c>
      <c r="F2872">
        <f t="shared" si="132"/>
        <v>0</v>
      </c>
    </row>
    <row r="2873" spans="1:6" x14ac:dyDescent="0.25">
      <c r="A2873">
        <v>59135</v>
      </c>
      <c r="B2873">
        <v>0</v>
      </c>
      <c r="C2873">
        <v>0</v>
      </c>
      <c r="D2873" t="str">
        <f t="shared" si="133"/>
        <v>NO</v>
      </c>
      <c r="E2873" t="str">
        <f t="shared" si="134"/>
        <v>NO</v>
      </c>
      <c r="F2873">
        <f t="shared" si="132"/>
        <v>0</v>
      </c>
    </row>
    <row r="2874" spans="1:6" x14ac:dyDescent="0.25">
      <c r="A2874">
        <v>59145</v>
      </c>
      <c r="B2874">
        <v>0</v>
      </c>
      <c r="C2874">
        <v>0</v>
      </c>
      <c r="D2874" t="str">
        <f t="shared" si="133"/>
        <v>NO</v>
      </c>
      <c r="E2874" t="str">
        <f t="shared" si="134"/>
        <v>NO</v>
      </c>
      <c r="F2874">
        <f t="shared" si="132"/>
        <v>0</v>
      </c>
    </row>
    <row r="2875" spans="1:6" x14ac:dyDescent="0.25">
      <c r="A2875">
        <v>59155</v>
      </c>
      <c r="B2875">
        <v>0</v>
      </c>
      <c r="C2875">
        <v>0</v>
      </c>
      <c r="D2875" t="str">
        <f t="shared" si="133"/>
        <v>NO</v>
      </c>
      <c r="E2875" t="str">
        <f t="shared" si="134"/>
        <v>NO</v>
      </c>
      <c r="F2875">
        <f t="shared" si="132"/>
        <v>0</v>
      </c>
    </row>
    <row r="2876" spans="1:6" x14ac:dyDescent="0.25">
      <c r="A2876">
        <v>59166</v>
      </c>
      <c r="B2876">
        <v>0</v>
      </c>
      <c r="C2876">
        <v>0</v>
      </c>
      <c r="D2876" t="str">
        <f t="shared" si="133"/>
        <v>NO</v>
      </c>
      <c r="E2876" t="str">
        <f t="shared" si="134"/>
        <v>NO</v>
      </c>
      <c r="F2876">
        <f t="shared" si="132"/>
        <v>0</v>
      </c>
    </row>
    <row r="2877" spans="1:6" x14ac:dyDescent="0.25">
      <c r="A2877">
        <v>59176</v>
      </c>
      <c r="B2877">
        <v>0</v>
      </c>
      <c r="C2877">
        <v>0</v>
      </c>
      <c r="D2877" t="str">
        <f t="shared" si="133"/>
        <v>NO</v>
      </c>
      <c r="E2877" t="str">
        <f t="shared" si="134"/>
        <v>NO</v>
      </c>
      <c r="F2877">
        <f t="shared" si="132"/>
        <v>2.76213507833575E-2</v>
      </c>
    </row>
    <row r="2878" spans="1:6" x14ac:dyDescent="0.25">
      <c r="A2878">
        <v>59187</v>
      </c>
      <c r="B2878">
        <v>0</v>
      </c>
      <c r="C2878">
        <v>0</v>
      </c>
      <c r="D2878" t="str">
        <f t="shared" si="133"/>
        <v>NO</v>
      </c>
      <c r="E2878" t="str">
        <f t="shared" si="134"/>
        <v>NO</v>
      </c>
      <c r="F2878">
        <f t="shared" si="132"/>
        <v>3.6539612524221533E-2</v>
      </c>
    </row>
    <row r="2879" spans="1:6" x14ac:dyDescent="0.25">
      <c r="A2879">
        <v>59197</v>
      </c>
      <c r="B2879">
        <v>0</v>
      </c>
      <c r="C2879">
        <v>0</v>
      </c>
      <c r="D2879" t="str">
        <f t="shared" si="133"/>
        <v>NO</v>
      </c>
      <c r="E2879" t="str">
        <f t="shared" si="134"/>
        <v>NO</v>
      </c>
      <c r="F2879">
        <f t="shared" si="132"/>
        <v>4.1432026175036246E-2</v>
      </c>
    </row>
    <row r="2880" spans="1:6" x14ac:dyDescent="0.25">
      <c r="A2880">
        <v>59207</v>
      </c>
      <c r="B2880">
        <v>0</v>
      </c>
      <c r="C2880">
        <v>0</v>
      </c>
      <c r="D2880" t="str">
        <f t="shared" si="133"/>
        <v>NO</v>
      </c>
      <c r="E2880" t="str">
        <f t="shared" si="134"/>
        <v>NO</v>
      </c>
      <c r="F2880">
        <f t="shared" si="132"/>
        <v>4.367319026294289E-2</v>
      </c>
    </row>
    <row r="2881" spans="1:6" x14ac:dyDescent="0.25">
      <c r="A2881">
        <v>59218</v>
      </c>
      <c r="B2881">
        <v>-8.7890599999999999E-2</v>
      </c>
      <c r="C2881">
        <v>-8.7890625</v>
      </c>
      <c r="D2881" t="str">
        <f t="shared" si="133"/>
        <v>NO</v>
      </c>
      <c r="E2881" t="str">
        <f t="shared" si="134"/>
        <v>NO</v>
      </c>
      <c r="F2881">
        <f t="shared" si="132"/>
        <v>4.367319026294289E-2</v>
      </c>
    </row>
    <row r="2882" spans="1:6" x14ac:dyDescent="0.25">
      <c r="A2882">
        <v>59228</v>
      </c>
      <c r="B2882">
        <v>-8.7890599999999999E-2</v>
      </c>
      <c r="C2882">
        <v>0</v>
      </c>
      <c r="D2882" t="str">
        <f t="shared" si="133"/>
        <v>NO</v>
      </c>
      <c r="E2882" t="str">
        <f t="shared" si="134"/>
        <v>NO</v>
      </c>
      <c r="F2882">
        <f t="shared" si="132"/>
        <v>4.1432026175036232E-2</v>
      </c>
    </row>
    <row r="2883" spans="1:6" x14ac:dyDescent="0.25">
      <c r="A2883">
        <v>59239</v>
      </c>
      <c r="B2883">
        <v>-8.7890599999999999E-2</v>
      </c>
      <c r="C2883">
        <v>0</v>
      </c>
      <c r="D2883" t="str">
        <f t="shared" si="133"/>
        <v>NO</v>
      </c>
      <c r="E2883" t="str">
        <f t="shared" si="134"/>
        <v>NO</v>
      </c>
      <c r="F2883">
        <f t="shared" si="132"/>
        <v>3.6539612524221506E-2</v>
      </c>
    </row>
    <row r="2884" spans="1:6" x14ac:dyDescent="0.25">
      <c r="A2884">
        <v>59249</v>
      </c>
      <c r="B2884">
        <v>-8.7890599999999999E-2</v>
      </c>
      <c r="C2884">
        <v>0</v>
      </c>
      <c r="D2884" t="str">
        <f t="shared" si="133"/>
        <v>NO</v>
      </c>
      <c r="E2884" t="str">
        <f t="shared" si="134"/>
        <v>NO</v>
      </c>
      <c r="F2884">
        <f t="shared" si="132"/>
        <v>2.7621350783357444E-2</v>
      </c>
    </row>
    <row r="2885" spans="1:6" x14ac:dyDescent="0.25">
      <c r="A2885">
        <v>59260</v>
      </c>
      <c r="B2885">
        <v>-8.7890599999999999E-2</v>
      </c>
      <c r="C2885">
        <v>0</v>
      </c>
      <c r="D2885" t="str">
        <f t="shared" si="133"/>
        <v>NO</v>
      </c>
      <c r="E2885" t="str">
        <f t="shared" si="134"/>
        <v>NO</v>
      </c>
      <c r="F2885">
        <f t="shared" si="132"/>
        <v>1.3877787807814457E-17</v>
      </c>
    </row>
    <row r="2886" spans="1:6" x14ac:dyDescent="0.25">
      <c r="A2886">
        <v>59270</v>
      </c>
      <c r="B2886">
        <v>-8.7890599999999999E-2</v>
      </c>
      <c r="C2886">
        <v>0</v>
      </c>
      <c r="D2886" t="str">
        <f t="shared" si="133"/>
        <v>NO</v>
      </c>
      <c r="E2886" t="str">
        <f t="shared" si="134"/>
        <v>NO</v>
      </c>
      <c r="F2886">
        <f t="shared" ref="F2886:F2949" si="135">_xlfn.STDEV.P(B2882:B2890)</f>
        <v>1.3877787807814457E-17</v>
      </c>
    </row>
    <row r="2887" spans="1:6" x14ac:dyDescent="0.25">
      <c r="A2887">
        <v>59280</v>
      </c>
      <c r="B2887">
        <v>-8.7890599999999999E-2</v>
      </c>
      <c r="C2887">
        <v>0</v>
      </c>
      <c r="D2887" t="str">
        <f t="shared" ref="D2887:D2950" si="136">IF(AND(B2887=MAX(B2883:B2891), _xlfn.STDEV.P(B2883:B2891)&gt;$G$5),"YES","NO")</f>
        <v>NO</v>
      </c>
      <c r="E2887" t="str">
        <f t="shared" ref="E2887:E2950" si="137">IF(AND(B2887=MIN(B2883:B2891), _xlfn.STDEV.P(B2883:B2891)&gt;$G$5),"YES","NO")</f>
        <v>NO</v>
      </c>
      <c r="F2887">
        <f t="shared" si="135"/>
        <v>1.3877787807814457E-17</v>
      </c>
    </row>
    <row r="2888" spans="1:6" x14ac:dyDescent="0.25">
      <c r="A2888">
        <v>59291</v>
      </c>
      <c r="B2888">
        <v>-8.7890599999999999E-2</v>
      </c>
      <c r="C2888">
        <v>0</v>
      </c>
      <c r="D2888" t="str">
        <f t="shared" si="136"/>
        <v>NO</v>
      </c>
      <c r="E2888" t="str">
        <f t="shared" si="137"/>
        <v>NO</v>
      </c>
      <c r="F2888">
        <f t="shared" si="135"/>
        <v>1.3877787807814457E-17</v>
      </c>
    </row>
    <row r="2889" spans="1:6" x14ac:dyDescent="0.25">
      <c r="A2889">
        <v>59301</v>
      </c>
      <c r="B2889">
        <v>-8.7890599999999999E-2</v>
      </c>
      <c r="C2889">
        <v>0</v>
      </c>
      <c r="D2889" t="str">
        <f t="shared" si="136"/>
        <v>NO</v>
      </c>
      <c r="E2889" t="str">
        <f t="shared" si="137"/>
        <v>NO</v>
      </c>
      <c r="F2889">
        <f t="shared" si="135"/>
        <v>1.3877787807814457E-17</v>
      </c>
    </row>
    <row r="2890" spans="1:6" x14ac:dyDescent="0.25">
      <c r="A2890">
        <v>59312</v>
      </c>
      <c r="B2890">
        <v>-8.7890599999999999E-2</v>
      </c>
      <c r="C2890">
        <v>0</v>
      </c>
      <c r="D2890" t="str">
        <f t="shared" si="136"/>
        <v>NO</v>
      </c>
      <c r="E2890" t="str">
        <f t="shared" si="137"/>
        <v>NO</v>
      </c>
      <c r="F2890">
        <f t="shared" si="135"/>
        <v>1.3877787807814457E-17</v>
      </c>
    </row>
    <row r="2891" spans="1:6" x14ac:dyDescent="0.25">
      <c r="A2891">
        <v>59322</v>
      </c>
      <c r="B2891">
        <v>-8.7890599999999999E-2</v>
      </c>
      <c r="C2891">
        <v>0</v>
      </c>
      <c r="D2891" t="str">
        <f t="shared" si="136"/>
        <v>NO</v>
      </c>
      <c r="E2891" t="str">
        <f t="shared" si="137"/>
        <v>NO</v>
      </c>
      <c r="F2891">
        <f t="shared" si="135"/>
        <v>1.3877787807814457E-17</v>
      </c>
    </row>
    <row r="2892" spans="1:6" x14ac:dyDescent="0.25">
      <c r="A2892">
        <v>59333</v>
      </c>
      <c r="B2892">
        <v>-8.7890599999999999E-2</v>
      </c>
      <c r="C2892">
        <v>0</v>
      </c>
      <c r="D2892" t="str">
        <f t="shared" si="136"/>
        <v>NO</v>
      </c>
      <c r="E2892" t="str">
        <f t="shared" si="137"/>
        <v>NO</v>
      </c>
      <c r="F2892">
        <f t="shared" si="135"/>
        <v>1.3877787807814457E-17</v>
      </c>
    </row>
    <row r="2893" spans="1:6" x14ac:dyDescent="0.25">
      <c r="A2893">
        <v>59343</v>
      </c>
      <c r="B2893">
        <v>-8.7890599999999999E-2</v>
      </c>
      <c r="C2893">
        <v>0</v>
      </c>
      <c r="D2893" t="str">
        <f t="shared" si="136"/>
        <v>NO</v>
      </c>
      <c r="E2893" t="str">
        <f t="shared" si="137"/>
        <v>NO</v>
      </c>
      <c r="F2893">
        <f t="shared" si="135"/>
        <v>2.7621350783357444E-2</v>
      </c>
    </row>
    <row r="2894" spans="1:6" x14ac:dyDescent="0.25">
      <c r="A2894">
        <v>59353</v>
      </c>
      <c r="B2894">
        <v>-8.7890599999999999E-2</v>
      </c>
      <c r="C2894">
        <v>0</v>
      </c>
      <c r="D2894" t="str">
        <f t="shared" si="136"/>
        <v>NO</v>
      </c>
      <c r="E2894" t="str">
        <f t="shared" si="137"/>
        <v>NO</v>
      </c>
      <c r="F2894">
        <f t="shared" si="135"/>
        <v>3.6539612524221506E-2</v>
      </c>
    </row>
    <row r="2895" spans="1:6" x14ac:dyDescent="0.25">
      <c r="A2895">
        <v>59364</v>
      </c>
      <c r="B2895">
        <v>-8.7890599999999999E-2</v>
      </c>
      <c r="C2895">
        <v>0</v>
      </c>
      <c r="D2895" t="str">
        <f t="shared" si="136"/>
        <v>NO</v>
      </c>
      <c r="E2895" t="str">
        <f t="shared" si="137"/>
        <v>NO</v>
      </c>
      <c r="F2895">
        <f t="shared" si="135"/>
        <v>4.1432026175036205E-2</v>
      </c>
    </row>
    <row r="2896" spans="1:6" x14ac:dyDescent="0.25">
      <c r="A2896">
        <v>59374</v>
      </c>
      <c r="B2896">
        <v>-8.7890599999999999E-2</v>
      </c>
      <c r="C2896">
        <v>0</v>
      </c>
      <c r="D2896" t="str">
        <f t="shared" si="136"/>
        <v>NO</v>
      </c>
      <c r="E2896" t="str">
        <f t="shared" si="137"/>
        <v>NO</v>
      </c>
      <c r="F2896">
        <f t="shared" si="135"/>
        <v>4.3673190262942883E-2</v>
      </c>
    </row>
    <row r="2897" spans="1:6" x14ac:dyDescent="0.25">
      <c r="A2897">
        <v>59385</v>
      </c>
      <c r="B2897">
        <v>-0.1757812</v>
      </c>
      <c r="C2897">
        <v>-8.7890625</v>
      </c>
      <c r="D2897" t="str">
        <f t="shared" si="136"/>
        <v>NO</v>
      </c>
      <c r="E2897" t="str">
        <f t="shared" si="137"/>
        <v>NO</v>
      </c>
      <c r="F2897">
        <f t="shared" si="135"/>
        <v>4.3673190262942883E-2</v>
      </c>
    </row>
    <row r="2898" spans="1:6" x14ac:dyDescent="0.25">
      <c r="A2898">
        <v>59395</v>
      </c>
      <c r="B2898">
        <v>-0.1757812</v>
      </c>
      <c r="C2898">
        <v>0</v>
      </c>
      <c r="D2898" t="str">
        <f t="shared" si="136"/>
        <v>NO</v>
      </c>
      <c r="E2898" t="str">
        <f t="shared" si="137"/>
        <v>NO</v>
      </c>
      <c r="F2898">
        <f t="shared" si="135"/>
        <v>4.3673190262942883E-2</v>
      </c>
    </row>
    <row r="2899" spans="1:6" x14ac:dyDescent="0.25">
      <c r="A2899">
        <v>59406</v>
      </c>
      <c r="B2899">
        <v>-0.1757812</v>
      </c>
      <c r="C2899">
        <v>0</v>
      </c>
      <c r="D2899" t="str">
        <f t="shared" si="136"/>
        <v>NO</v>
      </c>
      <c r="E2899" t="str">
        <f t="shared" si="137"/>
        <v>NO</v>
      </c>
      <c r="F2899">
        <f t="shared" si="135"/>
        <v>4.143202617503617E-2</v>
      </c>
    </row>
    <row r="2900" spans="1:6" x14ac:dyDescent="0.25">
      <c r="A2900">
        <v>59416</v>
      </c>
      <c r="B2900">
        <v>-0.1757812</v>
      </c>
      <c r="C2900">
        <v>0</v>
      </c>
      <c r="D2900" t="str">
        <f t="shared" si="136"/>
        <v>NO</v>
      </c>
      <c r="E2900" t="str">
        <f t="shared" si="137"/>
        <v>NO</v>
      </c>
      <c r="F2900">
        <f t="shared" si="135"/>
        <v>3.6539612524221408E-2</v>
      </c>
    </row>
    <row r="2901" spans="1:6" x14ac:dyDescent="0.25">
      <c r="A2901">
        <v>59426</v>
      </c>
      <c r="B2901">
        <v>-8.7890599999999999E-2</v>
      </c>
      <c r="C2901">
        <v>7.9900570000000002</v>
      </c>
      <c r="D2901" t="str">
        <f t="shared" si="136"/>
        <v>NO</v>
      </c>
      <c r="E2901" t="str">
        <f t="shared" si="137"/>
        <v>NO</v>
      </c>
      <c r="F2901">
        <f t="shared" si="135"/>
        <v>2.7621350783357295E-2</v>
      </c>
    </row>
    <row r="2902" spans="1:6" x14ac:dyDescent="0.25">
      <c r="A2902">
        <v>59437</v>
      </c>
      <c r="B2902">
        <v>-0.1757812</v>
      </c>
      <c r="C2902">
        <v>-8.7890625</v>
      </c>
      <c r="D2902" t="str">
        <f t="shared" si="136"/>
        <v>NO</v>
      </c>
      <c r="E2902" t="str">
        <f t="shared" si="137"/>
        <v>NO</v>
      </c>
      <c r="F2902">
        <f t="shared" si="135"/>
        <v>2.7621350783357295E-2</v>
      </c>
    </row>
    <row r="2903" spans="1:6" x14ac:dyDescent="0.25">
      <c r="A2903">
        <v>59447</v>
      </c>
      <c r="B2903">
        <v>-0.1757812</v>
      </c>
      <c r="C2903">
        <v>0</v>
      </c>
      <c r="D2903" t="str">
        <f t="shared" si="136"/>
        <v>NO</v>
      </c>
      <c r="E2903" t="str">
        <f t="shared" si="137"/>
        <v>NO</v>
      </c>
      <c r="F2903">
        <f t="shared" si="135"/>
        <v>2.7621350783357295E-2</v>
      </c>
    </row>
    <row r="2904" spans="1:6" x14ac:dyDescent="0.25">
      <c r="A2904">
        <v>59458</v>
      </c>
      <c r="B2904">
        <v>-0.1757812</v>
      </c>
      <c r="C2904">
        <v>0</v>
      </c>
      <c r="D2904" t="str">
        <f t="shared" si="136"/>
        <v>NO</v>
      </c>
      <c r="E2904" t="str">
        <f t="shared" si="137"/>
        <v>NO</v>
      </c>
      <c r="F2904">
        <f t="shared" si="135"/>
        <v>3.6539612524221485E-2</v>
      </c>
    </row>
    <row r="2905" spans="1:6" x14ac:dyDescent="0.25">
      <c r="A2905">
        <v>59468</v>
      </c>
      <c r="B2905">
        <v>-0.1757812</v>
      </c>
      <c r="C2905">
        <v>0</v>
      </c>
      <c r="D2905" t="str">
        <f t="shared" si="136"/>
        <v>NO</v>
      </c>
      <c r="E2905" t="str">
        <f t="shared" si="137"/>
        <v>NO</v>
      </c>
      <c r="F2905">
        <f t="shared" si="135"/>
        <v>4.1432026175036274E-2</v>
      </c>
    </row>
    <row r="2906" spans="1:6" x14ac:dyDescent="0.25">
      <c r="A2906">
        <v>59479</v>
      </c>
      <c r="B2906">
        <v>-0.1757812</v>
      </c>
      <c r="C2906">
        <v>0</v>
      </c>
      <c r="D2906" t="str">
        <f t="shared" si="136"/>
        <v>NO</v>
      </c>
      <c r="E2906" t="str">
        <f t="shared" si="137"/>
        <v>NO</v>
      </c>
      <c r="F2906">
        <f t="shared" si="135"/>
        <v>4.1432026175036274E-2</v>
      </c>
    </row>
    <row r="2907" spans="1:6" x14ac:dyDescent="0.25">
      <c r="A2907">
        <v>59489</v>
      </c>
      <c r="B2907">
        <v>-0.1757812</v>
      </c>
      <c r="C2907">
        <v>0</v>
      </c>
      <c r="D2907" t="str">
        <f t="shared" si="136"/>
        <v>NO</v>
      </c>
      <c r="E2907" t="str">
        <f t="shared" si="137"/>
        <v>NO</v>
      </c>
      <c r="F2907">
        <f t="shared" si="135"/>
        <v>4.143202617503617E-2</v>
      </c>
    </row>
    <row r="2908" spans="1:6" x14ac:dyDescent="0.25">
      <c r="A2908">
        <v>59499</v>
      </c>
      <c r="B2908">
        <v>-8.7890599999999999E-2</v>
      </c>
      <c r="C2908">
        <v>7.9900570000000002</v>
      </c>
      <c r="D2908" t="str">
        <f t="shared" si="136"/>
        <v>NO</v>
      </c>
      <c r="E2908" t="str">
        <f t="shared" si="137"/>
        <v>NO</v>
      </c>
      <c r="F2908">
        <f t="shared" si="135"/>
        <v>4.3673190262942821E-2</v>
      </c>
    </row>
    <row r="2909" spans="1:6" x14ac:dyDescent="0.25">
      <c r="A2909">
        <v>59510</v>
      </c>
      <c r="B2909">
        <v>-8.7890599999999999E-2</v>
      </c>
      <c r="C2909">
        <v>0</v>
      </c>
      <c r="D2909" t="str">
        <f t="shared" si="136"/>
        <v>NO</v>
      </c>
      <c r="E2909" t="str">
        <f t="shared" si="137"/>
        <v>NO</v>
      </c>
      <c r="F2909">
        <f t="shared" si="135"/>
        <v>4.3673190262942883E-2</v>
      </c>
    </row>
    <row r="2910" spans="1:6" x14ac:dyDescent="0.25">
      <c r="A2910">
        <v>59520</v>
      </c>
      <c r="B2910">
        <v>-8.7890599999999999E-2</v>
      </c>
      <c r="C2910">
        <v>0</v>
      </c>
      <c r="D2910" t="str">
        <f t="shared" si="136"/>
        <v>NO</v>
      </c>
      <c r="E2910" t="str">
        <f t="shared" si="137"/>
        <v>NO</v>
      </c>
      <c r="F2910">
        <f t="shared" si="135"/>
        <v>4.1432026175036205E-2</v>
      </c>
    </row>
    <row r="2911" spans="1:6" x14ac:dyDescent="0.25">
      <c r="A2911">
        <v>59531</v>
      </c>
      <c r="B2911">
        <v>-0.1757812</v>
      </c>
      <c r="C2911">
        <v>-8.7890625</v>
      </c>
      <c r="D2911" t="str">
        <f t="shared" si="136"/>
        <v>NO</v>
      </c>
      <c r="E2911" t="str">
        <f t="shared" si="137"/>
        <v>NO</v>
      </c>
      <c r="F2911">
        <f t="shared" si="135"/>
        <v>3.6539612524221464E-2</v>
      </c>
    </row>
    <row r="2912" spans="1:6" x14ac:dyDescent="0.25">
      <c r="A2912">
        <v>59541</v>
      </c>
      <c r="B2912">
        <v>-8.7890599999999999E-2</v>
      </c>
      <c r="C2912">
        <v>7.9900570000000002</v>
      </c>
      <c r="D2912" t="str">
        <f t="shared" si="136"/>
        <v>NO</v>
      </c>
      <c r="E2912" t="str">
        <f t="shared" si="137"/>
        <v>NO</v>
      </c>
      <c r="F2912">
        <f t="shared" si="135"/>
        <v>2.7621350783357396E-2</v>
      </c>
    </row>
    <row r="2913" spans="1:6" x14ac:dyDescent="0.25">
      <c r="A2913">
        <v>59552</v>
      </c>
      <c r="B2913">
        <v>-8.7890599999999999E-2</v>
      </c>
      <c r="C2913">
        <v>0</v>
      </c>
      <c r="D2913" t="str">
        <f t="shared" si="136"/>
        <v>NO</v>
      </c>
      <c r="E2913" t="str">
        <f t="shared" si="137"/>
        <v>NO</v>
      </c>
      <c r="F2913">
        <f t="shared" si="135"/>
        <v>2.7621350783357396E-2</v>
      </c>
    </row>
    <row r="2914" spans="1:6" x14ac:dyDescent="0.25">
      <c r="A2914">
        <v>59562</v>
      </c>
      <c r="B2914">
        <v>-8.7890599999999999E-2</v>
      </c>
      <c r="C2914">
        <v>0</v>
      </c>
      <c r="D2914" t="str">
        <f t="shared" si="136"/>
        <v>NO</v>
      </c>
      <c r="E2914" t="str">
        <f t="shared" si="137"/>
        <v>NO</v>
      </c>
      <c r="F2914">
        <f t="shared" si="135"/>
        <v>2.7621350783357368E-2</v>
      </c>
    </row>
    <row r="2915" spans="1:6" x14ac:dyDescent="0.25">
      <c r="A2915">
        <v>59572</v>
      </c>
      <c r="B2915">
        <v>-8.7890599999999999E-2</v>
      </c>
      <c r="C2915">
        <v>0</v>
      </c>
      <c r="D2915" t="str">
        <f t="shared" si="136"/>
        <v>NO</v>
      </c>
      <c r="E2915" t="str">
        <f t="shared" si="137"/>
        <v>NO</v>
      </c>
      <c r="F2915">
        <f t="shared" si="135"/>
        <v>2.7621350783357368E-2</v>
      </c>
    </row>
    <row r="2916" spans="1:6" x14ac:dyDescent="0.25">
      <c r="A2916">
        <v>59583</v>
      </c>
      <c r="B2916">
        <v>-8.7890599999999999E-2</v>
      </c>
      <c r="C2916">
        <v>0</v>
      </c>
      <c r="D2916" t="str">
        <f t="shared" si="136"/>
        <v>NO</v>
      </c>
      <c r="E2916" t="str">
        <f t="shared" si="137"/>
        <v>NO</v>
      </c>
      <c r="F2916">
        <f t="shared" si="135"/>
        <v>1.3877787807814457E-17</v>
      </c>
    </row>
    <row r="2917" spans="1:6" x14ac:dyDescent="0.25">
      <c r="A2917">
        <v>59593</v>
      </c>
      <c r="B2917">
        <v>-8.7890599999999999E-2</v>
      </c>
      <c r="C2917">
        <v>0</v>
      </c>
      <c r="D2917" t="str">
        <f t="shared" si="136"/>
        <v>NO</v>
      </c>
      <c r="E2917" t="str">
        <f t="shared" si="137"/>
        <v>NO</v>
      </c>
      <c r="F2917">
        <f t="shared" si="135"/>
        <v>1.3877787807814457E-17</v>
      </c>
    </row>
    <row r="2918" spans="1:6" x14ac:dyDescent="0.25">
      <c r="A2918">
        <v>59604</v>
      </c>
      <c r="B2918">
        <v>-8.7890599999999999E-2</v>
      </c>
      <c r="C2918">
        <v>0</v>
      </c>
      <c r="D2918" t="str">
        <f t="shared" si="136"/>
        <v>NO</v>
      </c>
      <c r="E2918" t="str">
        <f t="shared" si="137"/>
        <v>NO</v>
      </c>
      <c r="F2918">
        <f t="shared" si="135"/>
        <v>1.3877787807814457E-17</v>
      </c>
    </row>
    <row r="2919" spans="1:6" x14ac:dyDescent="0.25">
      <c r="A2919">
        <v>59614</v>
      </c>
      <c r="B2919">
        <v>-8.7890599999999999E-2</v>
      </c>
      <c r="C2919">
        <v>0</v>
      </c>
      <c r="D2919" t="str">
        <f t="shared" si="136"/>
        <v>NO</v>
      </c>
      <c r="E2919" t="str">
        <f t="shared" si="137"/>
        <v>NO</v>
      </c>
      <c r="F2919">
        <f t="shared" si="135"/>
        <v>1.3877787807814457E-17</v>
      </c>
    </row>
    <row r="2920" spans="1:6" x14ac:dyDescent="0.25">
      <c r="A2920">
        <v>59625</v>
      </c>
      <c r="B2920">
        <v>-8.7890599999999999E-2</v>
      </c>
      <c r="C2920">
        <v>0</v>
      </c>
      <c r="D2920" t="str">
        <f t="shared" si="136"/>
        <v>NO</v>
      </c>
      <c r="E2920" t="str">
        <f t="shared" si="137"/>
        <v>NO</v>
      </c>
      <c r="F2920">
        <f t="shared" si="135"/>
        <v>1.3877787807814457E-17</v>
      </c>
    </row>
    <row r="2921" spans="1:6" x14ac:dyDescent="0.25">
      <c r="A2921">
        <v>59635</v>
      </c>
      <c r="B2921">
        <v>-8.7890599999999999E-2</v>
      </c>
      <c r="C2921">
        <v>0</v>
      </c>
      <c r="D2921" t="str">
        <f t="shared" si="136"/>
        <v>NO</v>
      </c>
      <c r="E2921" t="str">
        <f t="shared" si="137"/>
        <v>NO</v>
      </c>
      <c r="F2921">
        <f t="shared" si="135"/>
        <v>1.3877787807814457E-17</v>
      </c>
    </row>
    <row r="2922" spans="1:6" x14ac:dyDescent="0.25">
      <c r="A2922">
        <v>59645</v>
      </c>
      <c r="B2922">
        <v>-8.7890599999999999E-2</v>
      </c>
      <c r="C2922">
        <v>0</v>
      </c>
      <c r="D2922" t="str">
        <f t="shared" si="136"/>
        <v>NO</v>
      </c>
      <c r="E2922" t="str">
        <f t="shared" si="137"/>
        <v>NO</v>
      </c>
      <c r="F2922">
        <f t="shared" si="135"/>
        <v>1.3877787807814457E-17</v>
      </c>
    </row>
    <row r="2923" spans="1:6" x14ac:dyDescent="0.25">
      <c r="A2923">
        <v>59656</v>
      </c>
      <c r="B2923">
        <v>-8.7890599999999999E-2</v>
      </c>
      <c r="C2923">
        <v>0</v>
      </c>
      <c r="D2923" t="str">
        <f t="shared" si="136"/>
        <v>NO</v>
      </c>
      <c r="E2923" t="str">
        <f t="shared" si="137"/>
        <v>NO</v>
      </c>
      <c r="F2923">
        <f t="shared" si="135"/>
        <v>2.7621350783357444E-2</v>
      </c>
    </row>
    <row r="2924" spans="1:6" x14ac:dyDescent="0.25">
      <c r="A2924">
        <v>59666</v>
      </c>
      <c r="B2924">
        <v>-8.7890599999999999E-2</v>
      </c>
      <c r="C2924">
        <v>0</v>
      </c>
      <c r="D2924" t="str">
        <f t="shared" si="136"/>
        <v>NO</v>
      </c>
      <c r="E2924" t="str">
        <f t="shared" si="137"/>
        <v>NO</v>
      </c>
      <c r="F2924">
        <f t="shared" si="135"/>
        <v>2.7621350783357444E-2</v>
      </c>
    </row>
    <row r="2925" spans="1:6" x14ac:dyDescent="0.25">
      <c r="A2925">
        <v>59677</v>
      </c>
      <c r="B2925">
        <v>-8.7890599999999999E-2</v>
      </c>
      <c r="C2925">
        <v>0</v>
      </c>
      <c r="D2925" t="str">
        <f t="shared" si="136"/>
        <v>NO</v>
      </c>
      <c r="E2925" t="str">
        <f t="shared" si="137"/>
        <v>NO</v>
      </c>
      <c r="F2925">
        <f t="shared" si="135"/>
        <v>3.6539612524221506E-2</v>
      </c>
    </row>
    <row r="2926" spans="1:6" x14ac:dyDescent="0.25">
      <c r="A2926">
        <v>59687</v>
      </c>
      <c r="B2926">
        <v>-8.7890599999999999E-2</v>
      </c>
      <c r="C2926">
        <v>0</v>
      </c>
      <c r="D2926" t="str">
        <f t="shared" si="136"/>
        <v>NO</v>
      </c>
      <c r="E2926" t="str">
        <f t="shared" si="137"/>
        <v>NO</v>
      </c>
      <c r="F2926">
        <f t="shared" si="135"/>
        <v>4.1432026175036232E-2</v>
      </c>
    </row>
    <row r="2927" spans="1:6" x14ac:dyDescent="0.25">
      <c r="A2927">
        <v>59697</v>
      </c>
      <c r="B2927">
        <v>0</v>
      </c>
      <c r="C2927">
        <v>7.9900570000000002</v>
      </c>
      <c r="D2927" t="str">
        <f t="shared" si="136"/>
        <v>NO</v>
      </c>
      <c r="E2927" t="str">
        <f t="shared" si="137"/>
        <v>NO</v>
      </c>
      <c r="F2927">
        <f t="shared" si="135"/>
        <v>4.367319026294289E-2</v>
      </c>
    </row>
    <row r="2928" spans="1:6" x14ac:dyDescent="0.25">
      <c r="A2928">
        <v>59708</v>
      </c>
      <c r="B2928">
        <v>-8.7890599999999999E-2</v>
      </c>
      <c r="C2928">
        <v>-8.7890625</v>
      </c>
      <c r="D2928" t="str">
        <f t="shared" si="136"/>
        <v>NO</v>
      </c>
      <c r="E2928" t="str">
        <f t="shared" si="137"/>
        <v>NO</v>
      </c>
      <c r="F2928">
        <f t="shared" si="135"/>
        <v>4.367319026294289E-2</v>
      </c>
    </row>
    <row r="2929" spans="1:6" x14ac:dyDescent="0.25">
      <c r="A2929">
        <v>59718</v>
      </c>
      <c r="B2929">
        <v>0</v>
      </c>
      <c r="C2929">
        <v>7.9900570000000002</v>
      </c>
      <c r="D2929" t="str">
        <f t="shared" si="136"/>
        <v>NO</v>
      </c>
      <c r="E2929" t="str">
        <f t="shared" si="137"/>
        <v>NO</v>
      </c>
      <c r="F2929">
        <f t="shared" si="135"/>
        <v>4.1432026175036246E-2</v>
      </c>
    </row>
    <row r="2930" spans="1:6" x14ac:dyDescent="0.25">
      <c r="A2930">
        <v>59729</v>
      </c>
      <c r="B2930">
        <v>0</v>
      </c>
      <c r="C2930">
        <v>0</v>
      </c>
      <c r="D2930" t="str">
        <f t="shared" si="136"/>
        <v>NO</v>
      </c>
      <c r="E2930" t="str">
        <f t="shared" si="137"/>
        <v>NO</v>
      </c>
      <c r="F2930">
        <f t="shared" si="135"/>
        <v>3.6539612524221533E-2</v>
      </c>
    </row>
    <row r="2931" spans="1:6" x14ac:dyDescent="0.25">
      <c r="A2931">
        <v>59739</v>
      </c>
      <c r="B2931">
        <v>0</v>
      </c>
      <c r="C2931">
        <v>0</v>
      </c>
      <c r="D2931" t="str">
        <f t="shared" si="136"/>
        <v>NO</v>
      </c>
      <c r="E2931" t="str">
        <f t="shared" si="137"/>
        <v>NO</v>
      </c>
      <c r="F2931">
        <f t="shared" si="135"/>
        <v>2.76213507833575E-2</v>
      </c>
    </row>
    <row r="2932" spans="1:6" x14ac:dyDescent="0.25">
      <c r="A2932">
        <v>59750</v>
      </c>
      <c r="B2932">
        <v>0</v>
      </c>
      <c r="C2932">
        <v>0</v>
      </c>
      <c r="D2932" t="str">
        <f t="shared" si="136"/>
        <v>NO</v>
      </c>
      <c r="E2932" t="str">
        <f t="shared" si="137"/>
        <v>NO</v>
      </c>
      <c r="F2932">
        <f t="shared" si="135"/>
        <v>2.76213507833575E-2</v>
      </c>
    </row>
    <row r="2933" spans="1:6" x14ac:dyDescent="0.25">
      <c r="A2933">
        <v>59760</v>
      </c>
      <c r="B2933">
        <v>0</v>
      </c>
      <c r="C2933">
        <v>0</v>
      </c>
      <c r="D2933" t="str">
        <f t="shared" si="136"/>
        <v>NO</v>
      </c>
      <c r="E2933" t="str">
        <f t="shared" si="137"/>
        <v>NO</v>
      </c>
      <c r="F2933">
        <f t="shared" si="135"/>
        <v>0</v>
      </c>
    </row>
    <row r="2934" spans="1:6" x14ac:dyDescent="0.25">
      <c r="A2934">
        <v>59770</v>
      </c>
      <c r="B2934">
        <v>0</v>
      </c>
      <c r="C2934">
        <v>0</v>
      </c>
      <c r="D2934" t="str">
        <f t="shared" si="136"/>
        <v>NO</v>
      </c>
      <c r="E2934" t="str">
        <f t="shared" si="137"/>
        <v>NO</v>
      </c>
      <c r="F2934">
        <f t="shared" si="135"/>
        <v>0</v>
      </c>
    </row>
    <row r="2935" spans="1:6" x14ac:dyDescent="0.25">
      <c r="A2935">
        <v>59781</v>
      </c>
      <c r="B2935">
        <v>0</v>
      </c>
      <c r="C2935">
        <v>0</v>
      </c>
      <c r="D2935" t="str">
        <f t="shared" si="136"/>
        <v>NO</v>
      </c>
      <c r="E2935" t="str">
        <f t="shared" si="137"/>
        <v>NO</v>
      </c>
      <c r="F2935">
        <f t="shared" si="135"/>
        <v>0</v>
      </c>
    </row>
    <row r="2936" spans="1:6" x14ac:dyDescent="0.25">
      <c r="A2936">
        <v>59791</v>
      </c>
      <c r="B2936">
        <v>0</v>
      </c>
      <c r="C2936">
        <v>0</v>
      </c>
      <c r="D2936" t="str">
        <f t="shared" si="136"/>
        <v>NO</v>
      </c>
      <c r="E2936" t="str">
        <f t="shared" si="137"/>
        <v>NO</v>
      </c>
      <c r="F2936">
        <f t="shared" si="135"/>
        <v>0</v>
      </c>
    </row>
    <row r="2937" spans="1:6" x14ac:dyDescent="0.25">
      <c r="A2937">
        <v>59802</v>
      </c>
      <c r="B2937">
        <v>0</v>
      </c>
      <c r="C2937">
        <v>0</v>
      </c>
      <c r="D2937" t="str">
        <f t="shared" si="136"/>
        <v>NO</v>
      </c>
      <c r="E2937" t="str">
        <f t="shared" si="137"/>
        <v>NO</v>
      </c>
      <c r="F2937">
        <f t="shared" si="135"/>
        <v>0</v>
      </c>
    </row>
    <row r="2938" spans="1:6" x14ac:dyDescent="0.25">
      <c r="A2938">
        <v>59812</v>
      </c>
      <c r="B2938">
        <v>0</v>
      </c>
      <c r="C2938">
        <v>0</v>
      </c>
      <c r="D2938" t="str">
        <f t="shared" si="136"/>
        <v>NO</v>
      </c>
      <c r="E2938" t="str">
        <f t="shared" si="137"/>
        <v>NO</v>
      </c>
      <c r="F2938">
        <f t="shared" si="135"/>
        <v>2.76213507833575E-2</v>
      </c>
    </row>
    <row r="2939" spans="1:6" x14ac:dyDescent="0.25">
      <c r="A2939">
        <v>59823</v>
      </c>
      <c r="B2939">
        <v>0</v>
      </c>
      <c r="C2939">
        <v>0</v>
      </c>
      <c r="D2939" t="str">
        <f t="shared" si="136"/>
        <v>NO</v>
      </c>
      <c r="E2939" t="str">
        <f t="shared" si="137"/>
        <v>NO</v>
      </c>
      <c r="F2939">
        <f t="shared" si="135"/>
        <v>3.6539612524221533E-2</v>
      </c>
    </row>
    <row r="2940" spans="1:6" x14ac:dyDescent="0.25">
      <c r="A2940">
        <v>59833</v>
      </c>
      <c r="B2940">
        <v>0</v>
      </c>
      <c r="C2940">
        <v>0</v>
      </c>
      <c r="D2940" t="str">
        <f t="shared" si="136"/>
        <v>NO</v>
      </c>
      <c r="E2940" t="str">
        <f t="shared" si="137"/>
        <v>NO</v>
      </c>
      <c r="F2940">
        <f t="shared" si="135"/>
        <v>4.1432026175036246E-2</v>
      </c>
    </row>
    <row r="2941" spans="1:6" x14ac:dyDescent="0.25">
      <c r="A2941">
        <v>59843</v>
      </c>
      <c r="B2941">
        <v>0</v>
      </c>
      <c r="C2941">
        <v>0</v>
      </c>
      <c r="D2941" t="str">
        <f t="shared" si="136"/>
        <v>NO</v>
      </c>
      <c r="E2941" t="str">
        <f t="shared" si="137"/>
        <v>NO</v>
      </c>
      <c r="F2941">
        <f t="shared" si="135"/>
        <v>4.367319026294289E-2</v>
      </c>
    </row>
    <row r="2942" spans="1:6" x14ac:dyDescent="0.25">
      <c r="A2942">
        <v>59854</v>
      </c>
      <c r="B2942">
        <v>-8.7890599999999999E-2</v>
      </c>
      <c r="C2942">
        <v>-8.7890625</v>
      </c>
      <c r="D2942" t="str">
        <f t="shared" si="136"/>
        <v>NO</v>
      </c>
      <c r="E2942" t="str">
        <f t="shared" si="137"/>
        <v>NO</v>
      </c>
      <c r="F2942">
        <f t="shared" si="135"/>
        <v>4.367319026294289E-2</v>
      </c>
    </row>
    <row r="2943" spans="1:6" x14ac:dyDescent="0.25">
      <c r="A2943">
        <v>59864</v>
      </c>
      <c r="B2943">
        <v>-8.7890599999999999E-2</v>
      </c>
      <c r="C2943">
        <v>0</v>
      </c>
      <c r="D2943" t="str">
        <f t="shared" si="136"/>
        <v>NO</v>
      </c>
      <c r="E2943" t="str">
        <f t="shared" si="137"/>
        <v>NO</v>
      </c>
      <c r="F2943">
        <f t="shared" si="135"/>
        <v>4.1432026175036232E-2</v>
      </c>
    </row>
    <row r="2944" spans="1:6" x14ac:dyDescent="0.25">
      <c r="A2944">
        <v>59875</v>
      </c>
      <c r="B2944">
        <v>-8.7890599999999999E-2</v>
      </c>
      <c r="C2944">
        <v>0</v>
      </c>
      <c r="D2944" t="str">
        <f t="shared" si="136"/>
        <v>NO</v>
      </c>
      <c r="E2944" t="str">
        <f t="shared" si="137"/>
        <v>NO</v>
      </c>
      <c r="F2944">
        <f t="shared" si="135"/>
        <v>3.6539612524221506E-2</v>
      </c>
    </row>
    <row r="2945" spans="1:6" x14ac:dyDescent="0.25">
      <c r="A2945">
        <v>59885</v>
      </c>
      <c r="B2945">
        <v>-8.7890599999999999E-2</v>
      </c>
      <c r="C2945">
        <v>0</v>
      </c>
      <c r="D2945" t="str">
        <f t="shared" si="136"/>
        <v>NO</v>
      </c>
      <c r="E2945" t="str">
        <f t="shared" si="137"/>
        <v>NO</v>
      </c>
      <c r="F2945">
        <f t="shared" si="135"/>
        <v>2.7621350783357444E-2</v>
      </c>
    </row>
    <row r="2946" spans="1:6" x14ac:dyDescent="0.25">
      <c r="A2946">
        <v>59896</v>
      </c>
      <c r="B2946">
        <v>-8.7890599999999999E-2</v>
      </c>
      <c r="C2946">
        <v>0</v>
      </c>
      <c r="D2946" t="str">
        <f t="shared" si="136"/>
        <v>NO</v>
      </c>
      <c r="E2946" t="str">
        <f t="shared" si="137"/>
        <v>NO</v>
      </c>
      <c r="F2946">
        <f t="shared" si="135"/>
        <v>1.3877787807814457E-17</v>
      </c>
    </row>
    <row r="2947" spans="1:6" x14ac:dyDescent="0.25">
      <c r="A2947">
        <v>59906</v>
      </c>
      <c r="B2947">
        <v>-8.7890599999999999E-2</v>
      </c>
      <c r="C2947">
        <v>0</v>
      </c>
      <c r="D2947" t="str">
        <f t="shared" si="136"/>
        <v>NO</v>
      </c>
      <c r="E2947" t="str">
        <f t="shared" si="137"/>
        <v>NO</v>
      </c>
      <c r="F2947">
        <f t="shared" si="135"/>
        <v>1.3877787807814457E-17</v>
      </c>
    </row>
    <row r="2948" spans="1:6" x14ac:dyDescent="0.25">
      <c r="A2948">
        <v>59916</v>
      </c>
      <c r="B2948">
        <v>-8.7890599999999999E-2</v>
      </c>
      <c r="C2948">
        <v>0</v>
      </c>
      <c r="D2948" t="str">
        <f t="shared" si="136"/>
        <v>NO</v>
      </c>
      <c r="E2948" t="str">
        <f t="shared" si="137"/>
        <v>NO</v>
      </c>
      <c r="F2948">
        <f t="shared" si="135"/>
        <v>1.3877787807814457E-17</v>
      </c>
    </row>
    <row r="2949" spans="1:6" x14ac:dyDescent="0.25">
      <c r="A2949">
        <v>59927</v>
      </c>
      <c r="B2949">
        <v>-8.7890599999999999E-2</v>
      </c>
      <c r="C2949">
        <v>0</v>
      </c>
      <c r="D2949" t="str">
        <f t="shared" si="136"/>
        <v>NO</v>
      </c>
      <c r="E2949" t="str">
        <f t="shared" si="137"/>
        <v>NO</v>
      </c>
      <c r="F2949">
        <f t="shared" si="135"/>
        <v>1.3877787807814457E-17</v>
      </c>
    </row>
    <row r="2950" spans="1:6" x14ac:dyDescent="0.25">
      <c r="A2950">
        <v>59937</v>
      </c>
      <c r="B2950">
        <v>-8.7890599999999999E-2</v>
      </c>
      <c r="C2950">
        <v>0</v>
      </c>
      <c r="D2950" t="str">
        <f t="shared" si="136"/>
        <v>NO</v>
      </c>
      <c r="E2950" t="str">
        <f t="shared" si="137"/>
        <v>NO</v>
      </c>
      <c r="F2950">
        <f t="shared" ref="F2950:F3013" si="138">_xlfn.STDEV.P(B2946:B2954)</f>
        <v>1.3877787807814457E-17</v>
      </c>
    </row>
    <row r="2951" spans="1:6" x14ac:dyDescent="0.25">
      <c r="A2951">
        <v>59948</v>
      </c>
      <c r="B2951">
        <v>-8.7890599999999999E-2</v>
      </c>
      <c r="C2951">
        <v>0</v>
      </c>
      <c r="D2951" t="str">
        <f t="shared" ref="D2951:D3014" si="139">IF(AND(B2951=MAX(B2947:B2955), _xlfn.STDEV.P(B2947:B2955)&gt;$G$5),"YES","NO")</f>
        <v>NO</v>
      </c>
      <c r="E2951" t="str">
        <f t="shared" ref="E2951:E3014" si="140">IF(AND(B2951=MIN(B2947:B2955), _xlfn.STDEV.P(B2947:B2955)&gt;$G$5),"YES","NO")</f>
        <v>NO</v>
      </c>
      <c r="F2951">
        <f t="shared" si="138"/>
        <v>1.3877787807814457E-17</v>
      </c>
    </row>
    <row r="2952" spans="1:6" x14ac:dyDescent="0.25">
      <c r="A2952">
        <v>59958</v>
      </c>
      <c r="B2952">
        <v>-8.7890599999999999E-2</v>
      </c>
      <c r="C2952">
        <v>0</v>
      </c>
      <c r="D2952" t="str">
        <f t="shared" si="139"/>
        <v>NO</v>
      </c>
      <c r="E2952" t="str">
        <f t="shared" si="140"/>
        <v>NO</v>
      </c>
      <c r="F2952">
        <f t="shared" si="138"/>
        <v>1.3877787807814457E-17</v>
      </c>
    </row>
    <row r="2953" spans="1:6" x14ac:dyDescent="0.25">
      <c r="A2953">
        <v>59969</v>
      </c>
      <c r="B2953">
        <v>-8.7890599999999999E-2</v>
      </c>
      <c r="C2953">
        <v>0</v>
      </c>
      <c r="D2953" t="str">
        <f t="shared" si="139"/>
        <v>NO</v>
      </c>
      <c r="E2953" t="str">
        <f t="shared" si="140"/>
        <v>NO</v>
      </c>
      <c r="F2953">
        <f t="shared" si="138"/>
        <v>1.3877787807814457E-17</v>
      </c>
    </row>
    <row r="2954" spans="1:6" x14ac:dyDescent="0.25">
      <c r="A2954">
        <v>59979</v>
      </c>
      <c r="B2954">
        <v>-8.7890599999999999E-2</v>
      </c>
      <c r="C2954">
        <v>0</v>
      </c>
      <c r="D2954" t="str">
        <f t="shared" si="139"/>
        <v>NO</v>
      </c>
      <c r="E2954" t="str">
        <f t="shared" si="140"/>
        <v>NO</v>
      </c>
      <c r="F2954">
        <f t="shared" si="138"/>
        <v>1.3877787807814457E-17</v>
      </c>
    </row>
    <row r="2955" spans="1:6" x14ac:dyDescent="0.25">
      <c r="A2955">
        <v>59989</v>
      </c>
      <c r="B2955">
        <v>-8.7890599999999999E-2</v>
      </c>
      <c r="C2955">
        <v>0</v>
      </c>
      <c r="D2955" t="str">
        <f t="shared" si="139"/>
        <v>NO</v>
      </c>
      <c r="E2955" t="str">
        <f t="shared" si="140"/>
        <v>NO</v>
      </c>
      <c r="F2955">
        <f t="shared" si="138"/>
        <v>1.3877787807814457E-17</v>
      </c>
    </row>
    <row r="2956" spans="1:6" x14ac:dyDescent="0.25">
      <c r="A2956">
        <v>60000</v>
      </c>
      <c r="B2956">
        <v>-8.7890599999999999E-2</v>
      </c>
      <c r="C2956">
        <v>0</v>
      </c>
      <c r="D2956" t="str">
        <f t="shared" si="139"/>
        <v>NO</v>
      </c>
      <c r="E2956" t="str">
        <f t="shared" si="140"/>
        <v>NO</v>
      </c>
      <c r="F2956">
        <f t="shared" si="138"/>
        <v>2.7621350783357444E-2</v>
      </c>
    </row>
    <row r="2957" spans="1:6" x14ac:dyDescent="0.25">
      <c r="A2957">
        <v>60010</v>
      </c>
      <c r="B2957">
        <v>-8.7890599999999999E-2</v>
      </c>
      <c r="C2957">
        <v>0</v>
      </c>
      <c r="D2957" t="str">
        <f t="shared" si="139"/>
        <v>NO</v>
      </c>
      <c r="E2957" t="str">
        <f t="shared" si="140"/>
        <v>NO</v>
      </c>
      <c r="F2957">
        <f t="shared" si="138"/>
        <v>2.7621350783357444E-2</v>
      </c>
    </row>
    <row r="2958" spans="1:6" x14ac:dyDescent="0.25">
      <c r="A2958">
        <v>60021</v>
      </c>
      <c r="B2958">
        <v>-8.7890599999999999E-2</v>
      </c>
      <c r="C2958">
        <v>0</v>
      </c>
      <c r="D2958" t="str">
        <f t="shared" si="139"/>
        <v>NO</v>
      </c>
      <c r="E2958" t="str">
        <f t="shared" si="140"/>
        <v>NO</v>
      </c>
      <c r="F2958">
        <f t="shared" si="138"/>
        <v>2.7621350783357444E-2</v>
      </c>
    </row>
    <row r="2959" spans="1:6" x14ac:dyDescent="0.25">
      <c r="A2959">
        <v>60031</v>
      </c>
      <c r="B2959">
        <v>-8.7890599999999999E-2</v>
      </c>
      <c r="C2959">
        <v>0</v>
      </c>
      <c r="D2959" t="str">
        <f t="shared" si="139"/>
        <v>NO</v>
      </c>
      <c r="E2959" t="str">
        <f t="shared" si="140"/>
        <v>NO</v>
      </c>
      <c r="F2959">
        <f t="shared" si="138"/>
        <v>2.7621350783357444E-2</v>
      </c>
    </row>
    <row r="2960" spans="1:6" x14ac:dyDescent="0.25">
      <c r="A2960">
        <v>60042</v>
      </c>
      <c r="B2960">
        <v>-0.1757812</v>
      </c>
      <c r="C2960">
        <v>-7.9900570000000002</v>
      </c>
      <c r="D2960" t="str">
        <f t="shared" si="139"/>
        <v>NO</v>
      </c>
      <c r="E2960" t="str">
        <f t="shared" si="140"/>
        <v>NO</v>
      </c>
      <c r="F2960">
        <f t="shared" si="138"/>
        <v>2.7621350783357396E-2</v>
      </c>
    </row>
    <row r="2961" spans="1:6" x14ac:dyDescent="0.25">
      <c r="A2961">
        <v>60052</v>
      </c>
      <c r="B2961">
        <v>-8.7890599999999999E-2</v>
      </c>
      <c r="C2961">
        <v>8.7890625</v>
      </c>
      <c r="D2961" t="str">
        <f t="shared" si="139"/>
        <v>NO</v>
      </c>
      <c r="E2961" t="str">
        <f t="shared" si="140"/>
        <v>NO</v>
      </c>
      <c r="F2961">
        <f t="shared" si="138"/>
        <v>2.7621350783357396E-2</v>
      </c>
    </row>
    <row r="2962" spans="1:6" x14ac:dyDescent="0.25">
      <c r="A2962">
        <v>60062</v>
      </c>
      <c r="B2962">
        <v>-8.7890599999999999E-2</v>
      </c>
      <c r="C2962">
        <v>0</v>
      </c>
      <c r="D2962" t="str">
        <f t="shared" si="139"/>
        <v>NO</v>
      </c>
      <c r="E2962" t="str">
        <f t="shared" si="140"/>
        <v>NO</v>
      </c>
      <c r="F2962">
        <f t="shared" si="138"/>
        <v>2.7621350783357396E-2</v>
      </c>
    </row>
    <row r="2963" spans="1:6" x14ac:dyDescent="0.25">
      <c r="A2963">
        <v>60073</v>
      </c>
      <c r="B2963">
        <v>-8.7890599999999999E-2</v>
      </c>
      <c r="C2963">
        <v>0</v>
      </c>
      <c r="D2963" t="str">
        <f t="shared" si="139"/>
        <v>NO</v>
      </c>
      <c r="E2963" t="str">
        <f t="shared" si="140"/>
        <v>NO</v>
      </c>
      <c r="F2963">
        <f t="shared" si="138"/>
        <v>2.7621350783357368E-2</v>
      </c>
    </row>
    <row r="2964" spans="1:6" x14ac:dyDescent="0.25">
      <c r="A2964">
        <v>60083</v>
      </c>
      <c r="B2964">
        <v>-8.7890599999999999E-2</v>
      </c>
      <c r="C2964">
        <v>0</v>
      </c>
      <c r="D2964" t="str">
        <f t="shared" si="139"/>
        <v>NO</v>
      </c>
      <c r="E2964" t="str">
        <f t="shared" si="140"/>
        <v>NO</v>
      </c>
      <c r="F2964">
        <f t="shared" si="138"/>
        <v>2.7621350783357368E-2</v>
      </c>
    </row>
    <row r="2965" spans="1:6" x14ac:dyDescent="0.25">
      <c r="A2965">
        <v>60094</v>
      </c>
      <c r="B2965">
        <v>-8.7890599999999999E-2</v>
      </c>
      <c r="C2965">
        <v>0</v>
      </c>
      <c r="D2965" t="str">
        <f t="shared" si="139"/>
        <v>NO</v>
      </c>
      <c r="E2965" t="str">
        <f t="shared" si="140"/>
        <v>NO</v>
      </c>
      <c r="F2965">
        <f t="shared" si="138"/>
        <v>1.3877787807814457E-17</v>
      </c>
    </row>
    <row r="2966" spans="1:6" x14ac:dyDescent="0.25">
      <c r="A2966">
        <v>60104</v>
      </c>
      <c r="B2966">
        <v>-8.7890599999999999E-2</v>
      </c>
      <c r="C2966">
        <v>0</v>
      </c>
      <c r="D2966" t="str">
        <f t="shared" si="139"/>
        <v>NO</v>
      </c>
      <c r="E2966" t="str">
        <f t="shared" si="140"/>
        <v>NO</v>
      </c>
      <c r="F2966">
        <f t="shared" si="138"/>
        <v>1.3877787807814457E-17</v>
      </c>
    </row>
    <row r="2967" spans="1:6" x14ac:dyDescent="0.25">
      <c r="A2967">
        <v>60114</v>
      </c>
      <c r="B2967">
        <v>-8.7890599999999999E-2</v>
      </c>
      <c r="C2967">
        <v>0</v>
      </c>
      <c r="D2967" t="str">
        <f t="shared" si="139"/>
        <v>NO</v>
      </c>
      <c r="E2967" t="str">
        <f t="shared" si="140"/>
        <v>NO</v>
      </c>
      <c r="F2967">
        <f t="shared" si="138"/>
        <v>1.3877787807814457E-17</v>
      </c>
    </row>
    <row r="2968" spans="1:6" x14ac:dyDescent="0.25">
      <c r="A2968">
        <v>60125</v>
      </c>
      <c r="B2968">
        <v>-8.7890599999999999E-2</v>
      </c>
      <c r="C2968">
        <v>0</v>
      </c>
      <c r="D2968" t="str">
        <f t="shared" si="139"/>
        <v>NO</v>
      </c>
      <c r="E2968" t="str">
        <f t="shared" si="140"/>
        <v>NO</v>
      </c>
      <c r="F2968">
        <f t="shared" si="138"/>
        <v>1.3877787807814457E-17</v>
      </c>
    </row>
    <row r="2969" spans="1:6" x14ac:dyDescent="0.25">
      <c r="A2969">
        <v>60135</v>
      </c>
      <c r="B2969">
        <v>-8.7890599999999999E-2</v>
      </c>
      <c r="C2969">
        <v>0</v>
      </c>
      <c r="D2969" t="str">
        <f t="shared" si="139"/>
        <v>NO</v>
      </c>
      <c r="E2969" t="str">
        <f t="shared" si="140"/>
        <v>NO</v>
      </c>
      <c r="F2969">
        <f t="shared" si="138"/>
        <v>1.3877787807814457E-17</v>
      </c>
    </row>
    <row r="2970" spans="1:6" x14ac:dyDescent="0.25">
      <c r="A2970">
        <v>60146</v>
      </c>
      <c r="B2970">
        <v>-8.7890599999999999E-2</v>
      </c>
      <c r="C2970">
        <v>0</v>
      </c>
      <c r="D2970" t="str">
        <f t="shared" si="139"/>
        <v>NO</v>
      </c>
      <c r="E2970" t="str">
        <f t="shared" si="140"/>
        <v>NO</v>
      </c>
      <c r="F2970">
        <f t="shared" si="138"/>
        <v>1.3877787807814457E-17</v>
      </c>
    </row>
    <row r="2971" spans="1:6" x14ac:dyDescent="0.25">
      <c r="A2971">
        <v>60156</v>
      </c>
      <c r="B2971">
        <v>-8.7890599999999999E-2</v>
      </c>
      <c r="C2971">
        <v>0</v>
      </c>
      <c r="D2971" t="str">
        <f t="shared" si="139"/>
        <v>NO</v>
      </c>
      <c r="E2971" t="str">
        <f t="shared" si="140"/>
        <v>NO</v>
      </c>
      <c r="F2971">
        <f t="shared" si="138"/>
        <v>1.3877787807814457E-17</v>
      </c>
    </row>
    <row r="2972" spans="1:6" x14ac:dyDescent="0.25">
      <c r="A2972">
        <v>60167</v>
      </c>
      <c r="B2972">
        <v>-8.7890599999999999E-2</v>
      </c>
      <c r="C2972">
        <v>0</v>
      </c>
      <c r="D2972" t="str">
        <f t="shared" si="139"/>
        <v>NO</v>
      </c>
      <c r="E2972" t="str">
        <f t="shared" si="140"/>
        <v>NO</v>
      </c>
      <c r="F2972">
        <f t="shared" si="138"/>
        <v>1.3877787807814457E-17</v>
      </c>
    </row>
    <row r="2973" spans="1:6" x14ac:dyDescent="0.25">
      <c r="A2973">
        <v>60177</v>
      </c>
      <c r="B2973">
        <v>-8.7890599999999999E-2</v>
      </c>
      <c r="C2973">
        <v>0</v>
      </c>
      <c r="D2973" t="str">
        <f t="shared" si="139"/>
        <v>NO</v>
      </c>
      <c r="E2973" t="str">
        <f t="shared" si="140"/>
        <v>NO</v>
      </c>
      <c r="F2973">
        <f t="shared" si="138"/>
        <v>1.3877787807814457E-17</v>
      </c>
    </row>
    <row r="2974" spans="1:6" x14ac:dyDescent="0.25">
      <c r="A2974">
        <v>60187</v>
      </c>
      <c r="B2974">
        <v>-8.7890599999999999E-2</v>
      </c>
      <c r="C2974">
        <v>0</v>
      </c>
      <c r="D2974" t="str">
        <f t="shared" si="139"/>
        <v>NO</v>
      </c>
      <c r="E2974" t="str">
        <f t="shared" si="140"/>
        <v>NO</v>
      </c>
      <c r="F2974">
        <f t="shared" si="138"/>
        <v>1.3877787807814457E-17</v>
      </c>
    </row>
    <row r="2975" spans="1:6" x14ac:dyDescent="0.25">
      <c r="A2975">
        <v>60198</v>
      </c>
      <c r="B2975">
        <v>-8.7890599999999999E-2</v>
      </c>
      <c r="C2975">
        <v>0</v>
      </c>
      <c r="D2975" t="str">
        <f t="shared" si="139"/>
        <v>NO</v>
      </c>
      <c r="E2975" t="str">
        <f t="shared" si="140"/>
        <v>NO</v>
      </c>
      <c r="F2975">
        <f t="shared" si="138"/>
        <v>1.3877787807814457E-17</v>
      </c>
    </row>
    <row r="2976" spans="1:6" x14ac:dyDescent="0.25">
      <c r="A2976">
        <v>60208</v>
      </c>
      <c r="B2976">
        <v>-8.7890599999999999E-2</v>
      </c>
      <c r="C2976">
        <v>0</v>
      </c>
      <c r="D2976" t="str">
        <f t="shared" si="139"/>
        <v>NO</v>
      </c>
      <c r="E2976" t="str">
        <f t="shared" si="140"/>
        <v>NO</v>
      </c>
      <c r="F2976">
        <f t="shared" si="138"/>
        <v>1.3877787807814457E-17</v>
      </c>
    </row>
    <row r="2977" spans="1:6" x14ac:dyDescent="0.25">
      <c r="A2977">
        <v>60219</v>
      </c>
      <c r="B2977">
        <v>-8.7890599999999999E-2</v>
      </c>
      <c r="C2977">
        <v>0</v>
      </c>
      <c r="D2977" t="str">
        <f t="shared" si="139"/>
        <v>NO</v>
      </c>
      <c r="E2977" t="str">
        <f t="shared" si="140"/>
        <v>NO</v>
      </c>
      <c r="F2977">
        <f t="shared" si="138"/>
        <v>1.3877787807814457E-17</v>
      </c>
    </row>
    <row r="2978" spans="1:6" x14ac:dyDescent="0.25">
      <c r="A2978">
        <v>60229</v>
      </c>
      <c r="B2978">
        <v>-8.7890599999999999E-2</v>
      </c>
      <c r="C2978">
        <v>0</v>
      </c>
      <c r="D2978" t="str">
        <f t="shared" si="139"/>
        <v>NO</v>
      </c>
      <c r="E2978" t="str">
        <f t="shared" si="140"/>
        <v>NO</v>
      </c>
      <c r="F2978">
        <f t="shared" si="138"/>
        <v>1.3877787807814457E-17</v>
      </c>
    </row>
    <row r="2979" spans="1:6" x14ac:dyDescent="0.25">
      <c r="A2979">
        <v>60240</v>
      </c>
      <c r="B2979">
        <v>-8.7890599999999999E-2</v>
      </c>
      <c r="C2979">
        <v>0</v>
      </c>
      <c r="D2979" t="str">
        <f t="shared" si="139"/>
        <v>NO</v>
      </c>
      <c r="E2979" t="str">
        <f t="shared" si="140"/>
        <v>NO</v>
      </c>
      <c r="F2979">
        <f t="shared" si="138"/>
        <v>1.3877787807814457E-17</v>
      </c>
    </row>
    <row r="2980" spans="1:6" x14ac:dyDescent="0.25">
      <c r="A2980">
        <v>60250</v>
      </c>
      <c r="B2980">
        <v>-8.7890599999999999E-2</v>
      </c>
      <c r="C2980">
        <v>0</v>
      </c>
      <c r="D2980" t="str">
        <f t="shared" si="139"/>
        <v>NO</v>
      </c>
      <c r="E2980" t="str">
        <f t="shared" si="140"/>
        <v>NO</v>
      </c>
      <c r="F2980">
        <f t="shared" si="138"/>
        <v>1.3877787807814457E-17</v>
      </c>
    </row>
    <row r="2981" spans="1:6" x14ac:dyDescent="0.25">
      <c r="A2981">
        <v>60260</v>
      </c>
      <c r="B2981">
        <v>-8.7890599999999999E-2</v>
      </c>
      <c r="C2981">
        <v>0</v>
      </c>
      <c r="D2981" t="str">
        <f t="shared" si="139"/>
        <v>NO</v>
      </c>
      <c r="E2981" t="str">
        <f t="shared" si="140"/>
        <v>NO</v>
      </c>
      <c r="F2981">
        <f t="shared" si="138"/>
        <v>1.3877787807814457E-17</v>
      </c>
    </row>
    <row r="2982" spans="1:6" x14ac:dyDescent="0.25">
      <c r="A2982">
        <v>60271</v>
      </c>
      <c r="B2982">
        <v>-8.7890599999999999E-2</v>
      </c>
      <c r="C2982">
        <v>0</v>
      </c>
      <c r="D2982" t="str">
        <f t="shared" si="139"/>
        <v>NO</v>
      </c>
      <c r="E2982" t="str">
        <f t="shared" si="140"/>
        <v>NO</v>
      </c>
      <c r="F2982">
        <f t="shared" si="138"/>
        <v>1.3877787807814457E-17</v>
      </c>
    </row>
    <row r="2983" spans="1:6" x14ac:dyDescent="0.25">
      <c r="A2983">
        <v>60281</v>
      </c>
      <c r="B2983">
        <v>-8.7890599999999999E-2</v>
      </c>
      <c r="C2983">
        <v>0</v>
      </c>
      <c r="D2983" t="str">
        <f t="shared" si="139"/>
        <v>NO</v>
      </c>
      <c r="E2983" t="str">
        <f t="shared" si="140"/>
        <v>NO</v>
      </c>
      <c r="F2983">
        <f t="shared" si="138"/>
        <v>1.3877787807814457E-17</v>
      </c>
    </row>
    <row r="2984" spans="1:6" x14ac:dyDescent="0.25">
      <c r="A2984">
        <v>60292</v>
      </c>
      <c r="B2984">
        <v>-8.7890599999999999E-2</v>
      </c>
      <c r="C2984">
        <v>0</v>
      </c>
      <c r="D2984" t="str">
        <f t="shared" si="139"/>
        <v>NO</v>
      </c>
      <c r="E2984" t="str">
        <f t="shared" si="140"/>
        <v>NO</v>
      </c>
      <c r="F2984">
        <f t="shared" si="138"/>
        <v>1.3877787807814457E-17</v>
      </c>
    </row>
    <row r="2985" spans="1:6" x14ac:dyDescent="0.25">
      <c r="A2985">
        <v>60302</v>
      </c>
      <c r="B2985">
        <v>-8.7890599999999999E-2</v>
      </c>
      <c r="C2985">
        <v>0</v>
      </c>
      <c r="D2985" t="str">
        <f t="shared" si="139"/>
        <v>NO</v>
      </c>
      <c r="E2985" t="str">
        <f t="shared" si="140"/>
        <v>NO</v>
      </c>
      <c r="F2985">
        <f t="shared" si="138"/>
        <v>1.3877787807814457E-17</v>
      </c>
    </row>
    <row r="2986" spans="1:6" x14ac:dyDescent="0.25">
      <c r="A2986">
        <v>60313</v>
      </c>
      <c r="B2986">
        <v>-8.7890599999999999E-2</v>
      </c>
      <c r="C2986">
        <v>0</v>
      </c>
      <c r="D2986" t="str">
        <f t="shared" si="139"/>
        <v>NO</v>
      </c>
      <c r="E2986" t="str">
        <f t="shared" si="140"/>
        <v>NO</v>
      </c>
      <c r="F2986">
        <f t="shared" si="138"/>
        <v>1.3877787807814457E-17</v>
      </c>
    </row>
    <row r="2987" spans="1:6" x14ac:dyDescent="0.25">
      <c r="A2987">
        <v>60323</v>
      </c>
      <c r="B2987">
        <v>-8.7890599999999999E-2</v>
      </c>
      <c r="C2987">
        <v>0</v>
      </c>
      <c r="D2987" t="str">
        <f t="shared" si="139"/>
        <v>NO</v>
      </c>
      <c r="E2987" t="str">
        <f t="shared" si="140"/>
        <v>NO</v>
      </c>
      <c r="F2987">
        <f t="shared" si="138"/>
        <v>1.3877787807814457E-17</v>
      </c>
    </row>
    <row r="2988" spans="1:6" x14ac:dyDescent="0.25">
      <c r="A2988">
        <v>60333</v>
      </c>
      <c r="B2988">
        <v>-8.7890599999999999E-2</v>
      </c>
      <c r="C2988">
        <v>0</v>
      </c>
      <c r="D2988" t="str">
        <f t="shared" si="139"/>
        <v>NO</v>
      </c>
      <c r="E2988" t="str">
        <f t="shared" si="140"/>
        <v>NO</v>
      </c>
      <c r="F2988">
        <f t="shared" si="138"/>
        <v>2.7621350783357444E-2</v>
      </c>
    </row>
    <row r="2989" spans="1:6" x14ac:dyDescent="0.25">
      <c r="A2989">
        <v>60344</v>
      </c>
      <c r="B2989">
        <v>-8.7890599999999999E-2</v>
      </c>
      <c r="C2989">
        <v>0</v>
      </c>
      <c r="D2989" t="str">
        <f t="shared" si="139"/>
        <v>NO</v>
      </c>
      <c r="E2989" t="str">
        <f t="shared" si="140"/>
        <v>NO</v>
      </c>
      <c r="F2989">
        <f t="shared" si="138"/>
        <v>2.7621350783357444E-2</v>
      </c>
    </row>
    <row r="2990" spans="1:6" x14ac:dyDescent="0.25">
      <c r="A2990">
        <v>60354</v>
      </c>
      <c r="B2990">
        <v>-8.7890599999999999E-2</v>
      </c>
      <c r="C2990">
        <v>0</v>
      </c>
      <c r="D2990" t="str">
        <f t="shared" si="139"/>
        <v>NO</v>
      </c>
      <c r="E2990" t="str">
        <f t="shared" si="140"/>
        <v>NO</v>
      </c>
      <c r="F2990">
        <f t="shared" si="138"/>
        <v>3.6539612524221506E-2</v>
      </c>
    </row>
    <row r="2991" spans="1:6" x14ac:dyDescent="0.25">
      <c r="A2991">
        <v>60365</v>
      </c>
      <c r="B2991">
        <v>-8.7890599999999999E-2</v>
      </c>
      <c r="C2991">
        <v>0</v>
      </c>
      <c r="D2991" t="str">
        <f t="shared" si="139"/>
        <v>NO</v>
      </c>
      <c r="E2991" t="str">
        <f t="shared" si="140"/>
        <v>NO</v>
      </c>
      <c r="F2991">
        <f t="shared" si="138"/>
        <v>3.6539612524221506E-2</v>
      </c>
    </row>
    <row r="2992" spans="1:6" x14ac:dyDescent="0.25">
      <c r="A2992">
        <v>60375</v>
      </c>
      <c r="B2992">
        <v>0</v>
      </c>
      <c r="C2992">
        <v>7.9900570000000002</v>
      </c>
      <c r="D2992" t="str">
        <f t="shared" si="139"/>
        <v>NO</v>
      </c>
      <c r="E2992" t="str">
        <f t="shared" si="140"/>
        <v>NO</v>
      </c>
      <c r="F2992">
        <f t="shared" si="138"/>
        <v>3.6539612524221506E-2</v>
      </c>
    </row>
    <row r="2993" spans="1:6" x14ac:dyDescent="0.25">
      <c r="A2993">
        <v>60386</v>
      </c>
      <c r="B2993">
        <v>-8.7890599999999999E-2</v>
      </c>
      <c r="C2993">
        <v>-8.7890625</v>
      </c>
      <c r="D2993" t="str">
        <f t="shared" si="139"/>
        <v>NO</v>
      </c>
      <c r="E2993" t="str">
        <f t="shared" si="140"/>
        <v>NO</v>
      </c>
      <c r="F2993">
        <f t="shared" si="138"/>
        <v>4.1432026175036232E-2</v>
      </c>
    </row>
    <row r="2994" spans="1:6" x14ac:dyDescent="0.25">
      <c r="A2994">
        <v>60396</v>
      </c>
      <c r="B2994">
        <v>0</v>
      </c>
      <c r="C2994">
        <v>8.7890625</v>
      </c>
      <c r="D2994" t="str">
        <f t="shared" si="139"/>
        <v>NO</v>
      </c>
      <c r="E2994" t="str">
        <f t="shared" si="140"/>
        <v>NO</v>
      </c>
      <c r="F2994">
        <f t="shared" si="138"/>
        <v>4.367319026294289E-2</v>
      </c>
    </row>
    <row r="2995" spans="1:6" x14ac:dyDescent="0.25">
      <c r="A2995">
        <v>60406</v>
      </c>
      <c r="B2995">
        <v>-8.7890599999999999E-2</v>
      </c>
      <c r="C2995">
        <v>-7.9900570000000002</v>
      </c>
      <c r="D2995" t="str">
        <f t="shared" si="139"/>
        <v>NO</v>
      </c>
      <c r="E2995" t="str">
        <f t="shared" si="140"/>
        <v>NO</v>
      </c>
      <c r="F2995">
        <f t="shared" si="138"/>
        <v>4.367319026294289E-2</v>
      </c>
    </row>
    <row r="2996" spans="1:6" x14ac:dyDescent="0.25">
      <c r="A2996">
        <v>60417</v>
      </c>
      <c r="B2996">
        <v>-8.7890599999999999E-2</v>
      </c>
      <c r="C2996">
        <v>0</v>
      </c>
      <c r="D2996" t="str">
        <f t="shared" si="139"/>
        <v>NO</v>
      </c>
      <c r="E2996" t="str">
        <f t="shared" si="140"/>
        <v>NO</v>
      </c>
      <c r="F2996">
        <f t="shared" si="138"/>
        <v>4.367319026294289E-2</v>
      </c>
    </row>
    <row r="2997" spans="1:6" x14ac:dyDescent="0.25">
      <c r="A2997">
        <v>60427</v>
      </c>
      <c r="B2997">
        <v>0</v>
      </c>
      <c r="C2997">
        <v>7.9900570000000002</v>
      </c>
      <c r="D2997" t="str">
        <f t="shared" si="139"/>
        <v>NO</v>
      </c>
      <c r="E2997" t="str">
        <f t="shared" si="140"/>
        <v>NO</v>
      </c>
      <c r="F2997">
        <f t="shared" si="138"/>
        <v>4.1432026175036232E-2</v>
      </c>
    </row>
    <row r="2998" spans="1:6" x14ac:dyDescent="0.25">
      <c r="A2998">
        <v>60438</v>
      </c>
      <c r="B2998">
        <v>0</v>
      </c>
      <c r="C2998">
        <v>0</v>
      </c>
      <c r="D2998" t="str">
        <f t="shared" si="139"/>
        <v>NO</v>
      </c>
      <c r="E2998" t="str">
        <f t="shared" si="140"/>
        <v>NO</v>
      </c>
      <c r="F2998">
        <f t="shared" si="138"/>
        <v>4.1432026175036232E-2</v>
      </c>
    </row>
    <row r="2999" spans="1:6" x14ac:dyDescent="0.25">
      <c r="A2999">
        <v>60448</v>
      </c>
      <c r="B2999">
        <v>-8.7890599999999999E-2</v>
      </c>
      <c r="C2999">
        <v>-8.7890625</v>
      </c>
      <c r="D2999" t="str">
        <f t="shared" si="139"/>
        <v>NO</v>
      </c>
      <c r="E2999" t="str">
        <f t="shared" si="140"/>
        <v>NO</v>
      </c>
      <c r="F2999">
        <f t="shared" si="138"/>
        <v>3.6539612524221506E-2</v>
      </c>
    </row>
    <row r="3000" spans="1:6" x14ac:dyDescent="0.25">
      <c r="A3000">
        <v>60459</v>
      </c>
      <c r="B3000">
        <v>-8.7890599999999999E-2</v>
      </c>
      <c r="C3000">
        <v>0</v>
      </c>
      <c r="D3000" t="str">
        <f t="shared" si="139"/>
        <v>NO</v>
      </c>
      <c r="E3000" t="str">
        <f t="shared" si="140"/>
        <v>NO</v>
      </c>
      <c r="F3000">
        <f t="shared" si="138"/>
        <v>3.6539612524221506E-2</v>
      </c>
    </row>
    <row r="3001" spans="1:6" x14ac:dyDescent="0.25">
      <c r="A3001">
        <v>60469</v>
      </c>
      <c r="B3001">
        <v>-8.7890599999999999E-2</v>
      </c>
      <c r="C3001">
        <v>0</v>
      </c>
      <c r="D3001" t="str">
        <f t="shared" si="139"/>
        <v>NO</v>
      </c>
      <c r="E3001" t="str">
        <f t="shared" si="140"/>
        <v>NO</v>
      </c>
      <c r="F3001">
        <f t="shared" si="138"/>
        <v>3.6539612524221506E-2</v>
      </c>
    </row>
    <row r="3002" spans="1:6" x14ac:dyDescent="0.25">
      <c r="A3002">
        <v>60479</v>
      </c>
      <c r="B3002">
        <v>-8.7890599999999999E-2</v>
      </c>
      <c r="C3002">
        <v>0</v>
      </c>
      <c r="D3002" t="str">
        <f t="shared" si="139"/>
        <v>NO</v>
      </c>
      <c r="E3002" t="str">
        <f t="shared" si="140"/>
        <v>NO</v>
      </c>
      <c r="F3002">
        <f t="shared" si="138"/>
        <v>2.7621350783357444E-2</v>
      </c>
    </row>
    <row r="3003" spans="1:6" x14ac:dyDescent="0.25">
      <c r="A3003">
        <v>60490</v>
      </c>
      <c r="B3003">
        <v>-8.7890599999999999E-2</v>
      </c>
      <c r="C3003">
        <v>0</v>
      </c>
      <c r="D3003" t="str">
        <f t="shared" si="139"/>
        <v>NO</v>
      </c>
      <c r="E3003" t="str">
        <f t="shared" si="140"/>
        <v>NO</v>
      </c>
      <c r="F3003">
        <f t="shared" si="138"/>
        <v>1.3877787807814457E-17</v>
      </c>
    </row>
    <row r="3004" spans="1:6" x14ac:dyDescent="0.25">
      <c r="A3004">
        <v>60500</v>
      </c>
      <c r="B3004">
        <v>-8.7890599999999999E-2</v>
      </c>
      <c r="C3004">
        <v>0</v>
      </c>
      <c r="D3004" t="str">
        <f t="shared" si="139"/>
        <v>NO</v>
      </c>
      <c r="E3004" t="str">
        <f t="shared" si="140"/>
        <v>NO</v>
      </c>
      <c r="F3004">
        <f t="shared" si="138"/>
        <v>1.3877787807814457E-17</v>
      </c>
    </row>
    <row r="3005" spans="1:6" x14ac:dyDescent="0.25">
      <c r="A3005">
        <v>60511</v>
      </c>
      <c r="B3005">
        <v>-8.7890599999999999E-2</v>
      </c>
      <c r="C3005">
        <v>0</v>
      </c>
      <c r="D3005" t="str">
        <f t="shared" si="139"/>
        <v>NO</v>
      </c>
      <c r="E3005" t="str">
        <f t="shared" si="140"/>
        <v>NO</v>
      </c>
      <c r="F3005">
        <f t="shared" si="138"/>
        <v>1.3877787807814457E-17</v>
      </c>
    </row>
    <row r="3006" spans="1:6" x14ac:dyDescent="0.25">
      <c r="A3006">
        <v>60521</v>
      </c>
      <c r="B3006">
        <v>-8.7890599999999999E-2</v>
      </c>
      <c r="C3006">
        <v>0</v>
      </c>
      <c r="D3006" t="str">
        <f t="shared" si="139"/>
        <v>NO</v>
      </c>
      <c r="E3006" t="str">
        <f t="shared" si="140"/>
        <v>NO</v>
      </c>
      <c r="F3006">
        <f t="shared" si="138"/>
        <v>1.3877787807814457E-17</v>
      </c>
    </row>
    <row r="3007" spans="1:6" x14ac:dyDescent="0.25">
      <c r="A3007">
        <v>60531</v>
      </c>
      <c r="B3007">
        <v>-8.7890599999999999E-2</v>
      </c>
      <c r="C3007">
        <v>0</v>
      </c>
      <c r="D3007" t="str">
        <f t="shared" si="139"/>
        <v>NO</v>
      </c>
      <c r="E3007" t="str">
        <f t="shared" si="140"/>
        <v>NO</v>
      </c>
      <c r="F3007">
        <f t="shared" si="138"/>
        <v>1.3877787807814457E-17</v>
      </c>
    </row>
    <row r="3008" spans="1:6" x14ac:dyDescent="0.25">
      <c r="A3008">
        <v>60542</v>
      </c>
      <c r="B3008">
        <v>-8.7890599999999999E-2</v>
      </c>
      <c r="C3008">
        <v>0</v>
      </c>
      <c r="D3008" t="str">
        <f t="shared" si="139"/>
        <v>NO</v>
      </c>
      <c r="E3008" t="str">
        <f t="shared" si="140"/>
        <v>NO</v>
      </c>
      <c r="F3008">
        <f t="shared" si="138"/>
        <v>1.3877787807814457E-17</v>
      </c>
    </row>
    <row r="3009" spans="1:6" x14ac:dyDescent="0.25">
      <c r="A3009">
        <v>60552</v>
      </c>
      <c r="B3009">
        <v>-8.7890599999999999E-2</v>
      </c>
      <c r="C3009">
        <v>0</v>
      </c>
      <c r="D3009" t="str">
        <f t="shared" si="139"/>
        <v>NO</v>
      </c>
      <c r="E3009" t="str">
        <f t="shared" si="140"/>
        <v>NO</v>
      </c>
      <c r="F3009">
        <f t="shared" si="138"/>
        <v>1.3877787807814457E-17</v>
      </c>
    </row>
    <row r="3010" spans="1:6" x14ac:dyDescent="0.25">
      <c r="A3010">
        <v>60563</v>
      </c>
      <c r="B3010">
        <v>-8.7890599999999999E-2</v>
      </c>
      <c r="C3010">
        <v>0</v>
      </c>
      <c r="D3010" t="str">
        <f t="shared" si="139"/>
        <v>NO</v>
      </c>
      <c r="E3010" t="str">
        <f t="shared" si="140"/>
        <v>NO</v>
      </c>
      <c r="F3010">
        <f t="shared" si="138"/>
        <v>1.3877787807814457E-17</v>
      </c>
    </row>
    <row r="3011" spans="1:6" x14ac:dyDescent="0.25">
      <c r="A3011">
        <v>60573</v>
      </c>
      <c r="B3011">
        <v>-8.7890599999999999E-2</v>
      </c>
      <c r="C3011">
        <v>0</v>
      </c>
      <c r="D3011" t="str">
        <f t="shared" si="139"/>
        <v>NO</v>
      </c>
      <c r="E3011" t="str">
        <f t="shared" si="140"/>
        <v>NO</v>
      </c>
      <c r="F3011">
        <f t="shared" si="138"/>
        <v>1.3877787807814457E-17</v>
      </c>
    </row>
    <row r="3012" spans="1:6" x14ac:dyDescent="0.25">
      <c r="A3012">
        <v>60584</v>
      </c>
      <c r="B3012">
        <v>-8.7890599999999999E-2</v>
      </c>
      <c r="C3012">
        <v>0</v>
      </c>
      <c r="D3012" t="str">
        <f t="shared" si="139"/>
        <v>NO</v>
      </c>
      <c r="E3012" t="str">
        <f t="shared" si="140"/>
        <v>NO</v>
      </c>
      <c r="F3012">
        <f t="shared" si="138"/>
        <v>1.3877787807814457E-17</v>
      </c>
    </row>
    <row r="3013" spans="1:6" x14ac:dyDescent="0.25">
      <c r="A3013">
        <v>60594</v>
      </c>
      <c r="B3013">
        <v>-8.7890599999999999E-2</v>
      </c>
      <c r="C3013">
        <v>0</v>
      </c>
      <c r="D3013" t="str">
        <f t="shared" si="139"/>
        <v>NO</v>
      </c>
      <c r="E3013" t="str">
        <f t="shared" si="140"/>
        <v>NO</v>
      </c>
      <c r="F3013">
        <f t="shared" si="138"/>
        <v>1.3877787807814457E-17</v>
      </c>
    </row>
    <row r="3014" spans="1:6" x14ac:dyDescent="0.25">
      <c r="A3014">
        <v>60604</v>
      </c>
      <c r="B3014">
        <v>-8.7890599999999999E-2</v>
      </c>
      <c r="C3014">
        <v>0</v>
      </c>
      <c r="D3014" t="str">
        <f t="shared" si="139"/>
        <v>NO</v>
      </c>
      <c r="E3014" t="str">
        <f t="shared" si="140"/>
        <v>NO</v>
      </c>
      <c r="F3014">
        <f t="shared" ref="F3014:F3077" si="141">_xlfn.STDEV.P(B3010:B3018)</f>
        <v>1.3877787807814457E-17</v>
      </c>
    </row>
    <row r="3015" spans="1:6" x14ac:dyDescent="0.25">
      <c r="A3015">
        <v>60615</v>
      </c>
      <c r="B3015">
        <v>-8.7890599999999999E-2</v>
      </c>
      <c r="C3015">
        <v>0</v>
      </c>
      <c r="D3015" t="str">
        <f t="shared" ref="D3015:D3078" si="142">IF(AND(B3015=MAX(B3011:B3019), _xlfn.STDEV.P(B3011:B3019)&gt;$G$5),"YES","NO")</f>
        <v>NO</v>
      </c>
      <c r="E3015" t="str">
        <f t="shared" ref="E3015:E3078" si="143">IF(AND(B3015=MIN(B3011:B3019), _xlfn.STDEV.P(B3011:B3019)&gt;$G$5),"YES","NO")</f>
        <v>NO</v>
      </c>
      <c r="F3015">
        <f t="shared" si="141"/>
        <v>1.3877787807814457E-17</v>
      </c>
    </row>
    <row r="3016" spans="1:6" x14ac:dyDescent="0.25">
      <c r="A3016">
        <v>60625</v>
      </c>
      <c r="B3016">
        <v>-8.7890599999999999E-2</v>
      </c>
      <c r="C3016">
        <v>0</v>
      </c>
      <c r="D3016" t="str">
        <f t="shared" si="142"/>
        <v>NO</v>
      </c>
      <c r="E3016" t="str">
        <f t="shared" si="143"/>
        <v>NO</v>
      </c>
      <c r="F3016">
        <f t="shared" si="141"/>
        <v>1.3877787807814457E-17</v>
      </c>
    </row>
    <row r="3017" spans="1:6" x14ac:dyDescent="0.25">
      <c r="A3017">
        <v>60636</v>
      </c>
      <c r="B3017">
        <v>-8.7890599999999999E-2</v>
      </c>
      <c r="C3017">
        <v>0</v>
      </c>
      <c r="D3017" t="str">
        <f t="shared" si="142"/>
        <v>NO</v>
      </c>
      <c r="E3017" t="str">
        <f t="shared" si="143"/>
        <v>NO</v>
      </c>
      <c r="F3017">
        <f t="shared" si="141"/>
        <v>1.3877787807814457E-17</v>
      </c>
    </row>
    <row r="3018" spans="1:6" x14ac:dyDescent="0.25">
      <c r="A3018">
        <v>60646</v>
      </c>
      <c r="B3018">
        <v>-8.7890599999999999E-2</v>
      </c>
      <c r="C3018">
        <v>0</v>
      </c>
      <c r="D3018" t="str">
        <f t="shared" si="142"/>
        <v>NO</v>
      </c>
      <c r="E3018" t="str">
        <f t="shared" si="143"/>
        <v>NO</v>
      </c>
      <c r="F3018">
        <f t="shared" si="141"/>
        <v>1.3877787807814457E-17</v>
      </c>
    </row>
    <row r="3019" spans="1:6" x14ac:dyDescent="0.25">
      <c r="A3019">
        <v>60657</v>
      </c>
      <c r="B3019">
        <v>-8.7890599999999999E-2</v>
      </c>
      <c r="C3019">
        <v>0</v>
      </c>
      <c r="D3019" t="str">
        <f t="shared" si="142"/>
        <v>NO</v>
      </c>
      <c r="E3019" t="str">
        <f t="shared" si="143"/>
        <v>NO</v>
      </c>
      <c r="F3019">
        <f t="shared" si="141"/>
        <v>1.3877787807814457E-17</v>
      </c>
    </row>
    <row r="3020" spans="1:6" x14ac:dyDescent="0.25">
      <c r="A3020">
        <v>60667</v>
      </c>
      <c r="B3020">
        <v>-8.7890599999999999E-2</v>
      </c>
      <c r="C3020">
        <v>0</v>
      </c>
      <c r="D3020" t="str">
        <f t="shared" si="142"/>
        <v>NO</v>
      </c>
      <c r="E3020" t="str">
        <f t="shared" si="143"/>
        <v>NO</v>
      </c>
      <c r="F3020">
        <f t="shared" si="141"/>
        <v>1.3877787807814457E-17</v>
      </c>
    </row>
    <row r="3021" spans="1:6" x14ac:dyDescent="0.25">
      <c r="A3021">
        <v>60677</v>
      </c>
      <c r="B3021">
        <v>-8.7890599999999999E-2</v>
      </c>
      <c r="C3021">
        <v>0</v>
      </c>
      <c r="D3021" t="str">
        <f t="shared" si="142"/>
        <v>NO</v>
      </c>
      <c r="E3021" t="str">
        <f t="shared" si="143"/>
        <v>NO</v>
      </c>
      <c r="F3021">
        <f t="shared" si="141"/>
        <v>1.3877787807814457E-17</v>
      </c>
    </row>
    <row r="3022" spans="1:6" x14ac:dyDescent="0.25">
      <c r="A3022">
        <v>60688</v>
      </c>
      <c r="B3022">
        <v>-8.7890599999999999E-2</v>
      </c>
      <c r="C3022">
        <v>0</v>
      </c>
      <c r="D3022" t="str">
        <f t="shared" si="142"/>
        <v>NO</v>
      </c>
      <c r="E3022" t="str">
        <f t="shared" si="143"/>
        <v>NO</v>
      </c>
      <c r="F3022">
        <f t="shared" si="141"/>
        <v>1.3877787807814457E-17</v>
      </c>
    </row>
    <row r="3023" spans="1:6" x14ac:dyDescent="0.25">
      <c r="A3023">
        <v>60698</v>
      </c>
      <c r="B3023">
        <v>-8.7890599999999999E-2</v>
      </c>
      <c r="C3023">
        <v>0</v>
      </c>
      <c r="D3023" t="str">
        <f t="shared" si="142"/>
        <v>NO</v>
      </c>
      <c r="E3023" t="str">
        <f t="shared" si="143"/>
        <v>NO</v>
      </c>
      <c r="F3023">
        <f t="shared" si="141"/>
        <v>1.3877787807814457E-17</v>
      </c>
    </row>
    <row r="3024" spans="1:6" x14ac:dyDescent="0.25">
      <c r="A3024">
        <v>60709</v>
      </c>
      <c r="B3024">
        <v>-8.7890599999999999E-2</v>
      </c>
      <c r="C3024">
        <v>0</v>
      </c>
      <c r="D3024" t="str">
        <f t="shared" si="142"/>
        <v>NO</v>
      </c>
      <c r="E3024" t="str">
        <f t="shared" si="143"/>
        <v>NO</v>
      </c>
      <c r="F3024">
        <f t="shared" si="141"/>
        <v>1.3877787807814457E-17</v>
      </c>
    </row>
    <row r="3025" spans="1:6" x14ac:dyDescent="0.25">
      <c r="A3025">
        <v>60719</v>
      </c>
      <c r="B3025">
        <v>-8.7890599999999999E-2</v>
      </c>
      <c r="C3025">
        <v>0</v>
      </c>
      <c r="D3025" t="str">
        <f t="shared" si="142"/>
        <v>NO</v>
      </c>
      <c r="E3025" t="str">
        <f t="shared" si="143"/>
        <v>NO</v>
      </c>
      <c r="F3025">
        <f t="shared" si="141"/>
        <v>1.3877787807814457E-17</v>
      </c>
    </row>
    <row r="3026" spans="1:6" x14ac:dyDescent="0.25">
      <c r="A3026">
        <v>60730</v>
      </c>
      <c r="B3026">
        <v>-8.7890599999999999E-2</v>
      </c>
      <c r="C3026">
        <v>0</v>
      </c>
      <c r="D3026" t="str">
        <f t="shared" si="142"/>
        <v>NO</v>
      </c>
      <c r="E3026" t="str">
        <f t="shared" si="143"/>
        <v>NO</v>
      </c>
      <c r="F3026">
        <f t="shared" si="141"/>
        <v>1.3877787807814457E-17</v>
      </c>
    </row>
    <row r="3027" spans="1:6" x14ac:dyDescent="0.25">
      <c r="A3027">
        <v>60740</v>
      </c>
      <c r="B3027">
        <v>-8.7890599999999999E-2</v>
      </c>
      <c r="C3027">
        <v>0</v>
      </c>
      <c r="D3027" t="str">
        <f t="shared" si="142"/>
        <v>NO</v>
      </c>
      <c r="E3027" t="str">
        <f t="shared" si="143"/>
        <v>NO</v>
      </c>
      <c r="F3027">
        <f t="shared" si="141"/>
        <v>1.3877787807814457E-17</v>
      </c>
    </row>
    <row r="3028" spans="1:6" x14ac:dyDescent="0.25">
      <c r="A3028">
        <v>60750</v>
      </c>
      <c r="B3028">
        <v>-8.7890599999999999E-2</v>
      </c>
      <c r="C3028">
        <v>0</v>
      </c>
      <c r="D3028" t="str">
        <f t="shared" si="142"/>
        <v>NO</v>
      </c>
      <c r="E3028" t="str">
        <f t="shared" si="143"/>
        <v>NO</v>
      </c>
      <c r="F3028">
        <f t="shared" si="141"/>
        <v>1.3877787807814457E-17</v>
      </c>
    </row>
    <row r="3029" spans="1:6" x14ac:dyDescent="0.25">
      <c r="A3029">
        <v>60761</v>
      </c>
      <c r="B3029">
        <v>-8.7890599999999999E-2</v>
      </c>
      <c r="C3029">
        <v>0</v>
      </c>
      <c r="D3029" t="str">
        <f t="shared" si="142"/>
        <v>NO</v>
      </c>
      <c r="E3029" t="str">
        <f t="shared" si="143"/>
        <v>NO</v>
      </c>
      <c r="F3029">
        <f t="shared" si="141"/>
        <v>1.3877787807814457E-17</v>
      </c>
    </row>
    <row r="3030" spans="1:6" x14ac:dyDescent="0.25">
      <c r="A3030">
        <v>60771</v>
      </c>
      <c r="B3030">
        <v>-8.7890599999999999E-2</v>
      </c>
      <c r="C3030">
        <v>0</v>
      </c>
      <c r="D3030" t="str">
        <f t="shared" si="142"/>
        <v>NO</v>
      </c>
      <c r="E3030" t="str">
        <f t="shared" si="143"/>
        <v>NO</v>
      </c>
      <c r="F3030">
        <f t="shared" si="141"/>
        <v>1.3877787807814457E-17</v>
      </c>
    </row>
    <row r="3031" spans="1:6" x14ac:dyDescent="0.25">
      <c r="A3031">
        <v>60782</v>
      </c>
      <c r="B3031">
        <v>-8.7890599999999999E-2</v>
      </c>
      <c r="C3031">
        <v>0</v>
      </c>
      <c r="D3031" t="str">
        <f t="shared" si="142"/>
        <v>NO</v>
      </c>
      <c r="E3031" t="str">
        <f t="shared" si="143"/>
        <v>NO</v>
      </c>
      <c r="F3031">
        <f t="shared" si="141"/>
        <v>1.3877787807814457E-17</v>
      </c>
    </row>
    <row r="3032" spans="1:6" x14ac:dyDescent="0.25">
      <c r="A3032">
        <v>60792</v>
      </c>
      <c r="B3032">
        <v>-8.7890599999999999E-2</v>
      </c>
      <c r="C3032">
        <v>0</v>
      </c>
      <c r="D3032" t="str">
        <f t="shared" si="142"/>
        <v>NO</v>
      </c>
      <c r="E3032" t="str">
        <f t="shared" si="143"/>
        <v>NO</v>
      </c>
      <c r="F3032">
        <f t="shared" si="141"/>
        <v>1.3877787807814457E-17</v>
      </c>
    </row>
    <row r="3033" spans="1:6" x14ac:dyDescent="0.25">
      <c r="A3033">
        <v>60803</v>
      </c>
      <c r="B3033">
        <v>-8.7890599999999999E-2</v>
      </c>
      <c r="C3033">
        <v>0</v>
      </c>
      <c r="D3033" t="str">
        <f t="shared" si="142"/>
        <v>NO</v>
      </c>
      <c r="E3033" t="str">
        <f t="shared" si="143"/>
        <v>NO</v>
      </c>
      <c r="F3033">
        <f t="shared" si="141"/>
        <v>1.3877787807814457E-17</v>
      </c>
    </row>
    <row r="3034" spans="1:6" x14ac:dyDescent="0.25">
      <c r="A3034">
        <v>60813</v>
      </c>
      <c r="B3034">
        <v>-8.7890599999999999E-2</v>
      </c>
      <c r="C3034">
        <v>0</v>
      </c>
      <c r="D3034" t="str">
        <f t="shared" si="142"/>
        <v>NO</v>
      </c>
      <c r="E3034" t="str">
        <f t="shared" si="143"/>
        <v>NO</v>
      </c>
      <c r="F3034">
        <f t="shared" si="141"/>
        <v>1.3877787807814457E-17</v>
      </c>
    </row>
    <row r="3035" spans="1:6" x14ac:dyDescent="0.25">
      <c r="A3035">
        <v>60823</v>
      </c>
      <c r="B3035">
        <v>-8.7890599999999999E-2</v>
      </c>
      <c r="C3035">
        <v>0</v>
      </c>
      <c r="D3035" t="str">
        <f t="shared" si="142"/>
        <v>NO</v>
      </c>
      <c r="E3035" t="str">
        <f t="shared" si="143"/>
        <v>NO</v>
      </c>
      <c r="F3035">
        <f t="shared" si="141"/>
        <v>1.3877787807814457E-17</v>
      </c>
    </row>
    <row r="3036" spans="1:6" x14ac:dyDescent="0.25">
      <c r="A3036">
        <v>60834</v>
      </c>
      <c r="B3036">
        <v>-8.7890599999999999E-2</v>
      </c>
      <c r="C3036">
        <v>0</v>
      </c>
      <c r="D3036" t="str">
        <f t="shared" si="142"/>
        <v>NO</v>
      </c>
      <c r="E3036" t="str">
        <f t="shared" si="143"/>
        <v>NO</v>
      </c>
      <c r="F3036">
        <f t="shared" si="141"/>
        <v>1.3877787807814457E-17</v>
      </c>
    </row>
    <row r="3037" spans="1:6" x14ac:dyDescent="0.25">
      <c r="A3037">
        <v>60844</v>
      </c>
      <c r="B3037">
        <v>-8.7890599999999999E-2</v>
      </c>
      <c r="C3037">
        <v>0</v>
      </c>
      <c r="D3037" t="str">
        <f t="shared" si="142"/>
        <v>NO</v>
      </c>
      <c r="E3037" t="str">
        <f t="shared" si="143"/>
        <v>NO</v>
      </c>
      <c r="F3037">
        <f t="shared" si="141"/>
        <v>1.3877787807814457E-17</v>
      </c>
    </row>
    <row r="3038" spans="1:6" x14ac:dyDescent="0.25">
      <c r="A3038">
        <v>60855</v>
      </c>
      <c r="B3038">
        <v>-8.7890599999999999E-2</v>
      </c>
      <c r="C3038">
        <v>0</v>
      </c>
      <c r="D3038" t="str">
        <f t="shared" si="142"/>
        <v>NO</v>
      </c>
      <c r="E3038" t="str">
        <f t="shared" si="143"/>
        <v>NO</v>
      </c>
      <c r="F3038">
        <f t="shared" si="141"/>
        <v>1.3877787807814457E-17</v>
      </c>
    </row>
    <row r="3039" spans="1:6" x14ac:dyDescent="0.25">
      <c r="A3039">
        <v>60865</v>
      </c>
      <c r="B3039">
        <v>-8.7890599999999999E-2</v>
      </c>
      <c r="C3039">
        <v>0</v>
      </c>
      <c r="D3039" t="str">
        <f t="shared" si="142"/>
        <v>NO</v>
      </c>
      <c r="E3039" t="str">
        <f t="shared" si="143"/>
        <v>NO</v>
      </c>
      <c r="F3039">
        <f t="shared" si="141"/>
        <v>1.3877787807814457E-17</v>
      </c>
    </row>
    <row r="3040" spans="1:6" x14ac:dyDescent="0.25">
      <c r="A3040">
        <v>60876</v>
      </c>
      <c r="B3040">
        <v>-8.7890599999999999E-2</v>
      </c>
      <c r="C3040">
        <v>0</v>
      </c>
      <c r="D3040" t="str">
        <f t="shared" si="142"/>
        <v>NO</v>
      </c>
      <c r="E3040" t="str">
        <f t="shared" si="143"/>
        <v>NO</v>
      </c>
      <c r="F3040">
        <f t="shared" si="141"/>
        <v>1.3877787807814457E-17</v>
      </c>
    </row>
    <row r="3041" spans="1:6" x14ac:dyDescent="0.25">
      <c r="A3041">
        <v>60886</v>
      </c>
      <c r="B3041">
        <v>-8.7890599999999999E-2</v>
      </c>
      <c r="C3041">
        <v>0</v>
      </c>
      <c r="D3041" t="str">
        <f t="shared" si="142"/>
        <v>NO</v>
      </c>
      <c r="E3041" t="str">
        <f t="shared" si="143"/>
        <v>NO</v>
      </c>
      <c r="F3041">
        <f t="shared" si="141"/>
        <v>1.3877787807814457E-17</v>
      </c>
    </row>
    <row r="3042" spans="1:6" x14ac:dyDescent="0.25">
      <c r="A3042">
        <v>60896</v>
      </c>
      <c r="B3042">
        <v>-8.7890599999999999E-2</v>
      </c>
      <c r="C3042">
        <v>0</v>
      </c>
      <c r="D3042" t="str">
        <f t="shared" si="142"/>
        <v>NO</v>
      </c>
      <c r="E3042" t="str">
        <f t="shared" si="143"/>
        <v>NO</v>
      </c>
      <c r="F3042">
        <f t="shared" si="141"/>
        <v>1.3877787807814457E-17</v>
      </c>
    </row>
    <row r="3043" spans="1:6" x14ac:dyDescent="0.25">
      <c r="A3043">
        <v>60907</v>
      </c>
      <c r="B3043">
        <v>-8.7890599999999999E-2</v>
      </c>
      <c r="C3043">
        <v>0</v>
      </c>
      <c r="D3043" t="str">
        <f t="shared" si="142"/>
        <v>NO</v>
      </c>
      <c r="E3043" t="str">
        <f t="shared" si="143"/>
        <v>NO</v>
      </c>
      <c r="F3043">
        <f t="shared" si="141"/>
        <v>1.3877787807814457E-17</v>
      </c>
    </row>
    <row r="3044" spans="1:6" x14ac:dyDescent="0.25">
      <c r="A3044">
        <v>60917</v>
      </c>
      <c r="B3044">
        <v>-8.7890599999999999E-2</v>
      </c>
      <c r="C3044">
        <v>0</v>
      </c>
      <c r="D3044" t="str">
        <f t="shared" si="142"/>
        <v>NO</v>
      </c>
      <c r="E3044" t="str">
        <f t="shared" si="143"/>
        <v>NO</v>
      </c>
      <c r="F3044">
        <f t="shared" si="141"/>
        <v>1.3877787807814457E-17</v>
      </c>
    </row>
    <row r="3045" spans="1:6" x14ac:dyDescent="0.25">
      <c r="A3045">
        <v>60928</v>
      </c>
      <c r="B3045">
        <v>-8.7890599999999999E-2</v>
      </c>
      <c r="C3045">
        <v>0</v>
      </c>
      <c r="D3045" t="str">
        <f t="shared" si="142"/>
        <v>NO</v>
      </c>
      <c r="E3045" t="str">
        <f t="shared" si="143"/>
        <v>NO</v>
      </c>
      <c r="F3045">
        <f t="shared" si="141"/>
        <v>1.3877787807814457E-17</v>
      </c>
    </row>
    <row r="3046" spans="1:6" x14ac:dyDescent="0.25">
      <c r="A3046">
        <v>60938</v>
      </c>
      <c r="B3046">
        <v>-8.7890599999999999E-2</v>
      </c>
      <c r="C3046">
        <v>0</v>
      </c>
      <c r="D3046" t="str">
        <f t="shared" si="142"/>
        <v>NO</v>
      </c>
      <c r="E3046" t="str">
        <f t="shared" si="143"/>
        <v>NO</v>
      </c>
      <c r="F3046">
        <f t="shared" si="141"/>
        <v>1.3877787807814457E-17</v>
      </c>
    </row>
    <row r="3047" spans="1:6" x14ac:dyDescent="0.25">
      <c r="A3047">
        <v>60948</v>
      </c>
      <c r="B3047">
        <v>-8.7890599999999999E-2</v>
      </c>
      <c r="C3047">
        <v>0</v>
      </c>
      <c r="D3047" t="str">
        <f t="shared" si="142"/>
        <v>NO</v>
      </c>
      <c r="E3047" t="str">
        <f t="shared" si="143"/>
        <v>NO</v>
      </c>
      <c r="F3047">
        <f t="shared" si="141"/>
        <v>1.3877787807814457E-17</v>
      </c>
    </row>
    <row r="3048" spans="1:6" x14ac:dyDescent="0.25">
      <c r="A3048">
        <v>60959</v>
      </c>
      <c r="B3048">
        <v>-8.7890599999999999E-2</v>
      </c>
      <c r="C3048">
        <v>0</v>
      </c>
      <c r="D3048" t="str">
        <f t="shared" si="142"/>
        <v>NO</v>
      </c>
      <c r="E3048" t="str">
        <f t="shared" si="143"/>
        <v>NO</v>
      </c>
      <c r="F3048">
        <f t="shared" si="141"/>
        <v>1.3877787807814457E-17</v>
      </c>
    </row>
    <row r="3049" spans="1:6" x14ac:dyDescent="0.25">
      <c r="A3049">
        <v>60969</v>
      </c>
      <c r="B3049">
        <v>-8.7890599999999999E-2</v>
      </c>
      <c r="C3049">
        <v>0</v>
      </c>
      <c r="D3049" t="str">
        <f t="shared" si="142"/>
        <v>NO</v>
      </c>
      <c r="E3049" t="str">
        <f t="shared" si="143"/>
        <v>NO</v>
      </c>
      <c r="F3049">
        <f t="shared" si="141"/>
        <v>1.3877787807814457E-17</v>
      </c>
    </row>
    <row r="3050" spans="1:6" x14ac:dyDescent="0.25">
      <c r="A3050">
        <v>60980</v>
      </c>
      <c r="B3050">
        <v>-8.7890599999999999E-2</v>
      </c>
      <c r="C3050">
        <v>0</v>
      </c>
      <c r="D3050" t="str">
        <f t="shared" si="142"/>
        <v>NO</v>
      </c>
      <c r="E3050" t="str">
        <f t="shared" si="143"/>
        <v>NO</v>
      </c>
      <c r="F3050">
        <f t="shared" si="141"/>
        <v>1.3877787807814457E-17</v>
      </c>
    </row>
    <row r="3051" spans="1:6" x14ac:dyDescent="0.25">
      <c r="A3051">
        <v>60990</v>
      </c>
      <c r="B3051">
        <v>-8.7890599999999999E-2</v>
      </c>
      <c r="C3051">
        <v>0</v>
      </c>
      <c r="D3051" t="str">
        <f t="shared" si="142"/>
        <v>NO</v>
      </c>
      <c r="E3051" t="str">
        <f t="shared" si="143"/>
        <v>NO</v>
      </c>
      <c r="F3051">
        <f t="shared" si="141"/>
        <v>1.3877787807814457E-17</v>
      </c>
    </row>
    <row r="3052" spans="1:6" x14ac:dyDescent="0.25">
      <c r="A3052">
        <v>61001</v>
      </c>
      <c r="B3052">
        <v>-8.7890599999999999E-2</v>
      </c>
      <c r="C3052">
        <v>0</v>
      </c>
      <c r="D3052" t="str">
        <f t="shared" si="142"/>
        <v>NO</v>
      </c>
      <c r="E3052" t="str">
        <f t="shared" si="143"/>
        <v>NO</v>
      </c>
      <c r="F3052">
        <f t="shared" si="141"/>
        <v>1.3877787807814457E-17</v>
      </c>
    </row>
    <row r="3053" spans="1:6" x14ac:dyDescent="0.25">
      <c r="A3053">
        <v>61011</v>
      </c>
      <c r="B3053">
        <v>-8.7890599999999999E-2</v>
      </c>
      <c r="C3053">
        <v>0</v>
      </c>
      <c r="D3053" t="str">
        <f t="shared" si="142"/>
        <v>NO</v>
      </c>
      <c r="E3053" t="str">
        <f t="shared" si="143"/>
        <v>NO</v>
      </c>
      <c r="F3053">
        <f t="shared" si="141"/>
        <v>1.3877787807814457E-17</v>
      </c>
    </row>
    <row r="3054" spans="1:6" x14ac:dyDescent="0.25">
      <c r="A3054">
        <v>61021</v>
      </c>
      <c r="B3054">
        <v>-8.7890599999999999E-2</v>
      </c>
      <c r="C3054">
        <v>0</v>
      </c>
      <c r="D3054" t="str">
        <f t="shared" si="142"/>
        <v>NO</v>
      </c>
      <c r="E3054" t="str">
        <f t="shared" si="143"/>
        <v>NO</v>
      </c>
      <c r="F3054">
        <f t="shared" si="141"/>
        <v>1.3877787807814457E-17</v>
      </c>
    </row>
    <row r="3055" spans="1:6" x14ac:dyDescent="0.25">
      <c r="A3055">
        <v>61032</v>
      </c>
      <c r="B3055">
        <v>-8.7890599999999999E-2</v>
      </c>
      <c r="C3055">
        <v>0</v>
      </c>
      <c r="D3055" t="str">
        <f t="shared" si="142"/>
        <v>NO</v>
      </c>
      <c r="E3055" t="str">
        <f t="shared" si="143"/>
        <v>NO</v>
      </c>
      <c r="F3055">
        <f t="shared" si="141"/>
        <v>1.3877787807814457E-17</v>
      </c>
    </row>
    <row r="3056" spans="1:6" x14ac:dyDescent="0.25">
      <c r="A3056">
        <v>61042</v>
      </c>
      <c r="B3056">
        <v>-8.7890599999999999E-2</v>
      </c>
      <c r="C3056">
        <v>0</v>
      </c>
      <c r="D3056" t="str">
        <f t="shared" si="142"/>
        <v>NO</v>
      </c>
      <c r="E3056" t="str">
        <f t="shared" si="143"/>
        <v>NO</v>
      </c>
      <c r="F3056">
        <f t="shared" si="141"/>
        <v>1.3877787807814457E-17</v>
      </c>
    </row>
    <row r="3057" spans="1:6" x14ac:dyDescent="0.25">
      <c r="A3057">
        <v>61053</v>
      </c>
      <c r="B3057">
        <v>-8.7890599999999999E-2</v>
      </c>
      <c r="C3057">
        <v>0</v>
      </c>
      <c r="D3057" t="str">
        <f t="shared" si="142"/>
        <v>NO</v>
      </c>
      <c r="E3057" t="str">
        <f t="shared" si="143"/>
        <v>NO</v>
      </c>
      <c r="F3057">
        <f t="shared" si="141"/>
        <v>1.3877787807814457E-17</v>
      </c>
    </row>
    <row r="3058" spans="1:6" x14ac:dyDescent="0.25">
      <c r="A3058">
        <v>61063</v>
      </c>
      <c r="B3058">
        <v>-8.7890599999999999E-2</v>
      </c>
      <c r="C3058">
        <v>0</v>
      </c>
      <c r="D3058" t="str">
        <f t="shared" si="142"/>
        <v>NO</v>
      </c>
      <c r="E3058" t="str">
        <f t="shared" si="143"/>
        <v>NO</v>
      </c>
      <c r="F3058">
        <f t="shared" si="141"/>
        <v>1.3877787807814457E-17</v>
      </c>
    </row>
    <row r="3059" spans="1:6" x14ac:dyDescent="0.25">
      <c r="A3059">
        <v>61074</v>
      </c>
      <c r="B3059">
        <v>-8.7890599999999999E-2</v>
      </c>
      <c r="C3059">
        <v>0</v>
      </c>
      <c r="D3059" t="str">
        <f t="shared" si="142"/>
        <v>NO</v>
      </c>
      <c r="E3059" t="str">
        <f t="shared" si="143"/>
        <v>NO</v>
      </c>
      <c r="F3059">
        <f t="shared" si="141"/>
        <v>1.3877787807814457E-17</v>
      </c>
    </row>
    <row r="3060" spans="1:6" x14ac:dyDescent="0.25">
      <c r="A3060">
        <v>61084</v>
      </c>
      <c r="B3060">
        <v>-8.7890599999999999E-2</v>
      </c>
      <c r="C3060">
        <v>0</v>
      </c>
      <c r="D3060" t="str">
        <f t="shared" si="142"/>
        <v>NO</v>
      </c>
      <c r="E3060" t="str">
        <f t="shared" si="143"/>
        <v>NO</v>
      </c>
      <c r="F3060">
        <f t="shared" si="141"/>
        <v>1.3877787807814457E-17</v>
      </c>
    </row>
    <row r="3061" spans="1:6" x14ac:dyDescent="0.25">
      <c r="A3061">
        <v>61094</v>
      </c>
      <c r="B3061">
        <v>-8.7890599999999999E-2</v>
      </c>
      <c r="C3061">
        <v>0</v>
      </c>
      <c r="D3061" t="str">
        <f t="shared" si="142"/>
        <v>NO</v>
      </c>
      <c r="E3061" t="str">
        <f t="shared" si="143"/>
        <v>NO</v>
      </c>
      <c r="F3061">
        <f t="shared" si="141"/>
        <v>1.3877787807814457E-17</v>
      </c>
    </row>
    <row r="3062" spans="1:6" x14ac:dyDescent="0.25">
      <c r="A3062">
        <v>61105</v>
      </c>
      <c r="B3062">
        <v>-8.7890599999999999E-2</v>
      </c>
      <c r="C3062">
        <v>0</v>
      </c>
      <c r="D3062" t="str">
        <f t="shared" si="142"/>
        <v>NO</v>
      </c>
      <c r="E3062" t="str">
        <f t="shared" si="143"/>
        <v>NO</v>
      </c>
      <c r="F3062">
        <f t="shared" si="141"/>
        <v>1.3877787807814457E-17</v>
      </c>
    </row>
    <row r="3063" spans="1:6" x14ac:dyDescent="0.25">
      <c r="A3063">
        <v>61115</v>
      </c>
      <c r="B3063">
        <v>-8.7890599999999999E-2</v>
      </c>
      <c r="C3063">
        <v>0</v>
      </c>
      <c r="D3063" t="str">
        <f t="shared" si="142"/>
        <v>NO</v>
      </c>
      <c r="E3063" t="str">
        <f t="shared" si="143"/>
        <v>NO</v>
      </c>
      <c r="F3063">
        <f t="shared" si="141"/>
        <v>1.3877787807814457E-17</v>
      </c>
    </row>
    <row r="3064" spans="1:6" x14ac:dyDescent="0.25">
      <c r="A3064">
        <v>61126</v>
      </c>
      <c r="B3064">
        <v>-8.7890599999999999E-2</v>
      </c>
      <c r="C3064">
        <v>0</v>
      </c>
      <c r="D3064" t="str">
        <f t="shared" si="142"/>
        <v>NO</v>
      </c>
      <c r="E3064" t="str">
        <f t="shared" si="143"/>
        <v>NO</v>
      </c>
      <c r="F3064">
        <f t="shared" si="141"/>
        <v>1.3877787807814457E-17</v>
      </c>
    </row>
    <row r="3065" spans="1:6" x14ac:dyDescent="0.25">
      <c r="A3065">
        <v>61136</v>
      </c>
      <c r="B3065">
        <v>-8.7890599999999999E-2</v>
      </c>
      <c r="C3065">
        <v>0</v>
      </c>
      <c r="D3065" t="str">
        <f t="shared" si="142"/>
        <v>NO</v>
      </c>
      <c r="E3065" t="str">
        <f t="shared" si="143"/>
        <v>NO</v>
      </c>
      <c r="F3065">
        <f t="shared" si="141"/>
        <v>1.3877787807814457E-17</v>
      </c>
    </row>
    <row r="3066" spans="1:6" x14ac:dyDescent="0.25">
      <c r="A3066">
        <v>61147</v>
      </c>
      <c r="B3066">
        <v>-8.7890599999999999E-2</v>
      </c>
      <c r="C3066">
        <v>0</v>
      </c>
      <c r="D3066" t="str">
        <f t="shared" si="142"/>
        <v>NO</v>
      </c>
      <c r="E3066" t="str">
        <f t="shared" si="143"/>
        <v>NO</v>
      </c>
      <c r="F3066">
        <f t="shared" si="141"/>
        <v>1.3877787807814457E-17</v>
      </c>
    </row>
    <row r="3067" spans="1:6" x14ac:dyDescent="0.25">
      <c r="A3067">
        <v>61157</v>
      </c>
      <c r="B3067">
        <v>-8.7890599999999999E-2</v>
      </c>
      <c r="C3067">
        <v>0</v>
      </c>
      <c r="D3067" t="str">
        <f t="shared" si="142"/>
        <v>NO</v>
      </c>
      <c r="E3067" t="str">
        <f t="shared" si="143"/>
        <v>NO</v>
      </c>
      <c r="F3067">
        <f t="shared" si="141"/>
        <v>1.3877787807814457E-17</v>
      </c>
    </row>
    <row r="3068" spans="1:6" x14ac:dyDescent="0.25">
      <c r="A3068">
        <v>61167</v>
      </c>
      <c r="B3068">
        <v>-8.7890599999999999E-2</v>
      </c>
      <c r="C3068">
        <v>0</v>
      </c>
      <c r="D3068" t="str">
        <f t="shared" si="142"/>
        <v>NO</v>
      </c>
      <c r="E3068" t="str">
        <f t="shared" si="143"/>
        <v>NO</v>
      </c>
      <c r="F3068">
        <f t="shared" si="141"/>
        <v>1.3877787807814457E-17</v>
      </c>
    </row>
    <row r="3069" spans="1:6" x14ac:dyDescent="0.25">
      <c r="A3069">
        <v>61178</v>
      </c>
      <c r="B3069">
        <v>-8.7890599999999999E-2</v>
      </c>
      <c r="C3069">
        <v>0</v>
      </c>
      <c r="D3069" t="str">
        <f t="shared" si="142"/>
        <v>NO</v>
      </c>
      <c r="E3069" t="str">
        <f t="shared" si="143"/>
        <v>NO</v>
      </c>
      <c r="F3069">
        <f t="shared" si="141"/>
        <v>1.3877787807814457E-17</v>
      </c>
    </row>
    <row r="3070" spans="1:6" x14ac:dyDescent="0.25">
      <c r="A3070">
        <v>61188</v>
      </c>
      <c r="B3070">
        <v>-8.7890599999999999E-2</v>
      </c>
      <c r="C3070">
        <v>0</v>
      </c>
      <c r="D3070" t="str">
        <f t="shared" si="142"/>
        <v>NO</v>
      </c>
      <c r="E3070" t="str">
        <f t="shared" si="143"/>
        <v>NO</v>
      </c>
      <c r="F3070">
        <f t="shared" si="141"/>
        <v>1.3877787807814457E-17</v>
      </c>
    </row>
    <row r="3071" spans="1:6" x14ac:dyDescent="0.25">
      <c r="A3071">
        <v>61199</v>
      </c>
      <c r="B3071">
        <v>-8.7890599999999999E-2</v>
      </c>
      <c r="C3071">
        <v>0</v>
      </c>
      <c r="D3071" t="str">
        <f t="shared" si="142"/>
        <v>NO</v>
      </c>
      <c r="E3071" t="str">
        <f t="shared" si="143"/>
        <v>NO</v>
      </c>
      <c r="F3071">
        <f t="shared" si="141"/>
        <v>1.3877787807814457E-17</v>
      </c>
    </row>
    <row r="3072" spans="1:6" x14ac:dyDescent="0.25">
      <c r="A3072">
        <v>61209</v>
      </c>
      <c r="B3072">
        <v>-8.7890599999999999E-2</v>
      </c>
      <c r="C3072">
        <v>0</v>
      </c>
      <c r="D3072" t="str">
        <f t="shared" si="142"/>
        <v>NO</v>
      </c>
      <c r="E3072" t="str">
        <f t="shared" si="143"/>
        <v>NO</v>
      </c>
      <c r="F3072">
        <f t="shared" si="141"/>
        <v>1.3877787807814457E-17</v>
      </c>
    </row>
    <row r="3073" spans="1:6" x14ac:dyDescent="0.25">
      <c r="A3073">
        <v>61220</v>
      </c>
      <c r="B3073">
        <v>-8.7890599999999999E-2</v>
      </c>
      <c r="C3073">
        <v>0</v>
      </c>
      <c r="D3073" t="str">
        <f t="shared" si="142"/>
        <v>NO</v>
      </c>
      <c r="E3073" t="str">
        <f t="shared" si="143"/>
        <v>NO</v>
      </c>
      <c r="F3073">
        <f t="shared" si="141"/>
        <v>1.3877787807814457E-17</v>
      </c>
    </row>
    <row r="3074" spans="1:6" x14ac:dyDescent="0.25">
      <c r="A3074">
        <v>61230</v>
      </c>
      <c r="B3074">
        <v>-8.7890599999999999E-2</v>
      </c>
      <c r="C3074">
        <v>0</v>
      </c>
      <c r="D3074" t="str">
        <f t="shared" si="142"/>
        <v>NO</v>
      </c>
      <c r="E3074" t="str">
        <f t="shared" si="143"/>
        <v>NO</v>
      </c>
      <c r="F3074">
        <f t="shared" si="141"/>
        <v>1.3877787807814457E-17</v>
      </c>
    </row>
    <row r="3075" spans="1:6" x14ac:dyDescent="0.25">
      <c r="A3075">
        <v>61240</v>
      </c>
      <c r="B3075">
        <v>-8.7890599999999999E-2</v>
      </c>
      <c r="C3075">
        <v>0</v>
      </c>
      <c r="D3075" t="str">
        <f t="shared" si="142"/>
        <v>NO</v>
      </c>
      <c r="E3075" t="str">
        <f t="shared" si="143"/>
        <v>NO</v>
      </c>
      <c r="F3075">
        <f t="shared" si="141"/>
        <v>1.3877787807814457E-17</v>
      </c>
    </row>
    <row r="3076" spans="1:6" x14ac:dyDescent="0.25">
      <c r="A3076">
        <v>61251</v>
      </c>
      <c r="B3076">
        <v>-8.7890599999999999E-2</v>
      </c>
      <c r="C3076">
        <v>0</v>
      </c>
      <c r="D3076" t="str">
        <f t="shared" si="142"/>
        <v>NO</v>
      </c>
      <c r="E3076" t="str">
        <f t="shared" si="143"/>
        <v>NO</v>
      </c>
      <c r="F3076">
        <f t="shared" si="141"/>
        <v>1.3877787807814457E-17</v>
      </c>
    </row>
    <row r="3077" spans="1:6" x14ac:dyDescent="0.25">
      <c r="A3077">
        <v>61261</v>
      </c>
      <c r="B3077">
        <v>-8.7890599999999999E-2</v>
      </c>
      <c r="C3077">
        <v>0</v>
      </c>
      <c r="D3077" t="str">
        <f t="shared" si="142"/>
        <v>NO</v>
      </c>
      <c r="E3077" t="str">
        <f t="shared" si="143"/>
        <v>NO</v>
      </c>
      <c r="F3077">
        <f t="shared" si="141"/>
        <v>1.3877787807814457E-17</v>
      </c>
    </row>
    <row r="3078" spans="1:6" x14ac:dyDescent="0.25">
      <c r="A3078">
        <v>61272</v>
      </c>
      <c r="B3078">
        <v>-8.7890599999999999E-2</v>
      </c>
      <c r="C3078">
        <v>0</v>
      </c>
      <c r="D3078" t="str">
        <f t="shared" si="142"/>
        <v>NO</v>
      </c>
      <c r="E3078" t="str">
        <f t="shared" si="143"/>
        <v>NO</v>
      </c>
      <c r="F3078">
        <f t="shared" ref="F3078:F3141" si="144">_xlfn.STDEV.P(B3074:B3082)</f>
        <v>1.3877787807814457E-17</v>
      </c>
    </row>
    <row r="3079" spans="1:6" x14ac:dyDescent="0.25">
      <c r="A3079">
        <v>61282</v>
      </c>
      <c r="B3079">
        <v>-8.7890599999999999E-2</v>
      </c>
      <c r="C3079">
        <v>0</v>
      </c>
      <c r="D3079" t="str">
        <f t="shared" ref="D3079:D3142" si="145">IF(AND(B3079=MAX(B3075:B3083), _xlfn.STDEV.P(B3075:B3083)&gt;$G$5),"YES","NO")</f>
        <v>NO</v>
      </c>
      <c r="E3079" t="str">
        <f t="shared" ref="E3079:E3142" si="146">IF(AND(B3079=MIN(B3075:B3083), _xlfn.STDEV.P(B3075:B3083)&gt;$G$5),"YES","NO")</f>
        <v>NO</v>
      </c>
      <c r="F3079">
        <f t="shared" si="144"/>
        <v>1.3877787807814457E-17</v>
      </c>
    </row>
    <row r="3080" spans="1:6" x14ac:dyDescent="0.25">
      <c r="A3080">
        <v>61293</v>
      </c>
      <c r="B3080">
        <v>-8.7890599999999999E-2</v>
      </c>
      <c r="C3080">
        <v>0</v>
      </c>
      <c r="D3080" t="str">
        <f t="shared" si="145"/>
        <v>NO</v>
      </c>
      <c r="E3080" t="str">
        <f t="shared" si="146"/>
        <v>NO</v>
      </c>
      <c r="F3080">
        <f t="shared" si="144"/>
        <v>1.3877787807814457E-17</v>
      </c>
    </row>
    <row r="3081" spans="1:6" x14ac:dyDescent="0.25">
      <c r="A3081">
        <v>61303</v>
      </c>
      <c r="B3081">
        <v>-8.7890599999999999E-2</v>
      </c>
      <c r="C3081">
        <v>0</v>
      </c>
      <c r="D3081" t="str">
        <f t="shared" si="145"/>
        <v>NO</v>
      </c>
      <c r="E3081" t="str">
        <f t="shared" si="146"/>
        <v>NO</v>
      </c>
      <c r="F3081">
        <f t="shared" si="144"/>
        <v>1.3877787807814457E-17</v>
      </c>
    </row>
    <row r="3082" spans="1:6" x14ac:dyDescent="0.25">
      <c r="A3082">
        <v>61313</v>
      </c>
      <c r="B3082">
        <v>-8.7890599999999999E-2</v>
      </c>
      <c r="C3082">
        <v>0</v>
      </c>
      <c r="D3082" t="str">
        <f t="shared" si="145"/>
        <v>NO</v>
      </c>
      <c r="E3082" t="str">
        <f t="shared" si="146"/>
        <v>NO</v>
      </c>
      <c r="F3082">
        <f t="shared" si="144"/>
        <v>1.3877787807814457E-17</v>
      </c>
    </row>
    <row r="3083" spans="1:6" x14ac:dyDescent="0.25">
      <c r="A3083">
        <v>61324</v>
      </c>
      <c r="B3083">
        <v>-8.7890599999999999E-2</v>
      </c>
      <c r="C3083">
        <v>0</v>
      </c>
      <c r="D3083" t="str">
        <f t="shared" si="145"/>
        <v>NO</v>
      </c>
      <c r="E3083" t="str">
        <f t="shared" si="146"/>
        <v>NO</v>
      </c>
      <c r="F3083">
        <f t="shared" si="144"/>
        <v>1.3877787807814457E-17</v>
      </c>
    </row>
    <row r="3084" spans="1:6" x14ac:dyDescent="0.25">
      <c r="A3084">
        <v>61334</v>
      </c>
      <c r="B3084">
        <v>-8.7890599999999999E-2</v>
      </c>
      <c r="C3084">
        <v>0</v>
      </c>
      <c r="D3084" t="str">
        <f t="shared" si="145"/>
        <v>NO</v>
      </c>
      <c r="E3084" t="str">
        <f t="shared" si="146"/>
        <v>NO</v>
      </c>
      <c r="F3084">
        <f t="shared" si="144"/>
        <v>1.3877787807814457E-17</v>
      </c>
    </row>
    <row r="3085" spans="1:6" x14ac:dyDescent="0.25">
      <c r="A3085">
        <v>61345</v>
      </c>
      <c r="B3085">
        <v>-8.7890599999999999E-2</v>
      </c>
      <c r="C3085">
        <v>0</v>
      </c>
      <c r="D3085" t="str">
        <f t="shared" si="145"/>
        <v>NO</v>
      </c>
      <c r="E3085" t="str">
        <f t="shared" si="146"/>
        <v>NO</v>
      </c>
      <c r="F3085">
        <f t="shared" si="144"/>
        <v>1.3877787807814457E-17</v>
      </c>
    </row>
    <row r="3086" spans="1:6" x14ac:dyDescent="0.25">
      <c r="A3086">
        <v>61355</v>
      </c>
      <c r="B3086">
        <v>-8.7890599999999999E-2</v>
      </c>
      <c r="C3086">
        <v>0</v>
      </c>
      <c r="D3086" t="str">
        <f t="shared" si="145"/>
        <v>NO</v>
      </c>
      <c r="E3086" t="str">
        <f t="shared" si="146"/>
        <v>NO</v>
      </c>
      <c r="F3086">
        <f t="shared" si="144"/>
        <v>1.3877787807814457E-17</v>
      </c>
    </row>
    <row r="3087" spans="1:6" x14ac:dyDescent="0.25">
      <c r="A3087">
        <v>61365</v>
      </c>
      <c r="B3087">
        <v>-8.7890599999999999E-2</v>
      </c>
      <c r="C3087">
        <v>0</v>
      </c>
      <c r="D3087" t="str">
        <f t="shared" si="145"/>
        <v>NO</v>
      </c>
      <c r="E3087" t="str">
        <f t="shared" si="146"/>
        <v>NO</v>
      </c>
      <c r="F3087">
        <f t="shared" si="144"/>
        <v>1.3877787807814457E-17</v>
      </c>
    </row>
    <row r="3088" spans="1:6" x14ac:dyDescent="0.25">
      <c r="A3088">
        <v>61376</v>
      </c>
      <c r="B3088">
        <v>-8.7890599999999999E-2</v>
      </c>
      <c r="C3088">
        <v>0</v>
      </c>
      <c r="D3088" t="str">
        <f t="shared" si="145"/>
        <v>NO</v>
      </c>
      <c r="E3088" t="str">
        <f t="shared" si="146"/>
        <v>NO</v>
      </c>
      <c r="F3088">
        <f t="shared" si="144"/>
        <v>1.3877787807814457E-17</v>
      </c>
    </row>
    <row r="3089" spans="1:6" x14ac:dyDescent="0.25">
      <c r="A3089">
        <v>61386</v>
      </c>
      <c r="B3089">
        <v>-8.7890599999999999E-2</v>
      </c>
      <c r="C3089">
        <v>0</v>
      </c>
      <c r="D3089" t="str">
        <f t="shared" si="145"/>
        <v>NO</v>
      </c>
      <c r="E3089" t="str">
        <f t="shared" si="146"/>
        <v>NO</v>
      </c>
      <c r="F3089">
        <f t="shared" si="144"/>
        <v>1.3877787807814457E-17</v>
      </c>
    </row>
    <row r="3090" spans="1:6" x14ac:dyDescent="0.25">
      <c r="A3090">
        <v>61397</v>
      </c>
      <c r="B3090">
        <v>-8.7890599999999999E-2</v>
      </c>
      <c r="C3090">
        <v>0</v>
      </c>
      <c r="D3090" t="str">
        <f t="shared" si="145"/>
        <v>NO</v>
      </c>
      <c r="E3090" t="str">
        <f t="shared" si="146"/>
        <v>NO</v>
      </c>
      <c r="F3090">
        <f t="shared" si="144"/>
        <v>1.3877787807814457E-17</v>
      </c>
    </row>
    <row r="3091" spans="1:6" x14ac:dyDescent="0.25">
      <c r="A3091">
        <v>61407</v>
      </c>
      <c r="B3091">
        <v>-8.7890599999999999E-2</v>
      </c>
      <c r="C3091">
        <v>0</v>
      </c>
      <c r="D3091" t="str">
        <f t="shared" si="145"/>
        <v>NO</v>
      </c>
      <c r="E3091" t="str">
        <f t="shared" si="146"/>
        <v>NO</v>
      </c>
      <c r="F3091">
        <f t="shared" si="144"/>
        <v>1.3877787807814457E-17</v>
      </c>
    </row>
    <row r="3092" spans="1:6" x14ac:dyDescent="0.25">
      <c r="A3092">
        <v>61418</v>
      </c>
      <c r="B3092">
        <v>-8.7890599999999999E-2</v>
      </c>
      <c r="C3092">
        <v>0</v>
      </c>
      <c r="D3092" t="str">
        <f t="shared" si="145"/>
        <v>NO</v>
      </c>
      <c r="E3092" t="str">
        <f t="shared" si="146"/>
        <v>NO</v>
      </c>
      <c r="F3092">
        <f t="shared" si="144"/>
        <v>1.3877787807814457E-17</v>
      </c>
    </row>
    <row r="3093" spans="1:6" x14ac:dyDescent="0.25">
      <c r="A3093">
        <v>61428</v>
      </c>
      <c r="B3093">
        <v>-8.7890599999999999E-2</v>
      </c>
      <c r="C3093">
        <v>0</v>
      </c>
      <c r="D3093" t="str">
        <f t="shared" si="145"/>
        <v>NO</v>
      </c>
      <c r="E3093" t="str">
        <f t="shared" si="146"/>
        <v>NO</v>
      </c>
      <c r="F3093">
        <f t="shared" si="144"/>
        <v>1.3877787807814457E-17</v>
      </c>
    </row>
    <row r="3094" spans="1:6" x14ac:dyDescent="0.25">
      <c r="A3094">
        <v>61438</v>
      </c>
      <c r="B3094">
        <v>-8.7890599999999999E-2</v>
      </c>
      <c r="C3094">
        <v>0</v>
      </c>
      <c r="D3094" t="str">
        <f t="shared" si="145"/>
        <v>NO</v>
      </c>
      <c r="E3094" t="str">
        <f t="shared" si="146"/>
        <v>NO</v>
      </c>
      <c r="F3094">
        <f t="shared" si="144"/>
        <v>1.3877787807814457E-17</v>
      </c>
    </row>
    <row r="3095" spans="1:6" x14ac:dyDescent="0.25">
      <c r="A3095">
        <v>61449</v>
      </c>
      <c r="B3095">
        <v>-8.7890599999999999E-2</v>
      </c>
      <c r="C3095">
        <v>0</v>
      </c>
      <c r="D3095" t="str">
        <f t="shared" si="145"/>
        <v>NO</v>
      </c>
      <c r="E3095" t="str">
        <f t="shared" si="146"/>
        <v>NO</v>
      </c>
      <c r="F3095">
        <f t="shared" si="144"/>
        <v>1.3877787807814457E-17</v>
      </c>
    </row>
    <row r="3096" spans="1:6" x14ac:dyDescent="0.25">
      <c r="A3096">
        <v>61459</v>
      </c>
      <c r="B3096">
        <v>-8.7890599999999999E-2</v>
      </c>
      <c r="C3096">
        <v>0</v>
      </c>
      <c r="D3096" t="str">
        <f t="shared" si="145"/>
        <v>NO</v>
      </c>
      <c r="E3096" t="str">
        <f t="shared" si="146"/>
        <v>NO</v>
      </c>
      <c r="F3096">
        <f t="shared" si="144"/>
        <v>1.3877787807814457E-17</v>
      </c>
    </row>
    <row r="3097" spans="1:6" x14ac:dyDescent="0.25">
      <c r="A3097">
        <v>61470</v>
      </c>
      <c r="B3097">
        <v>-8.7890599999999999E-2</v>
      </c>
      <c r="C3097">
        <v>0</v>
      </c>
      <c r="D3097" t="str">
        <f t="shared" si="145"/>
        <v>NO</v>
      </c>
      <c r="E3097" t="str">
        <f t="shared" si="146"/>
        <v>NO</v>
      </c>
      <c r="F3097">
        <f t="shared" si="144"/>
        <v>1.3877787807814457E-17</v>
      </c>
    </row>
    <row r="3098" spans="1:6" x14ac:dyDescent="0.25">
      <c r="A3098">
        <v>61480</v>
      </c>
      <c r="B3098">
        <v>-8.7890599999999999E-2</v>
      </c>
      <c r="C3098">
        <v>0</v>
      </c>
      <c r="D3098" t="str">
        <f t="shared" si="145"/>
        <v>NO</v>
      </c>
      <c r="E3098" t="str">
        <f t="shared" si="146"/>
        <v>NO</v>
      </c>
      <c r="F3098">
        <f t="shared" si="144"/>
        <v>1.3877787807814457E-17</v>
      </c>
    </row>
    <row r="3099" spans="1:6" x14ac:dyDescent="0.25">
      <c r="A3099">
        <v>61491</v>
      </c>
      <c r="B3099">
        <v>-8.7890599999999999E-2</v>
      </c>
      <c r="C3099">
        <v>0</v>
      </c>
      <c r="D3099" t="str">
        <f t="shared" si="145"/>
        <v>NO</v>
      </c>
      <c r="E3099" t="str">
        <f t="shared" si="146"/>
        <v>NO</v>
      </c>
      <c r="F3099">
        <f t="shared" si="144"/>
        <v>1.3877787807814457E-17</v>
      </c>
    </row>
    <row r="3100" spans="1:6" x14ac:dyDescent="0.25">
      <c r="A3100">
        <v>61501</v>
      </c>
      <c r="B3100">
        <v>-8.7890599999999999E-2</v>
      </c>
      <c r="C3100">
        <v>0</v>
      </c>
      <c r="D3100" t="str">
        <f t="shared" si="145"/>
        <v>NO</v>
      </c>
      <c r="E3100" t="str">
        <f t="shared" si="146"/>
        <v>NO</v>
      </c>
      <c r="F3100">
        <f t="shared" si="144"/>
        <v>1.3877787807814457E-17</v>
      </c>
    </row>
    <row r="3101" spans="1:6" x14ac:dyDescent="0.25">
      <c r="A3101">
        <v>61511</v>
      </c>
      <c r="B3101">
        <v>-8.7890599999999999E-2</v>
      </c>
      <c r="C3101">
        <v>0</v>
      </c>
      <c r="D3101" t="str">
        <f t="shared" si="145"/>
        <v>NO</v>
      </c>
      <c r="E3101" t="str">
        <f t="shared" si="146"/>
        <v>NO</v>
      </c>
      <c r="F3101">
        <f t="shared" si="144"/>
        <v>1.3877787807814457E-17</v>
      </c>
    </row>
    <row r="3102" spans="1:6" x14ac:dyDescent="0.25">
      <c r="A3102">
        <v>61522</v>
      </c>
      <c r="B3102">
        <v>-8.7890599999999999E-2</v>
      </c>
      <c r="C3102">
        <v>0</v>
      </c>
      <c r="D3102" t="str">
        <f t="shared" si="145"/>
        <v>NO</v>
      </c>
      <c r="E3102" t="str">
        <f t="shared" si="146"/>
        <v>NO</v>
      </c>
      <c r="F3102">
        <f t="shared" si="144"/>
        <v>1.3877787807814457E-17</v>
      </c>
    </row>
    <row r="3103" spans="1:6" x14ac:dyDescent="0.25">
      <c r="A3103">
        <v>61532</v>
      </c>
      <c r="B3103">
        <v>-8.7890599999999999E-2</v>
      </c>
      <c r="C3103">
        <v>0</v>
      </c>
      <c r="D3103" t="str">
        <f t="shared" si="145"/>
        <v>NO</v>
      </c>
      <c r="E3103" t="str">
        <f t="shared" si="146"/>
        <v>NO</v>
      </c>
      <c r="F3103">
        <f t="shared" si="144"/>
        <v>1.3877787807814457E-17</v>
      </c>
    </row>
    <row r="3104" spans="1:6" x14ac:dyDescent="0.25">
      <c r="A3104">
        <v>61543</v>
      </c>
      <c r="B3104">
        <v>-8.7890599999999999E-2</v>
      </c>
      <c r="C3104">
        <v>0</v>
      </c>
      <c r="D3104" t="str">
        <f t="shared" si="145"/>
        <v>NO</v>
      </c>
      <c r="E3104" t="str">
        <f t="shared" si="146"/>
        <v>NO</v>
      </c>
      <c r="F3104">
        <f t="shared" si="144"/>
        <v>1.3877787807814457E-17</v>
      </c>
    </row>
    <row r="3105" spans="1:6" x14ac:dyDescent="0.25">
      <c r="A3105">
        <v>61553</v>
      </c>
      <c r="B3105">
        <v>-8.7890599999999999E-2</v>
      </c>
      <c r="C3105">
        <v>0</v>
      </c>
      <c r="D3105" t="str">
        <f t="shared" si="145"/>
        <v>NO</v>
      </c>
      <c r="E3105" t="str">
        <f t="shared" si="146"/>
        <v>NO</v>
      </c>
      <c r="F3105">
        <f t="shared" si="144"/>
        <v>1.3877787807814457E-17</v>
      </c>
    </row>
    <row r="3106" spans="1:6" x14ac:dyDescent="0.25">
      <c r="A3106">
        <v>61564</v>
      </c>
      <c r="B3106">
        <v>-8.7890599999999999E-2</v>
      </c>
      <c r="C3106">
        <v>0</v>
      </c>
      <c r="D3106" t="str">
        <f t="shared" si="145"/>
        <v>NO</v>
      </c>
      <c r="E3106" t="str">
        <f t="shared" si="146"/>
        <v>NO</v>
      </c>
      <c r="F3106">
        <f t="shared" si="144"/>
        <v>1.3877787807814457E-17</v>
      </c>
    </row>
    <row r="3107" spans="1:6" x14ac:dyDescent="0.25">
      <c r="A3107">
        <v>61574</v>
      </c>
      <c r="B3107">
        <v>-8.7890599999999999E-2</v>
      </c>
      <c r="C3107">
        <v>0</v>
      </c>
      <c r="D3107" t="str">
        <f t="shared" si="145"/>
        <v>NO</v>
      </c>
      <c r="E3107" t="str">
        <f t="shared" si="146"/>
        <v>NO</v>
      </c>
      <c r="F3107">
        <f t="shared" si="144"/>
        <v>1.3877787807814457E-17</v>
      </c>
    </row>
    <row r="3108" spans="1:6" x14ac:dyDescent="0.25">
      <c r="A3108">
        <v>61584</v>
      </c>
      <c r="B3108">
        <v>-8.7890599999999999E-2</v>
      </c>
      <c r="C3108">
        <v>0</v>
      </c>
      <c r="D3108" t="str">
        <f t="shared" si="145"/>
        <v>NO</v>
      </c>
      <c r="E3108" t="str">
        <f t="shared" si="146"/>
        <v>NO</v>
      </c>
      <c r="F3108">
        <f t="shared" si="144"/>
        <v>1.3877787807814457E-17</v>
      </c>
    </row>
    <row r="3109" spans="1:6" x14ac:dyDescent="0.25">
      <c r="A3109">
        <v>61595</v>
      </c>
      <c r="B3109">
        <v>-8.7890599999999999E-2</v>
      </c>
      <c r="C3109">
        <v>0</v>
      </c>
      <c r="D3109" t="str">
        <f t="shared" si="145"/>
        <v>NO</v>
      </c>
      <c r="E3109" t="str">
        <f t="shared" si="146"/>
        <v>NO</v>
      </c>
      <c r="F3109">
        <f t="shared" si="144"/>
        <v>1.3877787807814457E-17</v>
      </c>
    </row>
    <row r="3110" spans="1:6" x14ac:dyDescent="0.25">
      <c r="A3110">
        <v>61605</v>
      </c>
      <c r="B3110">
        <v>-8.7890599999999999E-2</v>
      </c>
      <c r="C3110">
        <v>0</v>
      </c>
      <c r="D3110" t="str">
        <f t="shared" si="145"/>
        <v>NO</v>
      </c>
      <c r="E3110" t="str">
        <f t="shared" si="146"/>
        <v>NO</v>
      </c>
      <c r="F3110">
        <f t="shared" si="144"/>
        <v>1.3877787807814457E-17</v>
      </c>
    </row>
    <row r="3111" spans="1:6" x14ac:dyDescent="0.25">
      <c r="A3111">
        <v>61616</v>
      </c>
      <c r="B3111">
        <v>-8.7890599999999999E-2</v>
      </c>
      <c r="C3111">
        <v>0</v>
      </c>
      <c r="D3111" t="str">
        <f t="shared" si="145"/>
        <v>NO</v>
      </c>
      <c r="E3111" t="str">
        <f t="shared" si="146"/>
        <v>NO</v>
      </c>
      <c r="F3111">
        <f t="shared" si="144"/>
        <v>1.3877787807814457E-17</v>
      </c>
    </row>
    <row r="3112" spans="1:6" x14ac:dyDescent="0.25">
      <c r="A3112">
        <v>61626</v>
      </c>
      <c r="B3112">
        <v>-8.7890599999999999E-2</v>
      </c>
      <c r="C3112">
        <v>0</v>
      </c>
      <c r="D3112" t="str">
        <f t="shared" si="145"/>
        <v>NO</v>
      </c>
      <c r="E3112" t="str">
        <f t="shared" si="146"/>
        <v>NO</v>
      </c>
      <c r="F3112">
        <f t="shared" si="144"/>
        <v>1.3877787807814457E-17</v>
      </c>
    </row>
    <row r="3113" spans="1:6" x14ac:dyDescent="0.25">
      <c r="A3113">
        <v>61637</v>
      </c>
      <c r="B3113">
        <v>-8.7890599999999999E-2</v>
      </c>
      <c r="C3113">
        <v>0</v>
      </c>
      <c r="D3113" t="str">
        <f t="shared" si="145"/>
        <v>NO</v>
      </c>
      <c r="E3113" t="str">
        <f t="shared" si="146"/>
        <v>NO</v>
      </c>
      <c r="F3113">
        <f t="shared" si="144"/>
        <v>1.3877787807814457E-17</v>
      </c>
    </row>
    <row r="3114" spans="1:6" x14ac:dyDescent="0.25">
      <c r="A3114">
        <v>61647</v>
      </c>
      <c r="B3114">
        <v>-8.7890599999999999E-2</v>
      </c>
      <c r="C3114">
        <v>0</v>
      </c>
      <c r="D3114" t="str">
        <f t="shared" si="145"/>
        <v>NO</v>
      </c>
      <c r="E3114" t="str">
        <f t="shared" si="146"/>
        <v>NO</v>
      </c>
      <c r="F3114">
        <f t="shared" si="144"/>
        <v>1.3877787807814457E-17</v>
      </c>
    </row>
    <row r="3115" spans="1:6" x14ac:dyDescent="0.25">
      <c r="A3115">
        <v>61657</v>
      </c>
      <c r="B3115">
        <v>-8.7890599999999999E-2</v>
      </c>
      <c r="C3115">
        <v>0</v>
      </c>
      <c r="D3115" t="str">
        <f t="shared" si="145"/>
        <v>NO</v>
      </c>
      <c r="E3115" t="str">
        <f t="shared" si="146"/>
        <v>NO</v>
      </c>
      <c r="F3115">
        <f t="shared" si="144"/>
        <v>1.3877787807814457E-17</v>
      </c>
    </row>
    <row r="3116" spans="1:6" x14ac:dyDescent="0.25">
      <c r="A3116">
        <v>61668</v>
      </c>
      <c r="B3116">
        <v>-8.7890599999999999E-2</v>
      </c>
      <c r="C3116">
        <v>0</v>
      </c>
      <c r="D3116" t="str">
        <f t="shared" si="145"/>
        <v>NO</v>
      </c>
      <c r="E3116" t="str">
        <f t="shared" si="146"/>
        <v>NO</v>
      </c>
      <c r="F3116">
        <f t="shared" si="144"/>
        <v>1.3877787807814457E-17</v>
      </c>
    </row>
    <row r="3117" spans="1:6" x14ac:dyDescent="0.25">
      <c r="A3117">
        <v>61678</v>
      </c>
      <c r="B3117">
        <v>-8.7890599999999999E-2</v>
      </c>
      <c r="C3117">
        <v>0</v>
      </c>
      <c r="D3117" t="str">
        <f t="shared" si="145"/>
        <v>NO</v>
      </c>
      <c r="E3117" t="str">
        <f t="shared" si="146"/>
        <v>NO</v>
      </c>
      <c r="F3117">
        <f t="shared" si="144"/>
        <v>1.3877787807814457E-17</v>
      </c>
    </row>
    <row r="3118" spans="1:6" x14ac:dyDescent="0.25">
      <c r="A3118">
        <v>61689</v>
      </c>
      <c r="B3118">
        <v>-8.7890599999999999E-2</v>
      </c>
      <c r="C3118">
        <v>0</v>
      </c>
      <c r="D3118" t="str">
        <f t="shared" si="145"/>
        <v>NO</v>
      </c>
      <c r="E3118" t="str">
        <f t="shared" si="146"/>
        <v>NO</v>
      </c>
      <c r="F3118">
        <f t="shared" si="144"/>
        <v>1.3877787807814457E-17</v>
      </c>
    </row>
    <row r="3119" spans="1:6" x14ac:dyDescent="0.25">
      <c r="A3119">
        <v>61699</v>
      </c>
      <c r="B3119">
        <v>-8.7890599999999999E-2</v>
      </c>
      <c r="C3119">
        <v>0</v>
      </c>
      <c r="D3119" t="str">
        <f t="shared" si="145"/>
        <v>NO</v>
      </c>
      <c r="E3119" t="str">
        <f t="shared" si="146"/>
        <v>NO</v>
      </c>
      <c r="F3119">
        <f t="shared" si="144"/>
        <v>1.3877787807814457E-17</v>
      </c>
    </row>
    <row r="3120" spans="1:6" x14ac:dyDescent="0.25">
      <c r="A3120">
        <v>61710</v>
      </c>
      <c r="B3120">
        <v>-8.7890599999999999E-2</v>
      </c>
      <c r="C3120">
        <v>0</v>
      </c>
      <c r="D3120" t="str">
        <f t="shared" si="145"/>
        <v>NO</v>
      </c>
      <c r="E3120" t="str">
        <f t="shared" si="146"/>
        <v>NO</v>
      </c>
      <c r="F3120">
        <f t="shared" si="144"/>
        <v>1.3877787807814457E-17</v>
      </c>
    </row>
    <row r="3121" spans="1:6" x14ac:dyDescent="0.25">
      <c r="A3121">
        <v>61720</v>
      </c>
      <c r="B3121">
        <v>-8.7890599999999999E-2</v>
      </c>
      <c r="C3121">
        <v>0</v>
      </c>
      <c r="D3121" t="str">
        <f t="shared" si="145"/>
        <v>NO</v>
      </c>
      <c r="E3121" t="str">
        <f t="shared" si="146"/>
        <v>NO</v>
      </c>
      <c r="F3121">
        <f t="shared" si="144"/>
        <v>1.3877787807814457E-17</v>
      </c>
    </row>
    <row r="3122" spans="1:6" x14ac:dyDescent="0.25">
      <c r="A3122">
        <v>61730</v>
      </c>
      <c r="B3122">
        <v>-8.7890599999999999E-2</v>
      </c>
      <c r="C3122">
        <v>0</v>
      </c>
      <c r="D3122" t="str">
        <f t="shared" si="145"/>
        <v>NO</v>
      </c>
      <c r="E3122" t="str">
        <f t="shared" si="146"/>
        <v>NO</v>
      </c>
      <c r="F3122">
        <f t="shared" si="144"/>
        <v>1.3877787807814457E-17</v>
      </c>
    </row>
    <row r="3123" spans="1:6" x14ac:dyDescent="0.25">
      <c r="A3123">
        <v>61741</v>
      </c>
      <c r="B3123">
        <v>-8.7890599999999999E-2</v>
      </c>
      <c r="C3123">
        <v>0</v>
      </c>
      <c r="D3123" t="str">
        <f t="shared" si="145"/>
        <v>NO</v>
      </c>
      <c r="E3123" t="str">
        <f t="shared" si="146"/>
        <v>NO</v>
      </c>
      <c r="F3123">
        <f t="shared" si="144"/>
        <v>1.3877787807814457E-17</v>
      </c>
    </row>
    <row r="3124" spans="1:6" x14ac:dyDescent="0.25">
      <c r="A3124">
        <v>61751</v>
      </c>
      <c r="B3124">
        <v>-8.7890599999999999E-2</v>
      </c>
      <c r="C3124">
        <v>0</v>
      </c>
      <c r="D3124" t="str">
        <f t="shared" si="145"/>
        <v>NO</v>
      </c>
      <c r="E3124" t="str">
        <f t="shared" si="146"/>
        <v>NO</v>
      </c>
      <c r="F3124">
        <f t="shared" si="144"/>
        <v>1.3877787807814457E-17</v>
      </c>
    </row>
    <row r="3125" spans="1:6" x14ac:dyDescent="0.25">
      <c r="A3125">
        <v>61762</v>
      </c>
      <c r="B3125">
        <v>-8.7890599999999999E-2</v>
      </c>
      <c r="C3125">
        <v>0</v>
      </c>
      <c r="D3125" t="str">
        <f t="shared" si="145"/>
        <v>NO</v>
      </c>
      <c r="E3125" t="str">
        <f t="shared" si="146"/>
        <v>NO</v>
      </c>
      <c r="F3125">
        <f t="shared" si="144"/>
        <v>1.3877787807814457E-17</v>
      </c>
    </row>
    <row r="3126" spans="1:6" x14ac:dyDescent="0.25">
      <c r="A3126">
        <v>61772</v>
      </c>
      <c r="B3126">
        <v>-8.7890599999999999E-2</v>
      </c>
      <c r="C3126">
        <v>0</v>
      </c>
      <c r="D3126" t="str">
        <f t="shared" si="145"/>
        <v>NO</v>
      </c>
      <c r="E3126" t="str">
        <f t="shared" si="146"/>
        <v>NO</v>
      </c>
      <c r="F3126">
        <f t="shared" si="144"/>
        <v>1.3877787807814457E-17</v>
      </c>
    </row>
    <row r="3127" spans="1:6" x14ac:dyDescent="0.25">
      <c r="A3127">
        <v>61782</v>
      </c>
      <c r="B3127">
        <v>-8.7890599999999999E-2</v>
      </c>
      <c r="C3127">
        <v>0</v>
      </c>
      <c r="D3127" t="str">
        <f t="shared" si="145"/>
        <v>NO</v>
      </c>
      <c r="E3127" t="str">
        <f t="shared" si="146"/>
        <v>NO</v>
      </c>
      <c r="F3127">
        <f t="shared" si="144"/>
        <v>1.3877787807814457E-17</v>
      </c>
    </row>
    <row r="3128" spans="1:6" x14ac:dyDescent="0.25">
      <c r="A3128">
        <v>61793</v>
      </c>
      <c r="B3128">
        <v>-8.7890599999999999E-2</v>
      </c>
      <c r="C3128">
        <v>0</v>
      </c>
      <c r="D3128" t="str">
        <f t="shared" si="145"/>
        <v>NO</v>
      </c>
      <c r="E3128" t="str">
        <f t="shared" si="146"/>
        <v>NO</v>
      </c>
      <c r="F3128">
        <f t="shared" si="144"/>
        <v>1.3877787807814457E-17</v>
      </c>
    </row>
    <row r="3129" spans="1:6" x14ac:dyDescent="0.25">
      <c r="A3129">
        <v>61803</v>
      </c>
      <c r="B3129">
        <v>-8.7890599999999999E-2</v>
      </c>
      <c r="C3129">
        <v>0</v>
      </c>
      <c r="D3129" t="str">
        <f t="shared" si="145"/>
        <v>NO</v>
      </c>
      <c r="E3129" t="str">
        <f t="shared" si="146"/>
        <v>NO</v>
      </c>
      <c r="F3129">
        <f t="shared" si="144"/>
        <v>1.3877787807814457E-17</v>
      </c>
    </row>
    <row r="3130" spans="1:6" x14ac:dyDescent="0.25">
      <c r="A3130">
        <v>61814</v>
      </c>
      <c r="B3130">
        <v>-8.7890599999999999E-2</v>
      </c>
      <c r="C3130">
        <v>0</v>
      </c>
      <c r="D3130" t="str">
        <f t="shared" si="145"/>
        <v>NO</v>
      </c>
      <c r="E3130" t="str">
        <f t="shared" si="146"/>
        <v>NO</v>
      </c>
      <c r="F3130">
        <f t="shared" si="144"/>
        <v>1.3877787807814457E-17</v>
      </c>
    </row>
    <row r="3131" spans="1:6" x14ac:dyDescent="0.25">
      <c r="A3131">
        <v>61824</v>
      </c>
      <c r="B3131">
        <v>-8.7890599999999999E-2</v>
      </c>
      <c r="C3131">
        <v>0</v>
      </c>
      <c r="D3131" t="str">
        <f t="shared" si="145"/>
        <v>NO</v>
      </c>
      <c r="E3131" t="str">
        <f t="shared" si="146"/>
        <v>NO</v>
      </c>
      <c r="F3131">
        <f t="shared" si="144"/>
        <v>1.3877787807814457E-17</v>
      </c>
    </row>
    <row r="3132" spans="1:6" x14ac:dyDescent="0.25">
      <c r="A3132">
        <v>61835</v>
      </c>
      <c r="B3132">
        <v>-8.7890599999999999E-2</v>
      </c>
      <c r="C3132">
        <v>0</v>
      </c>
      <c r="D3132" t="str">
        <f t="shared" si="145"/>
        <v>NO</v>
      </c>
      <c r="E3132" t="str">
        <f t="shared" si="146"/>
        <v>NO</v>
      </c>
      <c r="F3132">
        <f t="shared" si="144"/>
        <v>1.3877787807814457E-17</v>
      </c>
    </row>
    <row r="3133" spans="1:6" x14ac:dyDescent="0.25">
      <c r="A3133">
        <v>61845</v>
      </c>
      <c r="B3133">
        <v>-8.7890599999999999E-2</v>
      </c>
      <c r="C3133">
        <v>0</v>
      </c>
      <c r="D3133" t="str">
        <f t="shared" si="145"/>
        <v>NO</v>
      </c>
      <c r="E3133" t="str">
        <f t="shared" si="146"/>
        <v>NO</v>
      </c>
      <c r="F3133">
        <f t="shared" si="144"/>
        <v>1.3877787807814457E-17</v>
      </c>
    </row>
    <row r="3134" spans="1:6" x14ac:dyDescent="0.25">
      <c r="A3134">
        <v>61855</v>
      </c>
      <c r="B3134">
        <v>-8.7890599999999999E-2</v>
      </c>
      <c r="C3134">
        <v>0</v>
      </c>
      <c r="D3134" t="str">
        <f t="shared" si="145"/>
        <v>NO</v>
      </c>
      <c r="E3134" t="str">
        <f t="shared" si="146"/>
        <v>NO</v>
      </c>
      <c r="F3134">
        <f t="shared" si="144"/>
        <v>1.3877787807814457E-17</v>
      </c>
    </row>
    <row r="3135" spans="1:6" x14ac:dyDescent="0.25">
      <c r="A3135">
        <v>61866</v>
      </c>
      <c r="B3135">
        <v>-8.7890599999999999E-2</v>
      </c>
      <c r="C3135">
        <v>0</v>
      </c>
      <c r="D3135" t="str">
        <f t="shared" si="145"/>
        <v>NO</v>
      </c>
      <c r="E3135" t="str">
        <f t="shared" si="146"/>
        <v>NO</v>
      </c>
      <c r="F3135">
        <f t="shared" si="144"/>
        <v>1.3877787807814457E-17</v>
      </c>
    </row>
    <row r="3136" spans="1:6" x14ac:dyDescent="0.25">
      <c r="A3136">
        <v>61876</v>
      </c>
      <c r="B3136">
        <v>-8.7890599999999999E-2</v>
      </c>
      <c r="C3136">
        <v>0</v>
      </c>
      <c r="D3136" t="str">
        <f t="shared" si="145"/>
        <v>NO</v>
      </c>
      <c r="E3136" t="str">
        <f t="shared" si="146"/>
        <v>NO</v>
      </c>
      <c r="F3136">
        <f t="shared" si="144"/>
        <v>1.3877787807814457E-17</v>
      </c>
    </row>
    <row r="3137" spans="1:6" x14ac:dyDescent="0.25">
      <c r="A3137">
        <v>61887</v>
      </c>
      <c r="B3137">
        <v>-8.7890599999999999E-2</v>
      </c>
      <c r="C3137">
        <v>0</v>
      </c>
      <c r="D3137" t="str">
        <f t="shared" si="145"/>
        <v>NO</v>
      </c>
      <c r="E3137" t="str">
        <f t="shared" si="146"/>
        <v>NO</v>
      </c>
      <c r="F3137">
        <f t="shared" si="144"/>
        <v>1.3877787807814457E-17</v>
      </c>
    </row>
    <row r="3138" spans="1:6" x14ac:dyDescent="0.25">
      <c r="A3138">
        <v>61897</v>
      </c>
      <c r="B3138">
        <v>-8.7890599999999999E-2</v>
      </c>
      <c r="C3138">
        <v>0</v>
      </c>
      <c r="D3138" t="str">
        <f t="shared" si="145"/>
        <v>NO</v>
      </c>
      <c r="E3138" t="str">
        <f t="shared" si="146"/>
        <v>NO</v>
      </c>
      <c r="F3138">
        <f t="shared" si="144"/>
        <v>1.3877787807814457E-17</v>
      </c>
    </row>
    <row r="3139" spans="1:6" x14ac:dyDescent="0.25">
      <c r="A3139">
        <v>61908</v>
      </c>
      <c r="B3139">
        <v>-8.7890599999999999E-2</v>
      </c>
      <c r="C3139">
        <v>0</v>
      </c>
      <c r="D3139" t="str">
        <f t="shared" si="145"/>
        <v>NO</v>
      </c>
      <c r="E3139" t="str">
        <f t="shared" si="146"/>
        <v>NO</v>
      </c>
      <c r="F3139">
        <f t="shared" si="144"/>
        <v>1.3877787807814457E-17</v>
      </c>
    </row>
    <row r="3140" spans="1:6" x14ac:dyDescent="0.25">
      <c r="A3140">
        <v>61918</v>
      </c>
      <c r="B3140">
        <v>-8.7890599999999999E-2</v>
      </c>
      <c r="C3140">
        <v>0</v>
      </c>
      <c r="D3140" t="str">
        <f t="shared" si="145"/>
        <v>NO</v>
      </c>
      <c r="E3140" t="str">
        <f t="shared" si="146"/>
        <v>NO</v>
      </c>
      <c r="F3140">
        <f t="shared" si="144"/>
        <v>1.3877787807814457E-17</v>
      </c>
    </row>
    <row r="3141" spans="1:6" x14ac:dyDescent="0.25">
      <c r="A3141">
        <v>61928</v>
      </c>
      <c r="B3141">
        <v>-8.7890599999999999E-2</v>
      </c>
      <c r="C3141">
        <v>0</v>
      </c>
      <c r="D3141" t="str">
        <f t="shared" si="145"/>
        <v>NO</v>
      </c>
      <c r="E3141" t="str">
        <f t="shared" si="146"/>
        <v>NO</v>
      </c>
      <c r="F3141">
        <f t="shared" si="144"/>
        <v>1.3877787807814457E-17</v>
      </c>
    </row>
    <row r="3142" spans="1:6" x14ac:dyDescent="0.25">
      <c r="A3142">
        <v>61939</v>
      </c>
      <c r="B3142">
        <v>-8.7890599999999999E-2</v>
      </c>
      <c r="C3142">
        <v>0</v>
      </c>
      <c r="D3142" t="str">
        <f t="shared" si="145"/>
        <v>NO</v>
      </c>
      <c r="E3142" t="str">
        <f t="shared" si="146"/>
        <v>NO</v>
      </c>
      <c r="F3142">
        <f t="shared" ref="F3142:F3205" si="147">_xlfn.STDEV.P(B3138:B3146)</f>
        <v>1.3877787807814457E-17</v>
      </c>
    </row>
    <row r="3143" spans="1:6" x14ac:dyDescent="0.25">
      <c r="A3143">
        <v>61949</v>
      </c>
      <c r="B3143">
        <v>-8.7890599999999999E-2</v>
      </c>
      <c r="C3143">
        <v>0</v>
      </c>
      <c r="D3143" t="str">
        <f t="shared" ref="D3143:D3206" si="148">IF(AND(B3143=MAX(B3139:B3147), _xlfn.STDEV.P(B3139:B3147)&gt;$G$5),"YES","NO")</f>
        <v>NO</v>
      </c>
      <c r="E3143" t="str">
        <f t="shared" ref="E3143:E3206" si="149">IF(AND(B3143=MIN(B3139:B3147), _xlfn.STDEV.P(B3139:B3147)&gt;$G$5),"YES","NO")</f>
        <v>NO</v>
      </c>
      <c r="F3143">
        <f t="shared" si="147"/>
        <v>1.3877787807814457E-17</v>
      </c>
    </row>
    <row r="3144" spans="1:6" x14ac:dyDescent="0.25">
      <c r="A3144">
        <v>61960</v>
      </c>
      <c r="B3144">
        <v>-8.7890599999999999E-2</v>
      </c>
      <c r="C3144">
        <v>0</v>
      </c>
      <c r="D3144" t="str">
        <f t="shared" si="148"/>
        <v>NO</v>
      </c>
      <c r="E3144" t="str">
        <f t="shared" si="149"/>
        <v>NO</v>
      </c>
      <c r="F3144">
        <f t="shared" si="147"/>
        <v>1.3877787807814457E-17</v>
      </c>
    </row>
    <row r="3145" spans="1:6" x14ac:dyDescent="0.25">
      <c r="A3145">
        <v>61970</v>
      </c>
      <c r="B3145">
        <v>-8.7890599999999999E-2</v>
      </c>
      <c r="C3145">
        <v>0</v>
      </c>
      <c r="D3145" t="str">
        <f t="shared" si="148"/>
        <v>NO</v>
      </c>
      <c r="E3145" t="str">
        <f t="shared" si="149"/>
        <v>NO</v>
      </c>
      <c r="F3145">
        <f t="shared" si="147"/>
        <v>1.3877787807814457E-17</v>
      </c>
    </row>
    <row r="3146" spans="1:6" x14ac:dyDescent="0.25">
      <c r="A3146">
        <v>61981</v>
      </c>
      <c r="B3146">
        <v>-8.7890599999999999E-2</v>
      </c>
      <c r="C3146">
        <v>0</v>
      </c>
      <c r="D3146" t="str">
        <f t="shared" si="148"/>
        <v>NO</v>
      </c>
      <c r="E3146" t="str">
        <f t="shared" si="149"/>
        <v>NO</v>
      </c>
      <c r="F3146">
        <f t="shared" si="147"/>
        <v>1.3877787807814457E-17</v>
      </c>
    </row>
    <row r="3147" spans="1:6" x14ac:dyDescent="0.25">
      <c r="A3147">
        <v>61991</v>
      </c>
      <c r="B3147">
        <v>-8.7890599999999999E-2</v>
      </c>
      <c r="C3147">
        <v>0</v>
      </c>
      <c r="D3147" t="str">
        <f t="shared" si="148"/>
        <v>NO</v>
      </c>
      <c r="E3147" t="str">
        <f t="shared" si="149"/>
        <v>NO</v>
      </c>
      <c r="F3147">
        <f t="shared" si="147"/>
        <v>1.3877787807814457E-17</v>
      </c>
    </row>
    <row r="3148" spans="1:6" x14ac:dyDescent="0.25">
      <c r="A3148">
        <v>62001</v>
      </c>
      <c r="B3148">
        <v>-8.7890599999999999E-2</v>
      </c>
      <c r="C3148">
        <v>0</v>
      </c>
      <c r="D3148" t="str">
        <f t="shared" si="148"/>
        <v>NO</v>
      </c>
      <c r="E3148" t="str">
        <f t="shared" si="149"/>
        <v>NO</v>
      </c>
      <c r="F3148">
        <f t="shared" si="147"/>
        <v>1.3877787807814457E-17</v>
      </c>
    </row>
    <row r="3149" spans="1:6" x14ac:dyDescent="0.25">
      <c r="A3149">
        <v>62012</v>
      </c>
      <c r="B3149">
        <v>-8.7890599999999999E-2</v>
      </c>
      <c r="C3149">
        <v>0</v>
      </c>
      <c r="D3149" t="str">
        <f t="shared" si="148"/>
        <v>NO</v>
      </c>
      <c r="E3149" t="str">
        <f t="shared" si="149"/>
        <v>NO</v>
      </c>
      <c r="F3149">
        <f t="shared" si="147"/>
        <v>1.3877787807814457E-17</v>
      </c>
    </row>
    <row r="3150" spans="1:6" x14ac:dyDescent="0.25">
      <c r="A3150">
        <v>62022</v>
      </c>
      <c r="B3150">
        <v>-8.7890599999999999E-2</v>
      </c>
      <c r="C3150">
        <v>0</v>
      </c>
      <c r="D3150" t="str">
        <f t="shared" si="148"/>
        <v>NO</v>
      </c>
      <c r="E3150" t="str">
        <f t="shared" si="149"/>
        <v>NO</v>
      </c>
      <c r="F3150">
        <f t="shared" si="147"/>
        <v>1.3877787807814457E-17</v>
      </c>
    </row>
    <row r="3151" spans="1:6" x14ac:dyDescent="0.25">
      <c r="A3151">
        <v>62033</v>
      </c>
      <c r="B3151">
        <v>-8.7890599999999999E-2</v>
      </c>
      <c r="C3151">
        <v>0</v>
      </c>
      <c r="D3151" t="str">
        <f t="shared" si="148"/>
        <v>NO</v>
      </c>
      <c r="E3151" t="str">
        <f t="shared" si="149"/>
        <v>NO</v>
      </c>
      <c r="F3151">
        <f t="shared" si="147"/>
        <v>1.3877787807814457E-17</v>
      </c>
    </row>
    <row r="3152" spans="1:6" x14ac:dyDescent="0.25">
      <c r="A3152">
        <v>62043</v>
      </c>
      <c r="B3152">
        <v>-8.7890599999999999E-2</v>
      </c>
      <c r="C3152">
        <v>0</v>
      </c>
      <c r="D3152" t="str">
        <f t="shared" si="148"/>
        <v>NO</v>
      </c>
      <c r="E3152" t="str">
        <f t="shared" si="149"/>
        <v>NO</v>
      </c>
      <c r="F3152">
        <f t="shared" si="147"/>
        <v>1.3877787807814457E-17</v>
      </c>
    </row>
    <row r="3153" spans="1:6" x14ac:dyDescent="0.25">
      <c r="A3153">
        <v>62054</v>
      </c>
      <c r="B3153">
        <v>-8.7890599999999999E-2</v>
      </c>
      <c r="C3153">
        <v>0</v>
      </c>
      <c r="D3153" t="str">
        <f t="shared" si="148"/>
        <v>NO</v>
      </c>
      <c r="E3153" t="str">
        <f t="shared" si="149"/>
        <v>NO</v>
      </c>
      <c r="F3153">
        <f t="shared" si="147"/>
        <v>1.3877787807814457E-17</v>
      </c>
    </row>
    <row r="3154" spans="1:6" x14ac:dyDescent="0.25">
      <c r="A3154">
        <v>62064</v>
      </c>
      <c r="B3154">
        <v>-8.7890599999999999E-2</v>
      </c>
      <c r="C3154">
        <v>0</v>
      </c>
      <c r="D3154" t="str">
        <f t="shared" si="148"/>
        <v>NO</v>
      </c>
      <c r="E3154" t="str">
        <f t="shared" si="149"/>
        <v>NO</v>
      </c>
      <c r="F3154">
        <f t="shared" si="147"/>
        <v>1.3877787807814457E-17</v>
      </c>
    </row>
    <row r="3155" spans="1:6" x14ac:dyDescent="0.25">
      <c r="A3155">
        <v>62074</v>
      </c>
      <c r="B3155">
        <v>-8.7890599999999999E-2</v>
      </c>
      <c r="C3155">
        <v>0</v>
      </c>
      <c r="D3155" t="str">
        <f t="shared" si="148"/>
        <v>NO</v>
      </c>
      <c r="E3155" t="str">
        <f t="shared" si="149"/>
        <v>NO</v>
      </c>
      <c r="F3155">
        <f t="shared" si="147"/>
        <v>1.3877787807814457E-17</v>
      </c>
    </row>
    <row r="3156" spans="1:6" x14ac:dyDescent="0.25">
      <c r="A3156">
        <v>62085</v>
      </c>
      <c r="B3156">
        <v>-8.7890599999999999E-2</v>
      </c>
      <c r="C3156">
        <v>0</v>
      </c>
      <c r="D3156" t="str">
        <f t="shared" si="148"/>
        <v>NO</v>
      </c>
      <c r="E3156" t="str">
        <f t="shared" si="149"/>
        <v>NO</v>
      </c>
      <c r="F3156">
        <f t="shared" si="147"/>
        <v>1.3877787807814457E-17</v>
      </c>
    </row>
    <row r="3157" spans="1:6" x14ac:dyDescent="0.25">
      <c r="A3157">
        <v>62095</v>
      </c>
      <c r="B3157">
        <v>-8.7890599999999999E-2</v>
      </c>
      <c r="C3157">
        <v>0</v>
      </c>
      <c r="D3157" t="str">
        <f t="shared" si="148"/>
        <v>NO</v>
      </c>
      <c r="E3157" t="str">
        <f t="shared" si="149"/>
        <v>NO</v>
      </c>
      <c r="F3157">
        <f t="shared" si="147"/>
        <v>1.3877787807814457E-17</v>
      </c>
    </row>
    <row r="3158" spans="1:6" x14ac:dyDescent="0.25">
      <c r="A3158">
        <v>62106</v>
      </c>
      <c r="B3158">
        <v>-8.7890599999999999E-2</v>
      </c>
      <c r="C3158">
        <v>0</v>
      </c>
      <c r="D3158" t="str">
        <f t="shared" si="148"/>
        <v>NO</v>
      </c>
      <c r="E3158" t="str">
        <f t="shared" si="149"/>
        <v>NO</v>
      </c>
      <c r="F3158">
        <f t="shared" si="147"/>
        <v>1.3877787807814457E-17</v>
      </c>
    </row>
    <row r="3159" spans="1:6" x14ac:dyDescent="0.25">
      <c r="A3159">
        <v>62116</v>
      </c>
      <c r="B3159">
        <v>-8.7890599999999999E-2</v>
      </c>
      <c r="C3159">
        <v>0</v>
      </c>
      <c r="D3159" t="str">
        <f t="shared" si="148"/>
        <v>NO</v>
      </c>
      <c r="E3159" t="str">
        <f t="shared" si="149"/>
        <v>NO</v>
      </c>
      <c r="F3159">
        <f t="shared" si="147"/>
        <v>1.3877787807814457E-17</v>
      </c>
    </row>
    <row r="3160" spans="1:6" x14ac:dyDescent="0.25">
      <c r="A3160">
        <v>62127</v>
      </c>
      <c r="B3160">
        <v>-8.7890599999999999E-2</v>
      </c>
      <c r="C3160">
        <v>0</v>
      </c>
      <c r="D3160" t="str">
        <f t="shared" si="148"/>
        <v>NO</v>
      </c>
      <c r="E3160" t="str">
        <f t="shared" si="149"/>
        <v>NO</v>
      </c>
      <c r="F3160">
        <f t="shared" si="147"/>
        <v>1.3877787807814457E-17</v>
      </c>
    </row>
    <row r="3161" spans="1:6" x14ac:dyDescent="0.25">
      <c r="A3161">
        <v>62137</v>
      </c>
      <c r="B3161">
        <v>-8.7890599999999999E-2</v>
      </c>
      <c r="C3161">
        <v>0</v>
      </c>
      <c r="D3161" t="str">
        <f t="shared" si="148"/>
        <v>NO</v>
      </c>
      <c r="E3161" t="str">
        <f t="shared" si="149"/>
        <v>NO</v>
      </c>
      <c r="F3161">
        <f t="shared" si="147"/>
        <v>1.3877787807814457E-17</v>
      </c>
    </row>
    <row r="3162" spans="1:6" x14ac:dyDescent="0.25">
      <c r="A3162">
        <v>62147</v>
      </c>
      <c r="B3162">
        <v>-8.7890599999999999E-2</v>
      </c>
      <c r="C3162">
        <v>0</v>
      </c>
      <c r="D3162" t="str">
        <f t="shared" si="148"/>
        <v>NO</v>
      </c>
      <c r="E3162" t="str">
        <f t="shared" si="149"/>
        <v>NO</v>
      </c>
      <c r="F3162">
        <f t="shared" si="147"/>
        <v>1.3877787807814457E-17</v>
      </c>
    </row>
    <row r="3163" spans="1:6" x14ac:dyDescent="0.25">
      <c r="A3163">
        <v>62158</v>
      </c>
      <c r="B3163">
        <v>-8.7890599999999999E-2</v>
      </c>
      <c r="C3163">
        <v>0</v>
      </c>
      <c r="D3163" t="str">
        <f t="shared" si="148"/>
        <v>NO</v>
      </c>
      <c r="E3163" t="str">
        <f t="shared" si="149"/>
        <v>NO</v>
      </c>
      <c r="F3163">
        <f t="shared" si="147"/>
        <v>1.3877787807814457E-17</v>
      </c>
    </row>
    <row r="3164" spans="1:6" x14ac:dyDescent="0.25">
      <c r="A3164">
        <v>62168</v>
      </c>
      <c r="B3164">
        <v>-8.7890599999999999E-2</v>
      </c>
      <c r="C3164">
        <v>0</v>
      </c>
      <c r="D3164" t="str">
        <f t="shared" si="148"/>
        <v>NO</v>
      </c>
      <c r="E3164" t="str">
        <f t="shared" si="149"/>
        <v>NO</v>
      </c>
      <c r="F3164">
        <f t="shared" si="147"/>
        <v>1.3877787807814457E-17</v>
      </c>
    </row>
    <row r="3165" spans="1:6" x14ac:dyDescent="0.25">
      <c r="A3165">
        <v>62179</v>
      </c>
      <c r="B3165">
        <v>-8.7890599999999999E-2</v>
      </c>
      <c r="C3165">
        <v>0</v>
      </c>
      <c r="D3165" t="str">
        <f t="shared" si="148"/>
        <v>NO</v>
      </c>
      <c r="E3165" t="str">
        <f t="shared" si="149"/>
        <v>NO</v>
      </c>
      <c r="F3165">
        <f t="shared" si="147"/>
        <v>1.3877787807814457E-17</v>
      </c>
    </row>
    <row r="3166" spans="1:6" x14ac:dyDescent="0.25">
      <c r="A3166">
        <v>62189</v>
      </c>
      <c r="B3166">
        <v>-8.7890599999999999E-2</v>
      </c>
      <c r="C3166">
        <v>0</v>
      </c>
      <c r="D3166" t="str">
        <f t="shared" si="148"/>
        <v>NO</v>
      </c>
      <c r="E3166" t="str">
        <f t="shared" si="149"/>
        <v>NO</v>
      </c>
      <c r="F3166">
        <f t="shared" si="147"/>
        <v>1.3877787807814457E-17</v>
      </c>
    </row>
    <row r="3167" spans="1:6" x14ac:dyDescent="0.25">
      <c r="A3167">
        <v>62199</v>
      </c>
      <c r="B3167">
        <v>-8.7890599999999999E-2</v>
      </c>
      <c r="C3167">
        <v>0</v>
      </c>
      <c r="D3167" t="str">
        <f t="shared" si="148"/>
        <v>NO</v>
      </c>
      <c r="E3167" t="str">
        <f t="shared" si="149"/>
        <v>NO</v>
      </c>
      <c r="F3167">
        <f t="shared" si="147"/>
        <v>1.3877787807814457E-17</v>
      </c>
    </row>
    <row r="3168" spans="1:6" x14ac:dyDescent="0.25">
      <c r="A3168">
        <v>62210</v>
      </c>
      <c r="B3168">
        <v>-8.7890599999999999E-2</v>
      </c>
      <c r="C3168">
        <v>0</v>
      </c>
      <c r="D3168" t="str">
        <f t="shared" si="148"/>
        <v>NO</v>
      </c>
      <c r="E3168" t="str">
        <f t="shared" si="149"/>
        <v>NO</v>
      </c>
      <c r="F3168">
        <f t="shared" si="147"/>
        <v>1.3877787807814457E-17</v>
      </c>
    </row>
    <row r="3169" spans="1:6" x14ac:dyDescent="0.25">
      <c r="A3169">
        <v>62220</v>
      </c>
      <c r="B3169">
        <v>-8.7890599999999999E-2</v>
      </c>
      <c r="C3169">
        <v>0</v>
      </c>
      <c r="D3169" t="str">
        <f t="shared" si="148"/>
        <v>NO</v>
      </c>
      <c r="E3169" t="str">
        <f t="shared" si="149"/>
        <v>NO</v>
      </c>
      <c r="F3169">
        <f t="shared" si="147"/>
        <v>1.3877787807814457E-17</v>
      </c>
    </row>
    <row r="3170" spans="1:6" x14ac:dyDescent="0.25">
      <c r="A3170">
        <v>62231</v>
      </c>
      <c r="B3170">
        <v>-8.7890599999999999E-2</v>
      </c>
      <c r="C3170">
        <v>0</v>
      </c>
      <c r="D3170" t="str">
        <f t="shared" si="148"/>
        <v>NO</v>
      </c>
      <c r="E3170" t="str">
        <f t="shared" si="149"/>
        <v>NO</v>
      </c>
      <c r="F3170">
        <f t="shared" si="147"/>
        <v>1.3877787807814457E-17</v>
      </c>
    </row>
    <row r="3171" spans="1:6" x14ac:dyDescent="0.25">
      <c r="A3171">
        <v>62241</v>
      </c>
      <c r="B3171">
        <v>-8.7890599999999999E-2</v>
      </c>
      <c r="C3171">
        <v>0</v>
      </c>
      <c r="D3171" t="str">
        <f t="shared" si="148"/>
        <v>NO</v>
      </c>
      <c r="E3171" t="str">
        <f t="shared" si="149"/>
        <v>NO</v>
      </c>
      <c r="F3171">
        <f t="shared" si="147"/>
        <v>1.3877787807814457E-17</v>
      </c>
    </row>
    <row r="3172" spans="1:6" x14ac:dyDescent="0.25">
      <c r="A3172">
        <v>62252</v>
      </c>
      <c r="B3172">
        <v>-8.7890599999999999E-2</v>
      </c>
      <c r="C3172">
        <v>0</v>
      </c>
      <c r="D3172" t="str">
        <f t="shared" si="148"/>
        <v>NO</v>
      </c>
      <c r="E3172" t="str">
        <f t="shared" si="149"/>
        <v>NO</v>
      </c>
      <c r="F3172">
        <f t="shared" si="147"/>
        <v>1.3877787807814457E-17</v>
      </c>
    </row>
    <row r="3173" spans="1:6" x14ac:dyDescent="0.25">
      <c r="A3173">
        <v>62262</v>
      </c>
      <c r="B3173">
        <v>-8.7890599999999999E-2</v>
      </c>
      <c r="C3173">
        <v>0</v>
      </c>
      <c r="D3173" t="str">
        <f t="shared" si="148"/>
        <v>NO</v>
      </c>
      <c r="E3173" t="str">
        <f t="shared" si="149"/>
        <v>NO</v>
      </c>
      <c r="F3173">
        <f t="shared" si="147"/>
        <v>1.3877787807814457E-17</v>
      </c>
    </row>
    <row r="3174" spans="1:6" x14ac:dyDescent="0.25">
      <c r="A3174">
        <v>62272</v>
      </c>
      <c r="B3174">
        <v>-8.7890599999999999E-2</v>
      </c>
      <c r="C3174">
        <v>0</v>
      </c>
      <c r="D3174" t="str">
        <f t="shared" si="148"/>
        <v>NO</v>
      </c>
      <c r="E3174" t="str">
        <f t="shared" si="149"/>
        <v>NO</v>
      </c>
      <c r="F3174">
        <f t="shared" si="147"/>
        <v>1.3877787807814457E-17</v>
      </c>
    </row>
    <row r="3175" spans="1:6" x14ac:dyDescent="0.25">
      <c r="A3175">
        <v>62283</v>
      </c>
      <c r="B3175">
        <v>-8.7890599999999999E-2</v>
      </c>
      <c r="C3175">
        <v>0</v>
      </c>
      <c r="D3175" t="str">
        <f t="shared" si="148"/>
        <v>NO</v>
      </c>
      <c r="E3175" t="str">
        <f t="shared" si="149"/>
        <v>NO</v>
      </c>
      <c r="F3175">
        <f t="shared" si="147"/>
        <v>1.3877787807814457E-17</v>
      </c>
    </row>
    <row r="3176" spans="1:6" x14ac:dyDescent="0.25">
      <c r="A3176">
        <v>62293</v>
      </c>
      <c r="B3176">
        <v>-8.7890599999999999E-2</v>
      </c>
      <c r="C3176">
        <v>0</v>
      </c>
      <c r="D3176" t="str">
        <f t="shared" si="148"/>
        <v>NO</v>
      </c>
      <c r="E3176" t="str">
        <f t="shared" si="149"/>
        <v>NO</v>
      </c>
      <c r="F3176">
        <f t="shared" si="147"/>
        <v>1.3877787807814457E-17</v>
      </c>
    </row>
    <row r="3177" spans="1:6" x14ac:dyDescent="0.25">
      <c r="A3177">
        <v>62304</v>
      </c>
      <c r="B3177">
        <v>-8.7890599999999999E-2</v>
      </c>
      <c r="C3177">
        <v>0</v>
      </c>
      <c r="D3177" t="str">
        <f t="shared" si="148"/>
        <v>NO</v>
      </c>
      <c r="E3177" t="str">
        <f t="shared" si="149"/>
        <v>NO</v>
      </c>
      <c r="F3177">
        <f t="shared" si="147"/>
        <v>1.3877787807814457E-17</v>
      </c>
    </row>
    <row r="3178" spans="1:6" x14ac:dyDescent="0.25">
      <c r="A3178">
        <v>62314</v>
      </c>
      <c r="B3178">
        <v>-8.7890599999999999E-2</v>
      </c>
      <c r="C3178">
        <v>0</v>
      </c>
      <c r="D3178" t="str">
        <f t="shared" si="148"/>
        <v>NO</v>
      </c>
      <c r="E3178" t="str">
        <f t="shared" si="149"/>
        <v>NO</v>
      </c>
      <c r="F3178">
        <f t="shared" si="147"/>
        <v>1.3877787807814457E-17</v>
      </c>
    </row>
    <row r="3179" spans="1:6" x14ac:dyDescent="0.25">
      <c r="A3179">
        <v>62325</v>
      </c>
      <c r="B3179">
        <v>-8.7890599999999999E-2</v>
      </c>
      <c r="C3179">
        <v>0</v>
      </c>
      <c r="D3179" t="str">
        <f t="shared" si="148"/>
        <v>NO</v>
      </c>
      <c r="E3179" t="str">
        <f t="shared" si="149"/>
        <v>NO</v>
      </c>
      <c r="F3179">
        <f t="shared" si="147"/>
        <v>1.3877787807814457E-17</v>
      </c>
    </row>
    <row r="3180" spans="1:6" x14ac:dyDescent="0.25">
      <c r="A3180">
        <v>62335</v>
      </c>
      <c r="B3180">
        <v>-8.7890599999999999E-2</v>
      </c>
      <c r="C3180">
        <v>0</v>
      </c>
      <c r="D3180" t="str">
        <f t="shared" si="148"/>
        <v>NO</v>
      </c>
      <c r="E3180" t="str">
        <f t="shared" si="149"/>
        <v>NO</v>
      </c>
      <c r="F3180">
        <f t="shared" si="147"/>
        <v>1.3877787807814457E-17</v>
      </c>
    </row>
    <row r="3181" spans="1:6" x14ac:dyDescent="0.25">
      <c r="A3181">
        <v>62345</v>
      </c>
      <c r="B3181">
        <v>-8.7890599999999999E-2</v>
      </c>
      <c r="C3181">
        <v>0</v>
      </c>
      <c r="D3181" t="str">
        <f t="shared" si="148"/>
        <v>NO</v>
      </c>
      <c r="E3181" t="str">
        <f t="shared" si="149"/>
        <v>NO</v>
      </c>
      <c r="F3181">
        <f t="shared" si="147"/>
        <v>1.3877787807814457E-17</v>
      </c>
    </row>
    <row r="3182" spans="1:6" x14ac:dyDescent="0.25">
      <c r="A3182">
        <v>62356</v>
      </c>
      <c r="B3182">
        <v>-8.7890599999999999E-2</v>
      </c>
      <c r="C3182">
        <v>0</v>
      </c>
      <c r="D3182" t="str">
        <f t="shared" si="148"/>
        <v>NO</v>
      </c>
      <c r="E3182" t="str">
        <f t="shared" si="149"/>
        <v>NO</v>
      </c>
      <c r="F3182">
        <f t="shared" si="147"/>
        <v>1.3877787807814457E-17</v>
      </c>
    </row>
    <row r="3183" spans="1:6" x14ac:dyDescent="0.25">
      <c r="A3183">
        <v>62366</v>
      </c>
      <c r="B3183">
        <v>-8.7890599999999999E-2</v>
      </c>
      <c r="C3183">
        <v>0</v>
      </c>
      <c r="D3183" t="str">
        <f t="shared" si="148"/>
        <v>NO</v>
      </c>
      <c r="E3183" t="str">
        <f t="shared" si="149"/>
        <v>NO</v>
      </c>
      <c r="F3183">
        <f t="shared" si="147"/>
        <v>1.3877787807814457E-17</v>
      </c>
    </row>
    <row r="3184" spans="1:6" x14ac:dyDescent="0.25">
      <c r="A3184">
        <v>62377</v>
      </c>
      <c r="B3184">
        <v>-8.7890599999999999E-2</v>
      </c>
      <c r="C3184">
        <v>0</v>
      </c>
      <c r="D3184" t="str">
        <f t="shared" si="148"/>
        <v>NO</v>
      </c>
      <c r="E3184" t="str">
        <f t="shared" si="149"/>
        <v>NO</v>
      </c>
      <c r="F3184">
        <f t="shared" si="147"/>
        <v>1.3877787807814457E-17</v>
      </c>
    </row>
    <row r="3185" spans="1:6" x14ac:dyDescent="0.25">
      <c r="A3185">
        <v>62387</v>
      </c>
      <c r="B3185">
        <v>-8.7890599999999999E-2</v>
      </c>
      <c r="C3185">
        <v>0</v>
      </c>
      <c r="D3185" t="str">
        <f t="shared" si="148"/>
        <v>NO</v>
      </c>
      <c r="E3185" t="str">
        <f t="shared" si="149"/>
        <v>NO</v>
      </c>
      <c r="F3185">
        <f t="shared" si="147"/>
        <v>1.3877787807814457E-17</v>
      </c>
    </row>
    <row r="3186" spans="1:6" x14ac:dyDescent="0.25">
      <c r="A3186">
        <v>62398</v>
      </c>
      <c r="B3186">
        <v>-8.7890599999999999E-2</v>
      </c>
      <c r="C3186">
        <v>0</v>
      </c>
      <c r="D3186" t="str">
        <f t="shared" si="148"/>
        <v>NO</v>
      </c>
      <c r="E3186" t="str">
        <f t="shared" si="149"/>
        <v>NO</v>
      </c>
      <c r="F3186">
        <f t="shared" si="147"/>
        <v>1.3877787807814457E-17</v>
      </c>
    </row>
    <row r="3187" spans="1:6" x14ac:dyDescent="0.25">
      <c r="A3187">
        <v>62408</v>
      </c>
      <c r="B3187">
        <v>-8.7890599999999999E-2</v>
      </c>
      <c r="C3187">
        <v>0</v>
      </c>
      <c r="D3187" t="str">
        <f t="shared" si="148"/>
        <v>NO</v>
      </c>
      <c r="E3187" t="str">
        <f t="shared" si="149"/>
        <v>NO</v>
      </c>
      <c r="F3187">
        <f t="shared" si="147"/>
        <v>1.3877787807814457E-17</v>
      </c>
    </row>
    <row r="3188" spans="1:6" x14ac:dyDescent="0.25">
      <c r="A3188">
        <v>62418</v>
      </c>
      <c r="B3188">
        <v>-8.7890599999999999E-2</v>
      </c>
      <c r="C3188">
        <v>0</v>
      </c>
      <c r="D3188" t="str">
        <f t="shared" si="148"/>
        <v>NO</v>
      </c>
      <c r="E3188" t="str">
        <f t="shared" si="149"/>
        <v>NO</v>
      </c>
      <c r="F3188">
        <f t="shared" si="147"/>
        <v>1.3877787807814457E-17</v>
      </c>
    </row>
    <row r="3189" spans="1:6" x14ac:dyDescent="0.25">
      <c r="A3189">
        <v>62429</v>
      </c>
      <c r="B3189">
        <v>-8.7890599999999999E-2</v>
      </c>
      <c r="C3189">
        <v>0</v>
      </c>
      <c r="D3189" t="str">
        <f t="shared" si="148"/>
        <v>NO</v>
      </c>
      <c r="E3189" t="str">
        <f t="shared" si="149"/>
        <v>NO</v>
      </c>
      <c r="F3189">
        <f t="shared" si="147"/>
        <v>1.3877787807814457E-17</v>
      </c>
    </row>
    <row r="3190" spans="1:6" x14ac:dyDescent="0.25">
      <c r="A3190">
        <v>62439</v>
      </c>
      <c r="B3190">
        <v>-8.7890599999999999E-2</v>
      </c>
      <c r="C3190">
        <v>0</v>
      </c>
      <c r="D3190" t="str">
        <f t="shared" si="148"/>
        <v>NO</v>
      </c>
      <c r="E3190" t="str">
        <f t="shared" si="149"/>
        <v>NO</v>
      </c>
      <c r="F3190">
        <f t="shared" si="147"/>
        <v>1.3877787807814457E-17</v>
      </c>
    </row>
    <row r="3191" spans="1:6" x14ac:dyDescent="0.25">
      <c r="A3191">
        <v>62450</v>
      </c>
      <c r="B3191">
        <v>-8.7890599999999999E-2</v>
      </c>
      <c r="C3191">
        <v>0</v>
      </c>
      <c r="D3191" t="str">
        <f t="shared" si="148"/>
        <v>NO</v>
      </c>
      <c r="E3191" t="str">
        <f t="shared" si="149"/>
        <v>NO</v>
      </c>
      <c r="F3191">
        <f t="shared" si="147"/>
        <v>1.3877787807814457E-17</v>
      </c>
    </row>
    <row r="3192" spans="1:6" x14ac:dyDescent="0.25">
      <c r="A3192">
        <v>62460</v>
      </c>
      <c r="B3192">
        <v>-8.7890599999999999E-2</v>
      </c>
      <c r="C3192">
        <v>0</v>
      </c>
      <c r="D3192" t="str">
        <f t="shared" si="148"/>
        <v>NO</v>
      </c>
      <c r="E3192" t="str">
        <f t="shared" si="149"/>
        <v>NO</v>
      </c>
      <c r="F3192">
        <f t="shared" si="147"/>
        <v>1.3877787807814457E-17</v>
      </c>
    </row>
    <row r="3193" spans="1:6" x14ac:dyDescent="0.25">
      <c r="A3193">
        <v>62471</v>
      </c>
      <c r="B3193">
        <v>-8.7890599999999999E-2</v>
      </c>
      <c r="C3193">
        <v>0</v>
      </c>
      <c r="D3193" t="str">
        <f t="shared" si="148"/>
        <v>NO</v>
      </c>
      <c r="E3193" t="str">
        <f t="shared" si="149"/>
        <v>NO</v>
      </c>
      <c r="F3193">
        <f t="shared" si="147"/>
        <v>1.3877787807814457E-17</v>
      </c>
    </row>
    <row r="3194" spans="1:6" x14ac:dyDescent="0.25">
      <c r="A3194">
        <v>62481</v>
      </c>
      <c r="B3194">
        <v>-8.7890599999999999E-2</v>
      </c>
      <c r="C3194">
        <v>0</v>
      </c>
      <c r="D3194" t="str">
        <f t="shared" si="148"/>
        <v>NO</v>
      </c>
      <c r="E3194" t="str">
        <f t="shared" si="149"/>
        <v>NO</v>
      </c>
      <c r="F3194">
        <f t="shared" si="147"/>
        <v>1.3877787807814457E-17</v>
      </c>
    </row>
    <row r="3195" spans="1:6" x14ac:dyDescent="0.25">
      <c r="A3195">
        <v>62491</v>
      </c>
      <c r="B3195">
        <v>-8.7890599999999999E-2</v>
      </c>
      <c r="C3195">
        <v>0</v>
      </c>
      <c r="D3195" t="str">
        <f t="shared" si="148"/>
        <v>NO</v>
      </c>
      <c r="E3195" t="str">
        <f t="shared" si="149"/>
        <v>NO</v>
      </c>
      <c r="F3195">
        <f t="shared" si="147"/>
        <v>1.3877787807814457E-17</v>
      </c>
    </row>
    <row r="3196" spans="1:6" x14ac:dyDescent="0.25">
      <c r="A3196">
        <v>62502</v>
      </c>
      <c r="B3196">
        <v>-8.7890599999999999E-2</v>
      </c>
      <c r="C3196">
        <v>0</v>
      </c>
      <c r="D3196" t="str">
        <f t="shared" si="148"/>
        <v>NO</v>
      </c>
      <c r="E3196" t="str">
        <f t="shared" si="149"/>
        <v>NO</v>
      </c>
      <c r="F3196">
        <f t="shared" si="147"/>
        <v>1.3877787807814457E-17</v>
      </c>
    </row>
    <row r="3197" spans="1:6" x14ac:dyDescent="0.25">
      <c r="A3197">
        <v>62512</v>
      </c>
      <c r="B3197">
        <v>-8.7890599999999999E-2</v>
      </c>
      <c r="C3197">
        <v>0</v>
      </c>
      <c r="D3197" t="str">
        <f t="shared" si="148"/>
        <v>NO</v>
      </c>
      <c r="E3197" t="str">
        <f t="shared" si="149"/>
        <v>NO</v>
      </c>
      <c r="F3197">
        <f t="shared" si="147"/>
        <v>1.3877787807814457E-17</v>
      </c>
    </row>
    <row r="3198" spans="1:6" x14ac:dyDescent="0.25">
      <c r="A3198">
        <v>62523</v>
      </c>
      <c r="B3198">
        <v>-8.7890599999999999E-2</v>
      </c>
      <c r="C3198">
        <v>0</v>
      </c>
      <c r="D3198" t="str">
        <f t="shared" si="148"/>
        <v>NO</v>
      </c>
      <c r="E3198" t="str">
        <f t="shared" si="149"/>
        <v>NO</v>
      </c>
      <c r="F3198">
        <f t="shared" si="147"/>
        <v>1.3877787807814457E-17</v>
      </c>
    </row>
    <row r="3199" spans="1:6" x14ac:dyDescent="0.25">
      <c r="A3199">
        <v>62533</v>
      </c>
      <c r="B3199">
        <v>-8.7890599999999999E-2</v>
      </c>
      <c r="C3199">
        <v>0</v>
      </c>
      <c r="D3199" t="str">
        <f t="shared" si="148"/>
        <v>NO</v>
      </c>
      <c r="E3199" t="str">
        <f t="shared" si="149"/>
        <v>NO</v>
      </c>
      <c r="F3199">
        <f t="shared" si="147"/>
        <v>1.3877787807814457E-17</v>
      </c>
    </row>
    <row r="3200" spans="1:6" x14ac:dyDescent="0.25">
      <c r="A3200">
        <v>62544</v>
      </c>
      <c r="B3200">
        <v>-8.7890599999999999E-2</v>
      </c>
      <c r="C3200">
        <v>0</v>
      </c>
      <c r="D3200" t="str">
        <f t="shared" si="148"/>
        <v>NO</v>
      </c>
      <c r="E3200" t="str">
        <f t="shared" si="149"/>
        <v>NO</v>
      </c>
      <c r="F3200">
        <f t="shared" si="147"/>
        <v>1.3877787807814457E-17</v>
      </c>
    </row>
    <row r="3201" spans="1:6" x14ac:dyDescent="0.25">
      <c r="A3201">
        <v>62554</v>
      </c>
      <c r="B3201">
        <v>-8.7890599999999999E-2</v>
      </c>
      <c r="C3201">
        <v>0</v>
      </c>
      <c r="D3201" t="str">
        <f t="shared" si="148"/>
        <v>NO</v>
      </c>
      <c r="E3201" t="str">
        <f t="shared" si="149"/>
        <v>NO</v>
      </c>
      <c r="F3201">
        <f t="shared" si="147"/>
        <v>1.3877787807814457E-17</v>
      </c>
    </row>
    <row r="3202" spans="1:6" x14ac:dyDescent="0.25">
      <c r="A3202">
        <v>62564</v>
      </c>
      <c r="B3202">
        <v>-8.7890599999999999E-2</v>
      </c>
      <c r="C3202">
        <v>0</v>
      </c>
      <c r="D3202" t="str">
        <f t="shared" si="148"/>
        <v>NO</v>
      </c>
      <c r="E3202" t="str">
        <f t="shared" si="149"/>
        <v>NO</v>
      </c>
      <c r="F3202">
        <f t="shared" si="147"/>
        <v>1.3877787807814457E-17</v>
      </c>
    </row>
    <row r="3203" spans="1:6" x14ac:dyDescent="0.25">
      <c r="A3203">
        <v>62575</v>
      </c>
      <c r="B3203">
        <v>-8.7890599999999999E-2</v>
      </c>
      <c r="C3203">
        <v>0</v>
      </c>
      <c r="D3203" t="str">
        <f t="shared" si="148"/>
        <v>NO</v>
      </c>
      <c r="E3203" t="str">
        <f t="shared" si="149"/>
        <v>NO</v>
      </c>
      <c r="F3203">
        <f t="shared" si="147"/>
        <v>1.3877787807814457E-17</v>
      </c>
    </row>
    <row r="3204" spans="1:6" x14ac:dyDescent="0.25">
      <c r="A3204">
        <v>62585</v>
      </c>
      <c r="B3204">
        <v>-8.7890599999999999E-2</v>
      </c>
      <c r="C3204">
        <v>0</v>
      </c>
      <c r="D3204" t="str">
        <f t="shared" si="148"/>
        <v>NO</v>
      </c>
      <c r="E3204" t="str">
        <f t="shared" si="149"/>
        <v>NO</v>
      </c>
      <c r="F3204">
        <f t="shared" si="147"/>
        <v>1.3877787807814457E-17</v>
      </c>
    </row>
    <row r="3205" spans="1:6" x14ac:dyDescent="0.25">
      <c r="A3205">
        <v>62596</v>
      </c>
      <c r="B3205">
        <v>-8.7890599999999999E-2</v>
      </c>
      <c r="C3205">
        <v>0</v>
      </c>
      <c r="D3205" t="str">
        <f t="shared" si="148"/>
        <v>NO</v>
      </c>
      <c r="E3205" t="str">
        <f t="shared" si="149"/>
        <v>NO</v>
      </c>
      <c r="F3205">
        <f t="shared" si="147"/>
        <v>1.3877787807814457E-17</v>
      </c>
    </row>
    <row r="3206" spans="1:6" x14ac:dyDescent="0.25">
      <c r="A3206">
        <v>62606</v>
      </c>
      <c r="B3206">
        <v>-8.7890599999999999E-2</v>
      </c>
      <c r="C3206">
        <v>0</v>
      </c>
      <c r="D3206" t="str">
        <f t="shared" si="148"/>
        <v>NO</v>
      </c>
      <c r="E3206" t="str">
        <f t="shared" si="149"/>
        <v>NO</v>
      </c>
      <c r="F3206">
        <f t="shared" ref="F3206:F3269" si="150">_xlfn.STDEV.P(B3202:B3210)</f>
        <v>1.3877787807814457E-17</v>
      </c>
    </row>
    <row r="3207" spans="1:6" x14ac:dyDescent="0.25">
      <c r="A3207">
        <v>62616</v>
      </c>
      <c r="B3207">
        <v>-8.7890599999999999E-2</v>
      </c>
      <c r="C3207">
        <v>0</v>
      </c>
      <c r="D3207" t="str">
        <f t="shared" ref="D3207:D3270" si="151">IF(AND(B3207=MAX(B3203:B3211), _xlfn.STDEV.P(B3203:B3211)&gt;$G$5),"YES","NO")</f>
        <v>NO</v>
      </c>
      <c r="E3207" t="str">
        <f t="shared" ref="E3207:E3270" si="152">IF(AND(B3207=MIN(B3203:B3211), _xlfn.STDEV.P(B3203:B3211)&gt;$G$5),"YES","NO")</f>
        <v>NO</v>
      </c>
      <c r="F3207">
        <f t="shared" si="150"/>
        <v>1.3877787807814457E-17</v>
      </c>
    </row>
    <row r="3208" spans="1:6" x14ac:dyDescent="0.25">
      <c r="A3208">
        <v>62627</v>
      </c>
      <c r="B3208">
        <v>-8.7890599999999999E-2</v>
      </c>
      <c r="C3208">
        <v>0</v>
      </c>
      <c r="D3208" t="str">
        <f t="shared" si="151"/>
        <v>NO</v>
      </c>
      <c r="E3208" t="str">
        <f t="shared" si="152"/>
        <v>NO</v>
      </c>
      <c r="F3208">
        <f t="shared" si="150"/>
        <v>1.3877787807814457E-17</v>
      </c>
    </row>
    <row r="3209" spans="1:6" x14ac:dyDescent="0.25">
      <c r="A3209">
        <v>62637</v>
      </c>
      <c r="B3209">
        <v>-8.7890599999999999E-2</v>
      </c>
      <c r="C3209">
        <v>0</v>
      </c>
      <c r="D3209" t="str">
        <f t="shared" si="151"/>
        <v>NO</v>
      </c>
      <c r="E3209" t="str">
        <f t="shared" si="152"/>
        <v>NO</v>
      </c>
      <c r="F3209">
        <f t="shared" si="150"/>
        <v>1.3877787807814457E-17</v>
      </c>
    </row>
    <row r="3210" spans="1:6" x14ac:dyDescent="0.25">
      <c r="A3210">
        <v>62648</v>
      </c>
      <c r="B3210">
        <v>-8.7890599999999999E-2</v>
      </c>
      <c r="C3210">
        <v>0</v>
      </c>
      <c r="D3210" t="str">
        <f t="shared" si="151"/>
        <v>NO</v>
      </c>
      <c r="E3210" t="str">
        <f t="shared" si="152"/>
        <v>NO</v>
      </c>
      <c r="F3210">
        <f t="shared" si="150"/>
        <v>1.3877787807814457E-17</v>
      </c>
    </row>
    <row r="3211" spans="1:6" x14ac:dyDescent="0.25">
      <c r="A3211">
        <v>62658</v>
      </c>
      <c r="B3211">
        <v>-8.7890599999999999E-2</v>
      </c>
      <c r="C3211">
        <v>0</v>
      </c>
      <c r="D3211" t="str">
        <f t="shared" si="151"/>
        <v>NO</v>
      </c>
      <c r="E3211" t="str">
        <f t="shared" si="152"/>
        <v>NO</v>
      </c>
      <c r="F3211">
        <f t="shared" si="150"/>
        <v>1.3877787807814457E-17</v>
      </c>
    </row>
    <row r="3212" spans="1:6" x14ac:dyDescent="0.25">
      <c r="A3212">
        <v>62669</v>
      </c>
      <c r="B3212">
        <v>-8.7890599999999999E-2</v>
      </c>
      <c r="C3212">
        <v>0</v>
      </c>
      <c r="D3212" t="str">
        <f t="shared" si="151"/>
        <v>NO</v>
      </c>
      <c r="E3212" t="str">
        <f t="shared" si="152"/>
        <v>NO</v>
      </c>
      <c r="F3212">
        <f t="shared" si="150"/>
        <v>1.3877787807814457E-17</v>
      </c>
    </row>
    <row r="3213" spans="1:6" x14ac:dyDescent="0.25">
      <c r="A3213">
        <v>62679</v>
      </c>
      <c r="B3213">
        <v>-8.7890599999999999E-2</v>
      </c>
      <c r="C3213">
        <v>0</v>
      </c>
      <c r="D3213" t="str">
        <f t="shared" si="151"/>
        <v>NO</v>
      </c>
      <c r="E3213" t="str">
        <f t="shared" si="152"/>
        <v>NO</v>
      </c>
      <c r="F3213">
        <f t="shared" si="150"/>
        <v>1.3877787807814457E-17</v>
      </c>
    </row>
    <row r="3214" spans="1:6" x14ac:dyDescent="0.25">
      <c r="A3214">
        <v>62689</v>
      </c>
      <c r="B3214">
        <v>-8.7890599999999999E-2</v>
      </c>
      <c r="C3214">
        <v>0</v>
      </c>
      <c r="D3214" t="str">
        <f t="shared" si="151"/>
        <v>NO</v>
      </c>
      <c r="E3214" t="str">
        <f t="shared" si="152"/>
        <v>NO</v>
      </c>
      <c r="F3214">
        <f t="shared" si="150"/>
        <v>1.3877787807814457E-17</v>
      </c>
    </row>
    <row r="3215" spans="1:6" x14ac:dyDescent="0.25">
      <c r="A3215">
        <v>62700</v>
      </c>
      <c r="B3215">
        <v>-8.7890599999999999E-2</v>
      </c>
      <c r="C3215">
        <v>0</v>
      </c>
      <c r="D3215" t="str">
        <f t="shared" si="151"/>
        <v>NO</v>
      </c>
      <c r="E3215" t="str">
        <f t="shared" si="152"/>
        <v>NO</v>
      </c>
      <c r="F3215">
        <f t="shared" si="150"/>
        <v>1.3877787807814457E-17</v>
      </c>
    </row>
    <row r="3216" spans="1:6" x14ac:dyDescent="0.25">
      <c r="A3216">
        <v>62710</v>
      </c>
      <c r="B3216">
        <v>-8.7890599999999999E-2</v>
      </c>
      <c r="C3216">
        <v>0</v>
      </c>
      <c r="D3216" t="str">
        <f t="shared" si="151"/>
        <v>NO</v>
      </c>
      <c r="E3216" t="str">
        <f t="shared" si="152"/>
        <v>NO</v>
      </c>
      <c r="F3216">
        <f t="shared" si="150"/>
        <v>1.3877787807814457E-17</v>
      </c>
    </row>
    <row r="3217" spans="1:6" x14ac:dyDescent="0.25">
      <c r="A3217">
        <v>62721</v>
      </c>
      <c r="B3217">
        <v>-8.7890599999999999E-2</v>
      </c>
      <c r="C3217">
        <v>0</v>
      </c>
      <c r="D3217" t="str">
        <f t="shared" si="151"/>
        <v>NO</v>
      </c>
      <c r="E3217" t="str">
        <f t="shared" si="152"/>
        <v>NO</v>
      </c>
      <c r="F3217">
        <f t="shared" si="150"/>
        <v>1.3877787807814457E-17</v>
      </c>
    </row>
    <row r="3218" spans="1:6" x14ac:dyDescent="0.25">
      <c r="A3218">
        <v>62731</v>
      </c>
      <c r="B3218">
        <v>-8.7890599999999999E-2</v>
      </c>
      <c r="C3218">
        <v>0</v>
      </c>
      <c r="D3218" t="str">
        <f t="shared" si="151"/>
        <v>NO</v>
      </c>
      <c r="E3218" t="str">
        <f t="shared" si="152"/>
        <v>NO</v>
      </c>
      <c r="F3218">
        <f t="shared" si="150"/>
        <v>1.3877787807814457E-17</v>
      </c>
    </row>
    <row r="3219" spans="1:6" x14ac:dyDescent="0.25">
      <c r="A3219">
        <v>62742</v>
      </c>
      <c r="B3219">
        <v>-8.7890599999999999E-2</v>
      </c>
      <c r="C3219">
        <v>0</v>
      </c>
      <c r="D3219" t="str">
        <f t="shared" si="151"/>
        <v>NO</v>
      </c>
      <c r="E3219" t="str">
        <f t="shared" si="152"/>
        <v>NO</v>
      </c>
      <c r="F3219">
        <f t="shared" si="150"/>
        <v>1.3877787807814457E-17</v>
      </c>
    </row>
    <row r="3220" spans="1:6" x14ac:dyDescent="0.25">
      <c r="A3220">
        <v>62752</v>
      </c>
      <c r="B3220">
        <v>-8.7890599999999999E-2</v>
      </c>
      <c r="C3220">
        <v>0</v>
      </c>
      <c r="D3220" t="str">
        <f t="shared" si="151"/>
        <v>NO</v>
      </c>
      <c r="E3220" t="str">
        <f t="shared" si="152"/>
        <v>NO</v>
      </c>
      <c r="F3220">
        <f t="shared" si="150"/>
        <v>1.3877787807814457E-17</v>
      </c>
    </row>
    <row r="3221" spans="1:6" x14ac:dyDescent="0.25">
      <c r="A3221">
        <v>62762</v>
      </c>
      <c r="B3221">
        <v>-8.7890599999999999E-2</v>
      </c>
      <c r="C3221">
        <v>0</v>
      </c>
      <c r="D3221" t="str">
        <f t="shared" si="151"/>
        <v>NO</v>
      </c>
      <c r="E3221" t="str">
        <f t="shared" si="152"/>
        <v>NO</v>
      </c>
      <c r="F3221">
        <f t="shared" si="150"/>
        <v>1.3877787807814457E-17</v>
      </c>
    </row>
    <row r="3222" spans="1:6" x14ac:dyDescent="0.25">
      <c r="A3222">
        <v>62773</v>
      </c>
      <c r="B3222">
        <v>-8.7890599999999999E-2</v>
      </c>
      <c r="C3222">
        <v>0</v>
      </c>
      <c r="D3222" t="str">
        <f t="shared" si="151"/>
        <v>NO</v>
      </c>
      <c r="E3222" t="str">
        <f t="shared" si="152"/>
        <v>NO</v>
      </c>
      <c r="F3222">
        <f t="shared" si="150"/>
        <v>1.3877787807814457E-17</v>
      </c>
    </row>
    <row r="3223" spans="1:6" x14ac:dyDescent="0.25">
      <c r="A3223">
        <v>62783</v>
      </c>
      <c r="B3223">
        <v>-8.7890599999999999E-2</v>
      </c>
      <c r="C3223">
        <v>0</v>
      </c>
      <c r="D3223" t="str">
        <f t="shared" si="151"/>
        <v>NO</v>
      </c>
      <c r="E3223" t="str">
        <f t="shared" si="152"/>
        <v>NO</v>
      </c>
      <c r="F3223">
        <f t="shared" si="150"/>
        <v>1.3877787807814457E-17</v>
      </c>
    </row>
    <row r="3224" spans="1:6" x14ac:dyDescent="0.25">
      <c r="A3224">
        <v>62794</v>
      </c>
      <c r="B3224">
        <v>-8.7890599999999999E-2</v>
      </c>
      <c r="C3224">
        <v>0</v>
      </c>
      <c r="D3224" t="str">
        <f t="shared" si="151"/>
        <v>NO</v>
      </c>
      <c r="E3224" t="str">
        <f t="shared" si="152"/>
        <v>NO</v>
      </c>
      <c r="F3224">
        <f t="shared" si="150"/>
        <v>1.3877787807814457E-17</v>
      </c>
    </row>
    <row r="3225" spans="1:6" x14ac:dyDescent="0.25">
      <c r="A3225">
        <v>62804</v>
      </c>
      <c r="B3225">
        <v>-8.7890599999999999E-2</v>
      </c>
      <c r="C3225">
        <v>0</v>
      </c>
      <c r="D3225" t="str">
        <f t="shared" si="151"/>
        <v>NO</v>
      </c>
      <c r="E3225" t="str">
        <f t="shared" si="152"/>
        <v>NO</v>
      </c>
      <c r="F3225">
        <f t="shared" si="150"/>
        <v>1.3877787807814457E-17</v>
      </c>
    </row>
    <row r="3226" spans="1:6" x14ac:dyDescent="0.25">
      <c r="A3226">
        <v>62815</v>
      </c>
      <c r="B3226">
        <v>-8.7890599999999999E-2</v>
      </c>
      <c r="C3226">
        <v>0</v>
      </c>
      <c r="D3226" t="str">
        <f t="shared" si="151"/>
        <v>NO</v>
      </c>
      <c r="E3226" t="str">
        <f t="shared" si="152"/>
        <v>NO</v>
      </c>
      <c r="F3226">
        <f t="shared" si="150"/>
        <v>1.3877787807814457E-17</v>
      </c>
    </row>
    <row r="3227" spans="1:6" x14ac:dyDescent="0.25">
      <c r="A3227">
        <v>62825</v>
      </c>
      <c r="B3227">
        <v>-8.7890599999999999E-2</v>
      </c>
      <c r="C3227">
        <v>0</v>
      </c>
      <c r="D3227" t="str">
        <f t="shared" si="151"/>
        <v>NO</v>
      </c>
      <c r="E3227" t="str">
        <f t="shared" si="152"/>
        <v>NO</v>
      </c>
      <c r="F3227">
        <f t="shared" si="150"/>
        <v>1.3877787807814457E-17</v>
      </c>
    </row>
    <row r="3228" spans="1:6" x14ac:dyDescent="0.25">
      <c r="A3228">
        <v>62835</v>
      </c>
      <c r="B3228">
        <v>-8.7890599999999999E-2</v>
      </c>
      <c r="C3228">
        <v>0</v>
      </c>
      <c r="D3228" t="str">
        <f t="shared" si="151"/>
        <v>NO</v>
      </c>
      <c r="E3228" t="str">
        <f t="shared" si="152"/>
        <v>NO</v>
      </c>
      <c r="F3228">
        <f t="shared" si="150"/>
        <v>1.3877787807814457E-17</v>
      </c>
    </row>
    <row r="3229" spans="1:6" x14ac:dyDescent="0.25">
      <c r="A3229">
        <v>62846</v>
      </c>
      <c r="B3229">
        <v>-8.7890599999999999E-2</v>
      </c>
      <c r="C3229">
        <v>0</v>
      </c>
      <c r="D3229" t="str">
        <f t="shared" si="151"/>
        <v>NO</v>
      </c>
      <c r="E3229" t="str">
        <f t="shared" si="152"/>
        <v>NO</v>
      </c>
      <c r="F3229">
        <f t="shared" si="150"/>
        <v>1.3877787807814457E-17</v>
      </c>
    </row>
    <row r="3230" spans="1:6" x14ac:dyDescent="0.25">
      <c r="A3230">
        <v>62856</v>
      </c>
      <c r="B3230">
        <v>-8.7890599999999999E-2</v>
      </c>
      <c r="C3230">
        <v>0</v>
      </c>
      <c r="D3230" t="str">
        <f t="shared" si="151"/>
        <v>NO</v>
      </c>
      <c r="E3230" t="str">
        <f t="shared" si="152"/>
        <v>NO</v>
      </c>
      <c r="F3230">
        <f t="shared" si="150"/>
        <v>1.3877787807814457E-17</v>
      </c>
    </row>
    <row r="3231" spans="1:6" x14ac:dyDescent="0.25">
      <c r="A3231">
        <v>62867</v>
      </c>
      <c r="B3231">
        <v>-8.7890599999999999E-2</v>
      </c>
      <c r="C3231">
        <v>0</v>
      </c>
      <c r="D3231" t="str">
        <f t="shared" si="151"/>
        <v>NO</v>
      </c>
      <c r="E3231" t="str">
        <f t="shared" si="152"/>
        <v>NO</v>
      </c>
      <c r="F3231">
        <f t="shared" si="150"/>
        <v>1.3877787807814457E-17</v>
      </c>
    </row>
    <row r="3232" spans="1:6" x14ac:dyDescent="0.25">
      <c r="A3232">
        <v>62877</v>
      </c>
      <c r="B3232">
        <v>-8.7890599999999999E-2</v>
      </c>
      <c r="C3232">
        <v>0</v>
      </c>
      <c r="D3232" t="str">
        <f t="shared" si="151"/>
        <v>NO</v>
      </c>
      <c r="E3232" t="str">
        <f t="shared" si="152"/>
        <v>NO</v>
      </c>
      <c r="F3232">
        <f t="shared" si="150"/>
        <v>1.3877787807814457E-17</v>
      </c>
    </row>
    <row r="3233" spans="1:6" x14ac:dyDescent="0.25">
      <c r="A3233">
        <v>62888</v>
      </c>
      <c r="B3233">
        <v>-8.7890599999999999E-2</v>
      </c>
      <c r="C3233">
        <v>0</v>
      </c>
      <c r="D3233" t="str">
        <f t="shared" si="151"/>
        <v>NO</v>
      </c>
      <c r="E3233" t="str">
        <f t="shared" si="152"/>
        <v>NO</v>
      </c>
      <c r="F3233">
        <f t="shared" si="150"/>
        <v>1.3877787807814457E-17</v>
      </c>
    </row>
    <row r="3234" spans="1:6" x14ac:dyDescent="0.25">
      <c r="A3234">
        <v>62898</v>
      </c>
      <c r="B3234">
        <v>-8.7890599999999999E-2</v>
      </c>
      <c r="C3234">
        <v>0</v>
      </c>
      <c r="D3234" t="str">
        <f t="shared" si="151"/>
        <v>NO</v>
      </c>
      <c r="E3234" t="str">
        <f t="shared" si="152"/>
        <v>NO</v>
      </c>
      <c r="F3234">
        <f t="shared" si="150"/>
        <v>1.3877787807814457E-17</v>
      </c>
    </row>
    <row r="3235" spans="1:6" x14ac:dyDescent="0.25">
      <c r="A3235">
        <v>62908</v>
      </c>
      <c r="B3235">
        <v>-8.7890599999999999E-2</v>
      </c>
      <c r="C3235">
        <v>0</v>
      </c>
      <c r="D3235" t="str">
        <f t="shared" si="151"/>
        <v>NO</v>
      </c>
      <c r="E3235" t="str">
        <f t="shared" si="152"/>
        <v>NO</v>
      </c>
      <c r="F3235">
        <f t="shared" si="150"/>
        <v>1.3877787807814457E-17</v>
      </c>
    </row>
    <row r="3236" spans="1:6" x14ac:dyDescent="0.25">
      <c r="A3236">
        <v>62919</v>
      </c>
      <c r="B3236">
        <v>-8.7890599999999999E-2</v>
      </c>
      <c r="C3236">
        <v>0</v>
      </c>
      <c r="D3236" t="str">
        <f t="shared" si="151"/>
        <v>NO</v>
      </c>
      <c r="E3236" t="str">
        <f t="shared" si="152"/>
        <v>NO</v>
      </c>
      <c r="F3236">
        <f t="shared" si="150"/>
        <v>1.3877787807814457E-17</v>
      </c>
    </row>
    <row r="3237" spans="1:6" x14ac:dyDescent="0.25">
      <c r="A3237">
        <v>62929</v>
      </c>
      <c r="B3237">
        <v>-8.7890599999999999E-2</v>
      </c>
      <c r="C3237">
        <v>0</v>
      </c>
      <c r="D3237" t="str">
        <f t="shared" si="151"/>
        <v>NO</v>
      </c>
      <c r="E3237" t="str">
        <f t="shared" si="152"/>
        <v>NO</v>
      </c>
      <c r="F3237">
        <f t="shared" si="150"/>
        <v>1.3877787807814457E-17</v>
      </c>
    </row>
    <row r="3238" spans="1:6" x14ac:dyDescent="0.25">
      <c r="A3238">
        <v>62940</v>
      </c>
      <c r="B3238">
        <v>-8.7890599999999999E-2</v>
      </c>
      <c r="C3238">
        <v>0</v>
      </c>
      <c r="D3238" t="str">
        <f t="shared" si="151"/>
        <v>NO</v>
      </c>
      <c r="E3238" t="str">
        <f t="shared" si="152"/>
        <v>NO</v>
      </c>
      <c r="F3238">
        <f t="shared" si="150"/>
        <v>1.3877787807814457E-17</v>
      </c>
    </row>
    <row r="3239" spans="1:6" x14ac:dyDescent="0.25">
      <c r="A3239">
        <v>62950</v>
      </c>
      <c r="B3239">
        <v>-8.7890599999999999E-2</v>
      </c>
      <c r="C3239">
        <v>0</v>
      </c>
      <c r="D3239" t="str">
        <f t="shared" si="151"/>
        <v>NO</v>
      </c>
      <c r="E3239" t="str">
        <f t="shared" si="152"/>
        <v>NO</v>
      </c>
      <c r="F3239">
        <f t="shared" si="150"/>
        <v>1.3877787807814457E-17</v>
      </c>
    </row>
    <row r="3240" spans="1:6" x14ac:dyDescent="0.25">
      <c r="A3240">
        <v>62961</v>
      </c>
      <c r="B3240">
        <v>-8.7890599999999999E-2</v>
      </c>
      <c r="C3240">
        <v>0</v>
      </c>
      <c r="D3240" t="str">
        <f t="shared" si="151"/>
        <v>NO</v>
      </c>
      <c r="E3240" t="str">
        <f t="shared" si="152"/>
        <v>NO</v>
      </c>
      <c r="F3240">
        <f t="shared" si="150"/>
        <v>1.3877787807814457E-17</v>
      </c>
    </row>
    <row r="3241" spans="1:6" x14ac:dyDescent="0.25">
      <c r="A3241">
        <v>62971</v>
      </c>
      <c r="B3241">
        <v>-8.7890599999999999E-2</v>
      </c>
      <c r="C3241">
        <v>0</v>
      </c>
      <c r="D3241" t="str">
        <f t="shared" si="151"/>
        <v>NO</v>
      </c>
      <c r="E3241" t="str">
        <f t="shared" si="152"/>
        <v>NO</v>
      </c>
      <c r="F3241">
        <f t="shared" si="150"/>
        <v>1.3877787807814457E-17</v>
      </c>
    </row>
    <row r="3242" spans="1:6" x14ac:dyDescent="0.25">
      <c r="A3242">
        <v>62981</v>
      </c>
      <c r="B3242">
        <v>-8.7890599999999999E-2</v>
      </c>
      <c r="C3242">
        <v>0</v>
      </c>
      <c r="D3242" t="str">
        <f t="shared" si="151"/>
        <v>NO</v>
      </c>
      <c r="E3242" t="str">
        <f t="shared" si="152"/>
        <v>NO</v>
      </c>
      <c r="F3242">
        <f t="shared" si="150"/>
        <v>1.3877787807814457E-17</v>
      </c>
    </row>
    <row r="3243" spans="1:6" x14ac:dyDescent="0.25">
      <c r="A3243">
        <v>62992</v>
      </c>
      <c r="B3243">
        <v>-8.7890599999999999E-2</v>
      </c>
      <c r="C3243">
        <v>0</v>
      </c>
      <c r="D3243" t="str">
        <f t="shared" si="151"/>
        <v>NO</v>
      </c>
      <c r="E3243" t="str">
        <f t="shared" si="152"/>
        <v>NO</v>
      </c>
      <c r="F3243">
        <f t="shared" si="150"/>
        <v>1.3877787807814457E-17</v>
      </c>
    </row>
    <row r="3244" spans="1:6" x14ac:dyDescent="0.25">
      <c r="A3244">
        <v>63002</v>
      </c>
      <c r="B3244">
        <v>-8.7890599999999999E-2</v>
      </c>
      <c r="C3244">
        <v>0</v>
      </c>
      <c r="D3244" t="str">
        <f t="shared" si="151"/>
        <v>NO</v>
      </c>
      <c r="E3244" t="str">
        <f t="shared" si="152"/>
        <v>NO</v>
      </c>
      <c r="F3244">
        <f t="shared" si="150"/>
        <v>1.3877787807814457E-17</v>
      </c>
    </row>
    <row r="3245" spans="1:6" x14ac:dyDescent="0.25">
      <c r="A3245">
        <v>63013</v>
      </c>
      <c r="B3245">
        <v>-8.7890599999999999E-2</v>
      </c>
      <c r="C3245">
        <v>0</v>
      </c>
      <c r="D3245" t="str">
        <f t="shared" si="151"/>
        <v>NO</v>
      </c>
      <c r="E3245" t="str">
        <f t="shared" si="152"/>
        <v>NO</v>
      </c>
      <c r="F3245">
        <f t="shared" si="150"/>
        <v>1.3877787807814457E-17</v>
      </c>
    </row>
    <row r="3246" spans="1:6" x14ac:dyDescent="0.25">
      <c r="A3246">
        <v>63023</v>
      </c>
      <c r="B3246">
        <v>-8.7890599999999999E-2</v>
      </c>
      <c r="C3246">
        <v>0</v>
      </c>
      <c r="D3246" t="str">
        <f t="shared" si="151"/>
        <v>NO</v>
      </c>
      <c r="E3246" t="str">
        <f t="shared" si="152"/>
        <v>NO</v>
      </c>
      <c r="F3246">
        <f t="shared" si="150"/>
        <v>1.3877787807814457E-17</v>
      </c>
    </row>
    <row r="3247" spans="1:6" x14ac:dyDescent="0.25">
      <c r="A3247">
        <v>63033</v>
      </c>
      <c r="B3247">
        <v>-8.7890599999999999E-2</v>
      </c>
      <c r="C3247">
        <v>0</v>
      </c>
      <c r="D3247" t="str">
        <f t="shared" si="151"/>
        <v>NO</v>
      </c>
      <c r="E3247" t="str">
        <f t="shared" si="152"/>
        <v>NO</v>
      </c>
      <c r="F3247">
        <f t="shared" si="150"/>
        <v>1.3877787807814457E-17</v>
      </c>
    </row>
    <row r="3248" spans="1:6" x14ac:dyDescent="0.25">
      <c r="A3248">
        <v>63044</v>
      </c>
      <c r="B3248">
        <v>-8.7890599999999999E-2</v>
      </c>
      <c r="C3248">
        <v>0</v>
      </c>
      <c r="D3248" t="str">
        <f t="shared" si="151"/>
        <v>NO</v>
      </c>
      <c r="E3248" t="str">
        <f t="shared" si="152"/>
        <v>NO</v>
      </c>
      <c r="F3248">
        <f t="shared" si="150"/>
        <v>1.3877787807814457E-17</v>
      </c>
    </row>
    <row r="3249" spans="1:6" x14ac:dyDescent="0.25">
      <c r="A3249">
        <v>63054</v>
      </c>
      <c r="B3249">
        <v>-8.7890599999999999E-2</v>
      </c>
      <c r="C3249">
        <v>0</v>
      </c>
      <c r="D3249" t="str">
        <f t="shared" si="151"/>
        <v>NO</v>
      </c>
      <c r="E3249" t="str">
        <f t="shared" si="152"/>
        <v>NO</v>
      </c>
      <c r="F3249">
        <f t="shared" si="150"/>
        <v>1.3877787807814457E-17</v>
      </c>
    </row>
    <row r="3250" spans="1:6" x14ac:dyDescent="0.25">
      <c r="A3250">
        <v>63065</v>
      </c>
      <c r="B3250">
        <v>-8.7890599999999999E-2</v>
      </c>
      <c r="C3250">
        <v>0</v>
      </c>
      <c r="D3250" t="str">
        <f t="shared" si="151"/>
        <v>NO</v>
      </c>
      <c r="E3250" t="str">
        <f t="shared" si="152"/>
        <v>NO</v>
      </c>
      <c r="F3250">
        <f t="shared" si="150"/>
        <v>1.3877787807814457E-17</v>
      </c>
    </row>
    <row r="3251" spans="1:6" x14ac:dyDescent="0.25">
      <c r="A3251">
        <v>63075</v>
      </c>
      <c r="B3251">
        <v>-8.7890599999999999E-2</v>
      </c>
      <c r="C3251">
        <v>0</v>
      </c>
      <c r="D3251" t="str">
        <f t="shared" si="151"/>
        <v>NO</v>
      </c>
      <c r="E3251" t="str">
        <f t="shared" si="152"/>
        <v>NO</v>
      </c>
      <c r="F3251">
        <f t="shared" si="150"/>
        <v>1.3877787807814457E-17</v>
      </c>
    </row>
    <row r="3252" spans="1:6" x14ac:dyDescent="0.25">
      <c r="A3252">
        <v>63086</v>
      </c>
      <c r="B3252">
        <v>-8.7890599999999999E-2</v>
      </c>
      <c r="C3252">
        <v>0</v>
      </c>
      <c r="D3252" t="str">
        <f t="shared" si="151"/>
        <v>NO</v>
      </c>
      <c r="E3252" t="str">
        <f t="shared" si="152"/>
        <v>NO</v>
      </c>
      <c r="F3252">
        <f t="shared" si="150"/>
        <v>1.3877787807814457E-17</v>
      </c>
    </row>
    <row r="3253" spans="1:6" x14ac:dyDescent="0.25">
      <c r="A3253">
        <v>63096</v>
      </c>
      <c r="B3253">
        <v>-8.7890599999999999E-2</v>
      </c>
      <c r="C3253">
        <v>0</v>
      </c>
      <c r="D3253" t="str">
        <f t="shared" si="151"/>
        <v>NO</v>
      </c>
      <c r="E3253" t="str">
        <f t="shared" si="152"/>
        <v>NO</v>
      </c>
      <c r="F3253">
        <f t="shared" si="150"/>
        <v>1.3877787807814457E-17</v>
      </c>
    </row>
    <row r="3254" spans="1:6" x14ac:dyDescent="0.25">
      <c r="A3254">
        <v>63106</v>
      </c>
      <c r="B3254">
        <v>-8.7890599999999999E-2</v>
      </c>
      <c r="C3254">
        <v>0</v>
      </c>
      <c r="D3254" t="str">
        <f t="shared" si="151"/>
        <v>NO</v>
      </c>
      <c r="E3254" t="str">
        <f t="shared" si="152"/>
        <v>NO</v>
      </c>
      <c r="F3254">
        <f t="shared" si="150"/>
        <v>1.3877787807814457E-17</v>
      </c>
    </row>
    <row r="3255" spans="1:6" x14ac:dyDescent="0.25">
      <c r="A3255">
        <v>63117</v>
      </c>
      <c r="B3255">
        <v>-8.7890599999999999E-2</v>
      </c>
      <c r="C3255">
        <v>0</v>
      </c>
      <c r="D3255" t="str">
        <f t="shared" si="151"/>
        <v>NO</v>
      </c>
      <c r="E3255" t="str">
        <f t="shared" si="152"/>
        <v>NO</v>
      </c>
      <c r="F3255">
        <f t="shared" si="150"/>
        <v>1.3877787807814457E-17</v>
      </c>
    </row>
    <row r="3256" spans="1:6" x14ac:dyDescent="0.25">
      <c r="A3256">
        <v>63127</v>
      </c>
      <c r="B3256">
        <v>-8.7890599999999999E-2</v>
      </c>
      <c r="C3256">
        <v>0</v>
      </c>
      <c r="D3256" t="str">
        <f t="shared" si="151"/>
        <v>NO</v>
      </c>
      <c r="E3256" t="str">
        <f t="shared" si="152"/>
        <v>NO</v>
      </c>
      <c r="F3256">
        <f t="shared" si="150"/>
        <v>1.3877787807814457E-17</v>
      </c>
    </row>
    <row r="3257" spans="1:6" x14ac:dyDescent="0.25">
      <c r="A3257">
        <v>63138</v>
      </c>
      <c r="B3257">
        <v>-8.7890599999999999E-2</v>
      </c>
      <c r="C3257">
        <v>0</v>
      </c>
      <c r="D3257" t="str">
        <f t="shared" si="151"/>
        <v>NO</v>
      </c>
      <c r="E3257" t="str">
        <f t="shared" si="152"/>
        <v>NO</v>
      </c>
      <c r="F3257">
        <f t="shared" si="150"/>
        <v>1.3877787807814457E-17</v>
      </c>
    </row>
    <row r="3258" spans="1:6" x14ac:dyDescent="0.25">
      <c r="A3258">
        <v>63148</v>
      </c>
      <c r="B3258">
        <v>-8.7890599999999999E-2</v>
      </c>
      <c r="C3258">
        <v>0</v>
      </c>
      <c r="D3258" t="str">
        <f t="shared" si="151"/>
        <v>NO</v>
      </c>
      <c r="E3258" t="str">
        <f t="shared" si="152"/>
        <v>NO</v>
      </c>
      <c r="F3258">
        <f t="shared" si="150"/>
        <v>1.3877787807814457E-17</v>
      </c>
    </row>
    <row r="3259" spans="1:6" x14ac:dyDescent="0.25">
      <c r="A3259">
        <v>63159</v>
      </c>
      <c r="B3259">
        <v>-8.7890599999999999E-2</v>
      </c>
      <c r="C3259">
        <v>0</v>
      </c>
      <c r="D3259" t="str">
        <f t="shared" si="151"/>
        <v>NO</v>
      </c>
      <c r="E3259" t="str">
        <f t="shared" si="152"/>
        <v>NO</v>
      </c>
      <c r="F3259">
        <f t="shared" si="150"/>
        <v>1.3877787807814457E-17</v>
      </c>
    </row>
    <row r="3260" spans="1:6" x14ac:dyDescent="0.25">
      <c r="A3260">
        <v>63169</v>
      </c>
      <c r="B3260">
        <v>-8.7890599999999999E-2</v>
      </c>
      <c r="C3260">
        <v>0</v>
      </c>
      <c r="D3260" t="str">
        <f t="shared" si="151"/>
        <v>NO</v>
      </c>
      <c r="E3260" t="str">
        <f t="shared" si="152"/>
        <v>NO</v>
      </c>
      <c r="F3260">
        <f t="shared" si="150"/>
        <v>1.3877787807814457E-17</v>
      </c>
    </row>
    <row r="3261" spans="1:6" x14ac:dyDescent="0.25">
      <c r="A3261">
        <v>63179</v>
      </c>
      <c r="B3261">
        <v>-8.7890599999999999E-2</v>
      </c>
      <c r="C3261">
        <v>0</v>
      </c>
      <c r="D3261" t="str">
        <f t="shared" si="151"/>
        <v>NO</v>
      </c>
      <c r="E3261" t="str">
        <f t="shared" si="152"/>
        <v>NO</v>
      </c>
      <c r="F3261">
        <f t="shared" si="150"/>
        <v>1.3877787807814457E-17</v>
      </c>
    </row>
    <row r="3262" spans="1:6" x14ac:dyDescent="0.25">
      <c r="A3262">
        <v>63190</v>
      </c>
      <c r="B3262">
        <v>-8.7890599999999999E-2</v>
      </c>
      <c r="C3262">
        <v>0</v>
      </c>
      <c r="D3262" t="str">
        <f t="shared" si="151"/>
        <v>NO</v>
      </c>
      <c r="E3262" t="str">
        <f t="shared" si="152"/>
        <v>NO</v>
      </c>
      <c r="F3262">
        <f t="shared" si="150"/>
        <v>1.3877787807814457E-17</v>
      </c>
    </row>
    <row r="3263" spans="1:6" x14ac:dyDescent="0.25">
      <c r="A3263">
        <v>63200</v>
      </c>
      <c r="B3263">
        <v>-8.7890599999999999E-2</v>
      </c>
      <c r="C3263">
        <v>0</v>
      </c>
      <c r="D3263" t="str">
        <f t="shared" si="151"/>
        <v>NO</v>
      </c>
      <c r="E3263" t="str">
        <f t="shared" si="152"/>
        <v>NO</v>
      </c>
      <c r="F3263">
        <f t="shared" si="150"/>
        <v>1.3877787807814457E-17</v>
      </c>
    </row>
    <row r="3264" spans="1:6" x14ac:dyDescent="0.25">
      <c r="A3264">
        <v>63211</v>
      </c>
      <c r="B3264">
        <v>-8.7890599999999999E-2</v>
      </c>
      <c r="C3264">
        <v>0</v>
      </c>
      <c r="D3264" t="str">
        <f t="shared" si="151"/>
        <v>NO</v>
      </c>
      <c r="E3264" t="str">
        <f t="shared" si="152"/>
        <v>NO</v>
      </c>
      <c r="F3264">
        <f t="shared" si="150"/>
        <v>1.3877787807814457E-17</v>
      </c>
    </row>
    <row r="3265" spans="1:6" x14ac:dyDescent="0.25">
      <c r="A3265">
        <v>63221</v>
      </c>
      <c r="B3265">
        <v>-8.7890599999999999E-2</v>
      </c>
      <c r="C3265">
        <v>0</v>
      </c>
      <c r="D3265" t="str">
        <f t="shared" si="151"/>
        <v>NO</v>
      </c>
      <c r="E3265" t="str">
        <f t="shared" si="152"/>
        <v>NO</v>
      </c>
      <c r="F3265">
        <f t="shared" si="150"/>
        <v>1.3877787807814457E-17</v>
      </c>
    </row>
    <row r="3266" spans="1:6" x14ac:dyDescent="0.25">
      <c r="A3266">
        <v>63232</v>
      </c>
      <c r="B3266">
        <v>-8.7890599999999999E-2</v>
      </c>
      <c r="C3266">
        <v>0</v>
      </c>
      <c r="D3266" t="str">
        <f t="shared" si="151"/>
        <v>NO</v>
      </c>
      <c r="E3266" t="str">
        <f t="shared" si="152"/>
        <v>NO</v>
      </c>
      <c r="F3266">
        <f t="shared" si="150"/>
        <v>1.3877787807814457E-17</v>
      </c>
    </row>
    <row r="3267" spans="1:6" x14ac:dyDescent="0.25">
      <c r="A3267">
        <v>63242</v>
      </c>
      <c r="B3267">
        <v>-8.7890599999999999E-2</v>
      </c>
      <c r="C3267">
        <v>0</v>
      </c>
      <c r="D3267" t="str">
        <f t="shared" si="151"/>
        <v>NO</v>
      </c>
      <c r="E3267" t="str">
        <f t="shared" si="152"/>
        <v>NO</v>
      </c>
      <c r="F3267">
        <f t="shared" si="150"/>
        <v>1.3877787807814457E-17</v>
      </c>
    </row>
    <row r="3268" spans="1:6" x14ac:dyDescent="0.25">
      <c r="A3268">
        <v>63252</v>
      </c>
      <c r="B3268">
        <v>-8.7890599999999999E-2</v>
      </c>
      <c r="C3268">
        <v>0</v>
      </c>
      <c r="D3268" t="str">
        <f t="shared" si="151"/>
        <v>NO</v>
      </c>
      <c r="E3268" t="str">
        <f t="shared" si="152"/>
        <v>NO</v>
      </c>
      <c r="F3268">
        <f t="shared" si="150"/>
        <v>1.3877787807814457E-17</v>
      </c>
    </row>
    <row r="3269" spans="1:6" x14ac:dyDescent="0.25">
      <c r="A3269">
        <v>63263</v>
      </c>
      <c r="B3269">
        <v>-8.7890599999999999E-2</v>
      </c>
      <c r="C3269">
        <v>0</v>
      </c>
      <c r="D3269" t="str">
        <f t="shared" si="151"/>
        <v>NO</v>
      </c>
      <c r="E3269" t="str">
        <f t="shared" si="152"/>
        <v>NO</v>
      </c>
      <c r="F3269">
        <f t="shared" si="150"/>
        <v>1.3877787807814457E-17</v>
      </c>
    </row>
    <row r="3270" spans="1:6" x14ac:dyDescent="0.25">
      <c r="A3270">
        <v>63273</v>
      </c>
      <c r="B3270">
        <v>-8.7890599999999999E-2</v>
      </c>
      <c r="C3270">
        <v>0</v>
      </c>
      <c r="D3270" t="str">
        <f t="shared" si="151"/>
        <v>NO</v>
      </c>
      <c r="E3270" t="str">
        <f t="shared" si="152"/>
        <v>NO</v>
      </c>
      <c r="F3270">
        <f t="shared" ref="F3270:F3333" si="153">_xlfn.STDEV.P(B3266:B3274)</f>
        <v>1.3877787807814457E-17</v>
      </c>
    </row>
    <row r="3271" spans="1:6" x14ac:dyDescent="0.25">
      <c r="A3271">
        <v>63284</v>
      </c>
      <c r="B3271">
        <v>-8.7890599999999999E-2</v>
      </c>
      <c r="C3271">
        <v>0</v>
      </c>
      <c r="D3271" t="str">
        <f t="shared" ref="D3271:D3334" si="154">IF(AND(B3271=MAX(B3267:B3275), _xlfn.STDEV.P(B3267:B3275)&gt;$G$5),"YES","NO")</f>
        <v>NO</v>
      </c>
      <c r="E3271" t="str">
        <f t="shared" ref="E3271:E3334" si="155">IF(AND(B3271=MIN(B3267:B3275), _xlfn.STDEV.P(B3267:B3275)&gt;$G$5),"YES","NO")</f>
        <v>NO</v>
      </c>
      <c r="F3271">
        <f t="shared" si="153"/>
        <v>1.3877787807814457E-17</v>
      </c>
    </row>
    <row r="3272" spans="1:6" x14ac:dyDescent="0.25">
      <c r="A3272">
        <v>63294</v>
      </c>
      <c r="B3272">
        <v>-8.7890599999999999E-2</v>
      </c>
      <c r="C3272">
        <v>0</v>
      </c>
      <c r="D3272" t="str">
        <f t="shared" si="154"/>
        <v>NO</v>
      </c>
      <c r="E3272" t="str">
        <f t="shared" si="155"/>
        <v>NO</v>
      </c>
      <c r="F3272">
        <f t="shared" si="153"/>
        <v>1.3877787807814457E-17</v>
      </c>
    </row>
    <row r="3273" spans="1:6" x14ac:dyDescent="0.25">
      <c r="A3273">
        <v>63305</v>
      </c>
      <c r="B3273">
        <v>-8.7890599999999999E-2</v>
      </c>
      <c r="C3273">
        <v>0</v>
      </c>
      <c r="D3273" t="str">
        <f t="shared" si="154"/>
        <v>NO</v>
      </c>
      <c r="E3273" t="str">
        <f t="shared" si="155"/>
        <v>NO</v>
      </c>
      <c r="F3273">
        <f t="shared" si="153"/>
        <v>1.3877787807814457E-17</v>
      </c>
    </row>
    <row r="3274" spans="1:6" x14ac:dyDescent="0.25">
      <c r="A3274">
        <v>63315</v>
      </c>
      <c r="B3274">
        <v>-8.7890599999999999E-2</v>
      </c>
      <c r="C3274">
        <v>0</v>
      </c>
      <c r="D3274" t="str">
        <f t="shared" si="154"/>
        <v>NO</v>
      </c>
      <c r="E3274" t="str">
        <f t="shared" si="155"/>
        <v>NO</v>
      </c>
      <c r="F3274">
        <f t="shared" si="153"/>
        <v>1.3877787807814457E-17</v>
      </c>
    </row>
    <row r="3275" spans="1:6" x14ac:dyDescent="0.25">
      <c r="A3275">
        <v>63325</v>
      </c>
      <c r="B3275">
        <v>-8.7890599999999999E-2</v>
      </c>
      <c r="C3275">
        <v>0</v>
      </c>
      <c r="D3275" t="str">
        <f t="shared" si="154"/>
        <v>NO</v>
      </c>
      <c r="E3275" t="str">
        <f t="shared" si="155"/>
        <v>NO</v>
      </c>
      <c r="F3275">
        <f t="shared" si="153"/>
        <v>1.3877787807814457E-17</v>
      </c>
    </row>
    <row r="3276" spans="1:6" x14ac:dyDescent="0.25">
      <c r="A3276">
        <v>63336</v>
      </c>
      <c r="B3276">
        <v>-8.7890599999999999E-2</v>
      </c>
      <c r="C3276">
        <v>0</v>
      </c>
      <c r="D3276" t="str">
        <f t="shared" si="154"/>
        <v>NO</v>
      </c>
      <c r="E3276" t="str">
        <f t="shared" si="155"/>
        <v>NO</v>
      </c>
      <c r="F3276">
        <f t="shared" si="153"/>
        <v>1.3877787807814457E-17</v>
      </c>
    </row>
    <row r="3277" spans="1:6" x14ac:dyDescent="0.25">
      <c r="A3277">
        <v>63346</v>
      </c>
      <c r="B3277">
        <v>-8.7890599999999999E-2</v>
      </c>
      <c r="C3277">
        <v>0</v>
      </c>
      <c r="D3277" t="str">
        <f t="shared" si="154"/>
        <v>NO</v>
      </c>
      <c r="E3277" t="str">
        <f t="shared" si="155"/>
        <v>NO</v>
      </c>
      <c r="F3277">
        <f t="shared" si="153"/>
        <v>1.3877787807814457E-17</v>
      </c>
    </row>
    <row r="3278" spans="1:6" x14ac:dyDescent="0.25">
      <c r="A3278">
        <v>63357</v>
      </c>
      <c r="B3278">
        <v>-8.7890599999999999E-2</v>
      </c>
      <c r="C3278">
        <v>0</v>
      </c>
      <c r="D3278" t="str">
        <f t="shared" si="154"/>
        <v>NO</v>
      </c>
      <c r="E3278" t="str">
        <f t="shared" si="155"/>
        <v>NO</v>
      </c>
      <c r="F3278">
        <f t="shared" si="153"/>
        <v>1.3877787807814457E-17</v>
      </c>
    </row>
    <row r="3279" spans="1:6" x14ac:dyDescent="0.25">
      <c r="A3279">
        <v>63367</v>
      </c>
      <c r="B3279">
        <v>-8.7890599999999999E-2</v>
      </c>
      <c r="C3279">
        <v>0</v>
      </c>
      <c r="D3279" t="str">
        <f t="shared" si="154"/>
        <v>NO</v>
      </c>
      <c r="E3279" t="str">
        <f t="shared" si="155"/>
        <v>NO</v>
      </c>
      <c r="F3279">
        <f t="shared" si="153"/>
        <v>1.3877787807814457E-17</v>
      </c>
    </row>
    <row r="3280" spans="1:6" x14ac:dyDescent="0.25">
      <c r="A3280">
        <v>63378</v>
      </c>
      <c r="B3280">
        <v>-8.7890599999999999E-2</v>
      </c>
      <c r="C3280">
        <v>0</v>
      </c>
      <c r="D3280" t="str">
        <f t="shared" si="154"/>
        <v>NO</v>
      </c>
      <c r="E3280" t="str">
        <f t="shared" si="155"/>
        <v>NO</v>
      </c>
      <c r="F3280">
        <f t="shared" si="153"/>
        <v>1.3877787807814457E-17</v>
      </c>
    </row>
    <row r="3281" spans="1:6" x14ac:dyDescent="0.25">
      <c r="A3281">
        <v>63388</v>
      </c>
      <c r="B3281">
        <v>-8.7890599999999999E-2</v>
      </c>
      <c r="C3281">
        <v>0</v>
      </c>
      <c r="D3281" t="str">
        <f t="shared" si="154"/>
        <v>NO</v>
      </c>
      <c r="E3281" t="str">
        <f t="shared" si="155"/>
        <v>NO</v>
      </c>
      <c r="F3281">
        <f t="shared" si="153"/>
        <v>1.3877787807814457E-17</v>
      </c>
    </row>
    <row r="3282" spans="1:6" x14ac:dyDescent="0.25">
      <c r="A3282">
        <v>63398</v>
      </c>
      <c r="B3282">
        <v>-8.7890599999999999E-2</v>
      </c>
      <c r="C3282">
        <v>0</v>
      </c>
      <c r="D3282" t="str">
        <f t="shared" si="154"/>
        <v>NO</v>
      </c>
      <c r="E3282" t="str">
        <f t="shared" si="155"/>
        <v>NO</v>
      </c>
      <c r="F3282">
        <f t="shared" si="153"/>
        <v>1.3877787807814457E-17</v>
      </c>
    </row>
    <row r="3283" spans="1:6" x14ac:dyDescent="0.25">
      <c r="A3283">
        <v>63409</v>
      </c>
      <c r="B3283">
        <v>-8.7890599999999999E-2</v>
      </c>
      <c r="C3283">
        <v>0</v>
      </c>
      <c r="D3283" t="str">
        <f t="shared" si="154"/>
        <v>NO</v>
      </c>
      <c r="E3283" t="str">
        <f t="shared" si="155"/>
        <v>NO</v>
      </c>
      <c r="F3283">
        <f t="shared" si="153"/>
        <v>1.3877787807814457E-17</v>
      </c>
    </row>
    <row r="3284" spans="1:6" x14ac:dyDescent="0.25">
      <c r="A3284">
        <v>63419</v>
      </c>
      <c r="B3284">
        <v>-8.7890599999999999E-2</v>
      </c>
      <c r="C3284">
        <v>0</v>
      </c>
      <c r="D3284" t="str">
        <f t="shared" si="154"/>
        <v>NO</v>
      </c>
      <c r="E3284" t="str">
        <f t="shared" si="155"/>
        <v>NO</v>
      </c>
      <c r="F3284">
        <f t="shared" si="153"/>
        <v>1.3877787807814457E-17</v>
      </c>
    </row>
    <row r="3285" spans="1:6" x14ac:dyDescent="0.25">
      <c r="A3285">
        <v>63430</v>
      </c>
      <c r="B3285">
        <v>-8.7890599999999999E-2</v>
      </c>
      <c r="C3285">
        <v>0</v>
      </c>
      <c r="D3285" t="str">
        <f t="shared" si="154"/>
        <v>NO</v>
      </c>
      <c r="E3285" t="str">
        <f t="shared" si="155"/>
        <v>NO</v>
      </c>
      <c r="F3285">
        <f t="shared" si="153"/>
        <v>1.3877787807814457E-17</v>
      </c>
    </row>
    <row r="3286" spans="1:6" x14ac:dyDescent="0.25">
      <c r="A3286">
        <v>63440</v>
      </c>
      <c r="B3286">
        <v>-8.7890599999999999E-2</v>
      </c>
      <c r="C3286">
        <v>0</v>
      </c>
      <c r="D3286" t="str">
        <f t="shared" si="154"/>
        <v>NO</v>
      </c>
      <c r="E3286" t="str">
        <f t="shared" si="155"/>
        <v>NO</v>
      </c>
      <c r="F3286">
        <f t="shared" si="153"/>
        <v>1.3877787807814457E-17</v>
      </c>
    </row>
    <row r="3287" spans="1:6" x14ac:dyDescent="0.25">
      <c r="A3287">
        <v>63450</v>
      </c>
      <c r="B3287">
        <v>-8.7890599999999999E-2</v>
      </c>
      <c r="C3287">
        <v>0</v>
      </c>
      <c r="D3287" t="str">
        <f t="shared" si="154"/>
        <v>NO</v>
      </c>
      <c r="E3287" t="str">
        <f t="shared" si="155"/>
        <v>NO</v>
      </c>
      <c r="F3287">
        <f t="shared" si="153"/>
        <v>1.3877787807814457E-17</v>
      </c>
    </row>
    <row r="3288" spans="1:6" x14ac:dyDescent="0.25">
      <c r="A3288">
        <v>63461</v>
      </c>
      <c r="B3288">
        <v>-8.7890599999999999E-2</v>
      </c>
      <c r="C3288">
        <v>0</v>
      </c>
      <c r="D3288" t="str">
        <f t="shared" si="154"/>
        <v>NO</v>
      </c>
      <c r="E3288" t="str">
        <f t="shared" si="155"/>
        <v>NO</v>
      </c>
      <c r="F3288">
        <f t="shared" si="153"/>
        <v>1.3877787807814457E-17</v>
      </c>
    </row>
    <row r="3289" spans="1:6" x14ac:dyDescent="0.25">
      <c r="A3289">
        <v>63471</v>
      </c>
      <c r="B3289">
        <v>-8.7890599999999999E-2</v>
      </c>
      <c r="C3289">
        <v>0</v>
      </c>
      <c r="D3289" t="str">
        <f t="shared" si="154"/>
        <v>NO</v>
      </c>
      <c r="E3289" t="str">
        <f t="shared" si="155"/>
        <v>NO</v>
      </c>
      <c r="F3289">
        <f t="shared" si="153"/>
        <v>1.3877787807814457E-17</v>
      </c>
    </row>
    <row r="3290" spans="1:6" x14ac:dyDescent="0.25">
      <c r="A3290">
        <v>63482</v>
      </c>
      <c r="B3290">
        <v>-8.7890599999999999E-2</v>
      </c>
      <c r="C3290">
        <v>0</v>
      </c>
      <c r="D3290" t="str">
        <f t="shared" si="154"/>
        <v>NO</v>
      </c>
      <c r="E3290" t="str">
        <f t="shared" si="155"/>
        <v>NO</v>
      </c>
      <c r="F3290">
        <f t="shared" si="153"/>
        <v>1.3877787807814457E-17</v>
      </c>
    </row>
    <row r="3291" spans="1:6" x14ac:dyDescent="0.25">
      <c r="A3291">
        <v>63492</v>
      </c>
      <c r="B3291">
        <v>-8.7890599999999999E-2</v>
      </c>
      <c r="C3291">
        <v>0</v>
      </c>
      <c r="D3291" t="str">
        <f t="shared" si="154"/>
        <v>NO</v>
      </c>
      <c r="E3291" t="str">
        <f t="shared" si="155"/>
        <v>NO</v>
      </c>
      <c r="F3291">
        <f t="shared" si="153"/>
        <v>1.3877787807814457E-17</v>
      </c>
    </row>
    <row r="3292" spans="1:6" x14ac:dyDescent="0.25">
      <c r="A3292">
        <v>63503</v>
      </c>
      <c r="B3292">
        <v>-8.7890599999999999E-2</v>
      </c>
      <c r="C3292">
        <v>0</v>
      </c>
      <c r="D3292" t="str">
        <f t="shared" si="154"/>
        <v>NO</v>
      </c>
      <c r="E3292" t="str">
        <f t="shared" si="155"/>
        <v>NO</v>
      </c>
      <c r="F3292">
        <f t="shared" si="153"/>
        <v>1.3877787807814457E-17</v>
      </c>
    </row>
    <row r="3293" spans="1:6" x14ac:dyDescent="0.25">
      <c r="A3293">
        <v>63513</v>
      </c>
      <c r="B3293">
        <v>-8.7890599999999999E-2</v>
      </c>
      <c r="C3293">
        <v>0</v>
      </c>
      <c r="D3293" t="str">
        <f t="shared" si="154"/>
        <v>NO</v>
      </c>
      <c r="E3293" t="str">
        <f t="shared" si="155"/>
        <v>NO</v>
      </c>
      <c r="F3293">
        <f t="shared" si="153"/>
        <v>1.3877787807814457E-17</v>
      </c>
    </row>
    <row r="3294" spans="1:6" x14ac:dyDescent="0.25">
      <c r="A3294">
        <v>63523</v>
      </c>
      <c r="B3294">
        <v>-8.7890599999999999E-2</v>
      </c>
      <c r="C3294">
        <v>0</v>
      </c>
      <c r="D3294" t="str">
        <f t="shared" si="154"/>
        <v>NO</v>
      </c>
      <c r="E3294" t="str">
        <f t="shared" si="155"/>
        <v>NO</v>
      </c>
      <c r="F3294">
        <f t="shared" si="153"/>
        <v>1.3877787807814457E-17</v>
      </c>
    </row>
    <row r="3295" spans="1:6" x14ac:dyDescent="0.25">
      <c r="A3295">
        <v>63534</v>
      </c>
      <c r="B3295">
        <v>-8.7890599999999999E-2</v>
      </c>
      <c r="C3295">
        <v>0</v>
      </c>
      <c r="D3295" t="str">
        <f t="shared" si="154"/>
        <v>NO</v>
      </c>
      <c r="E3295" t="str">
        <f t="shared" si="155"/>
        <v>NO</v>
      </c>
      <c r="F3295">
        <f t="shared" si="153"/>
        <v>1.3877787807814457E-17</v>
      </c>
    </row>
    <row r="3296" spans="1:6" x14ac:dyDescent="0.25">
      <c r="A3296">
        <v>63544</v>
      </c>
      <c r="B3296">
        <v>-8.7890599999999999E-2</v>
      </c>
      <c r="C3296">
        <v>0</v>
      </c>
      <c r="D3296" t="str">
        <f t="shared" si="154"/>
        <v>NO</v>
      </c>
      <c r="E3296" t="str">
        <f t="shared" si="155"/>
        <v>NO</v>
      </c>
      <c r="F3296">
        <f t="shared" si="153"/>
        <v>1.3877787807814457E-17</v>
      </c>
    </row>
    <row r="3297" spans="1:6" x14ac:dyDescent="0.25">
      <c r="A3297">
        <v>63555</v>
      </c>
      <c r="B3297">
        <v>-8.7890599999999999E-2</v>
      </c>
      <c r="C3297">
        <v>0</v>
      </c>
      <c r="D3297" t="str">
        <f t="shared" si="154"/>
        <v>NO</v>
      </c>
      <c r="E3297" t="str">
        <f t="shared" si="155"/>
        <v>NO</v>
      </c>
      <c r="F3297">
        <f t="shared" si="153"/>
        <v>1.3877787807814457E-17</v>
      </c>
    </row>
    <row r="3298" spans="1:6" x14ac:dyDescent="0.25">
      <c r="A3298">
        <v>63565</v>
      </c>
      <c r="B3298">
        <v>-8.7890599999999999E-2</v>
      </c>
      <c r="C3298">
        <v>0</v>
      </c>
      <c r="D3298" t="str">
        <f t="shared" si="154"/>
        <v>NO</v>
      </c>
      <c r="E3298" t="str">
        <f t="shared" si="155"/>
        <v>NO</v>
      </c>
      <c r="F3298">
        <f t="shared" si="153"/>
        <v>1.3877787807814457E-17</v>
      </c>
    </row>
    <row r="3299" spans="1:6" x14ac:dyDescent="0.25">
      <c r="A3299">
        <v>63576</v>
      </c>
      <c r="B3299">
        <v>-8.7890599999999999E-2</v>
      </c>
      <c r="C3299">
        <v>0</v>
      </c>
      <c r="D3299" t="str">
        <f t="shared" si="154"/>
        <v>NO</v>
      </c>
      <c r="E3299" t="str">
        <f t="shared" si="155"/>
        <v>NO</v>
      </c>
      <c r="F3299">
        <f t="shared" si="153"/>
        <v>1.3877787807814457E-17</v>
      </c>
    </row>
    <row r="3300" spans="1:6" x14ac:dyDescent="0.25">
      <c r="A3300">
        <v>63586</v>
      </c>
      <c r="B3300">
        <v>-8.7890599999999999E-2</v>
      </c>
      <c r="C3300">
        <v>0</v>
      </c>
      <c r="D3300" t="str">
        <f t="shared" si="154"/>
        <v>NO</v>
      </c>
      <c r="E3300" t="str">
        <f t="shared" si="155"/>
        <v>NO</v>
      </c>
      <c r="F3300">
        <f t="shared" si="153"/>
        <v>1.3877787807814457E-17</v>
      </c>
    </row>
    <row r="3301" spans="1:6" x14ac:dyDescent="0.25">
      <c r="A3301">
        <v>63596</v>
      </c>
      <c r="B3301">
        <v>-8.7890599999999999E-2</v>
      </c>
      <c r="C3301">
        <v>0</v>
      </c>
      <c r="D3301" t="str">
        <f t="shared" si="154"/>
        <v>NO</v>
      </c>
      <c r="E3301" t="str">
        <f t="shared" si="155"/>
        <v>NO</v>
      </c>
      <c r="F3301">
        <f t="shared" si="153"/>
        <v>1.3877787807814457E-17</v>
      </c>
    </row>
    <row r="3302" spans="1:6" x14ac:dyDescent="0.25">
      <c r="A3302">
        <v>63607</v>
      </c>
      <c r="B3302">
        <v>-8.7890599999999999E-2</v>
      </c>
      <c r="C3302">
        <v>0</v>
      </c>
      <c r="D3302" t="str">
        <f t="shared" si="154"/>
        <v>NO</v>
      </c>
      <c r="E3302" t="str">
        <f t="shared" si="155"/>
        <v>NO</v>
      </c>
      <c r="F3302">
        <f t="shared" si="153"/>
        <v>1.3877787807814457E-17</v>
      </c>
    </row>
    <row r="3303" spans="1:6" x14ac:dyDescent="0.25">
      <c r="A3303">
        <v>63617</v>
      </c>
      <c r="B3303">
        <v>-8.7890599999999999E-2</v>
      </c>
      <c r="C3303">
        <v>0</v>
      </c>
      <c r="D3303" t="str">
        <f t="shared" si="154"/>
        <v>NO</v>
      </c>
      <c r="E3303" t="str">
        <f t="shared" si="155"/>
        <v>NO</v>
      </c>
      <c r="F3303">
        <f t="shared" si="153"/>
        <v>1.3877787807814457E-17</v>
      </c>
    </row>
    <row r="3304" spans="1:6" x14ac:dyDescent="0.25">
      <c r="A3304">
        <v>63628</v>
      </c>
      <c r="B3304">
        <v>-8.7890599999999999E-2</v>
      </c>
      <c r="C3304">
        <v>0</v>
      </c>
      <c r="D3304" t="str">
        <f t="shared" si="154"/>
        <v>NO</v>
      </c>
      <c r="E3304" t="str">
        <f t="shared" si="155"/>
        <v>NO</v>
      </c>
      <c r="F3304">
        <f t="shared" si="153"/>
        <v>1.3877787807814457E-17</v>
      </c>
    </row>
    <row r="3305" spans="1:6" x14ac:dyDescent="0.25">
      <c r="A3305">
        <v>63638</v>
      </c>
      <c r="B3305">
        <v>-8.7890599999999999E-2</v>
      </c>
      <c r="C3305">
        <v>0</v>
      </c>
      <c r="D3305" t="str">
        <f t="shared" si="154"/>
        <v>NO</v>
      </c>
      <c r="E3305" t="str">
        <f t="shared" si="155"/>
        <v>NO</v>
      </c>
      <c r="F3305">
        <f t="shared" si="153"/>
        <v>1.3877787807814457E-17</v>
      </c>
    </row>
    <row r="3306" spans="1:6" x14ac:dyDescent="0.25">
      <c r="A3306">
        <v>63649</v>
      </c>
      <c r="B3306">
        <v>-8.7890599999999999E-2</v>
      </c>
      <c r="C3306">
        <v>0</v>
      </c>
      <c r="D3306" t="str">
        <f t="shared" si="154"/>
        <v>NO</v>
      </c>
      <c r="E3306" t="str">
        <f t="shared" si="155"/>
        <v>NO</v>
      </c>
      <c r="F3306">
        <f t="shared" si="153"/>
        <v>1.3877787807814457E-17</v>
      </c>
    </row>
    <row r="3307" spans="1:6" x14ac:dyDescent="0.25">
      <c r="A3307">
        <v>63659</v>
      </c>
      <c r="B3307">
        <v>-8.7890599999999999E-2</v>
      </c>
      <c r="C3307">
        <v>0</v>
      </c>
      <c r="D3307" t="str">
        <f t="shared" si="154"/>
        <v>NO</v>
      </c>
      <c r="E3307" t="str">
        <f t="shared" si="155"/>
        <v>NO</v>
      </c>
      <c r="F3307">
        <f t="shared" si="153"/>
        <v>1.3877787807814457E-17</v>
      </c>
    </row>
    <row r="3308" spans="1:6" x14ac:dyDescent="0.25">
      <c r="A3308">
        <v>63669</v>
      </c>
      <c r="B3308">
        <v>-8.7890599999999999E-2</v>
      </c>
      <c r="C3308">
        <v>0</v>
      </c>
      <c r="D3308" t="str">
        <f t="shared" si="154"/>
        <v>NO</v>
      </c>
      <c r="E3308" t="str">
        <f t="shared" si="155"/>
        <v>NO</v>
      </c>
      <c r="F3308">
        <f t="shared" si="153"/>
        <v>1.3877787807814457E-17</v>
      </c>
    </row>
    <row r="3309" spans="1:6" x14ac:dyDescent="0.25">
      <c r="A3309">
        <v>63680</v>
      </c>
      <c r="B3309">
        <v>-8.7890599999999999E-2</v>
      </c>
      <c r="C3309">
        <v>0</v>
      </c>
      <c r="D3309" t="str">
        <f t="shared" si="154"/>
        <v>NO</v>
      </c>
      <c r="E3309" t="str">
        <f t="shared" si="155"/>
        <v>NO</v>
      </c>
      <c r="F3309">
        <f t="shared" si="153"/>
        <v>1.3877787807814457E-17</v>
      </c>
    </row>
    <row r="3310" spans="1:6" x14ac:dyDescent="0.25">
      <c r="A3310">
        <v>63690</v>
      </c>
      <c r="B3310">
        <v>-8.7890599999999999E-2</v>
      </c>
      <c r="C3310">
        <v>0</v>
      </c>
      <c r="D3310" t="str">
        <f t="shared" si="154"/>
        <v>NO</v>
      </c>
      <c r="E3310" t="str">
        <f t="shared" si="155"/>
        <v>NO</v>
      </c>
      <c r="F3310">
        <f t="shared" si="153"/>
        <v>1.3877787807814457E-17</v>
      </c>
    </row>
    <row r="3311" spans="1:6" x14ac:dyDescent="0.25">
      <c r="A3311">
        <v>63701</v>
      </c>
      <c r="B3311">
        <v>-8.7890599999999999E-2</v>
      </c>
      <c r="C3311">
        <v>0</v>
      </c>
      <c r="D3311" t="str">
        <f t="shared" si="154"/>
        <v>NO</v>
      </c>
      <c r="E3311" t="str">
        <f t="shared" si="155"/>
        <v>NO</v>
      </c>
      <c r="F3311">
        <f t="shared" si="153"/>
        <v>1.3877787807814457E-17</v>
      </c>
    </row>
    <row r="3312" spans="1:6" x14ac:dyDescent="0.25">
      <c r="A3312">
        <v>63711</v>
      </c>
      <c r="B3312">
        <v>-8.7890599999999999E-2</v>
      </c>
      <c r="C3312">
        <v>0</v>
      </c>
      <c r="D3312" t="str">
        <f t="shared" si="154"/>
        <v>NO</v>
      </c>
      <c r="E3312" t="str">
        <f t="shared" si="155"/>
        <v>NO</v>
      </c>
      <c r="F3312">
        <f t="shared" si="153"/>
        <v>1.3877787807814457E-17</v>
      </c>
    </row>
    <row r="3313" spans="1:6" x14ac:dyDescent="0.25">
      <c r="A3313">
        <v>63722</v>
      </c>
      <c r="B3313">
        <v>-8.7890599999999999E-2</v>
      </c>
      <c r="C3313">
        <v>0</v>
      </c>
      <c r="D3313" t="str">
        <f t="shared" si="154"/>
        <v>NO</v>
      </c>
      <c r="E3313" t="str">
        <f t="shared" si="155"/>
        <v>NO</v>
      </c>
      <c r="F3313">
        <f t="shared" si="153"/>
        <v>1.3877787807814457E-17</v>
      </c>
    </row>
    <row r="3314" spans="1:6" x14ac:dyDescent="0.25">
      <c r="A3314">
        <v>63732</v>
      </c>
      <c r="B3314">
        <v>-8.7890599999999999E-2</v>
      </c>
      <c r="C3314">
        <v>0</v>
      </c>
      <c r="D3314" t="str">
        <f t="shared" si="154"/>
        <v>NO</v>
      </c>
      <c r="E3314" t="str">
        <f t="shared" si="155"/>
        <v>NO</v>
      </c>
      <c r="F3314">
        <f t="shared" si="153"/>
        <v>1.3877787807814457E-17</v>
      </c>
    </row>
    <row r="3315" spans="1:6" x14ac:dyDescent="0.25">
      <c r="A3315">
        <v>63742</v>
      </c>
      <c r="B3315">
        <v>-8.7890599999999999E-2</v>
      </c>
      <c r="C3315">
        <v>0</v>
      </c>
      <c r="D3315" t="str">
        <f t="shared" si="154"/>
        <v>NO</v>
      </c>
      <c r="E3315" t="str">
        <f t="shared" si="155"/>
        <v>NO</v>
      </c>
      <c r="F3315">
        <f t="shared" si="153"/>
        <v>1.3877787807814457E-17</v>
      </c>
    </row>
    <row r="3316" spans="1:6" x14ac:dyDescent="0.25">
      <c r="A3316">
        <v>63753</v>
      </c>
      <c r="B3316">
        <v>-8.7890599999999999E-2</v>
      </c>
      <c r="C3316">
        <v>0</v>
      </c>
      <c r="D3316" t="str">
        <f t="shared" si="154"/>
        <v>NO</v>
      </c>
      <c r="E3316" t="str">
        <f t="shared" si="155"/>
        <v>NO</v>
      </c>
      <c r="F3316">
        <f t="shared" si="153"/>
        <v>1.3877787807814457E-17</v>
      </c>
    </row>
    <row r="3317" spans="1:6" x14ac:dyDescent="0.25">
      <c r="A3317">
        <v>63763</v>
      </c>
      <c r="B3317">
        <v>-8.7890599999999999E-2</v>
      </c>
      <c r="C3317">
        <v>0</v>
      </c>
      <c r="D3317" t="str">
        <f t="shared" si="154"/>
        <v>NO</v>
      </c>
      <c r="E3317" t="str">
        <f t="shared" si="155"/>
        <v>NO</v>
      </c>
      <c r="F3317">
        <f t="shared" si="153"/>
        <v>1.3877787807814457E-17</v>
      </c>
    </row>
    <row r="3318" spans="1:6" x14ac:dyDescent="0.25">
      <c r="A3318">
        <v>63774</v>
      </c>
      <c r="B3318">
        <v>-8.7890599999999999E-2</v>
      </c>
      <c r="C3318">
        <v>0</v>
      </c>
      <c r="D3318" t="str">
        <f t="shared" si="154"/>
        <v>NO</v>
      </c>
      <c r="E3318" t="str">
        <f t="shared" si="155"/>
        <v>NO</v>
      </c>
      <c r="F3318">
        <f t="shared" si="153"/>
        <v>1.3877787807814457E-17</v>
      </c>
    </row>
    <row r="3319" spans="1:6" x14ac:dyDescent="0.25">
      <c r="A3319">
        <v>63784</v>
      </c>
      <c r="B3319">
        <v>-8.7890599999999999E-2</v>
      </c>
      <c r="C3319">
        <v>0</v>
      </c>
      <c r="D3319" t="str">
        <f t="shared" si="154"/>
        <v>NO</v>
      </c>
      <c r="E3319" t="str">
        <f t="shared" si="155"/>
        <v>NO</v>
      </c>
      <c r="F3319">
        <f t="shared" si="153"/>
        <v>1.3877787807814457E-17</v>
      </c>
    </row>
    <row r="3320" spans="1:6" x14ac:dyDescent="0.25">
      <c r="A3320">
        <v>63795</v>
      </c>
      <c r="B3320">
        <v>-8.7890599999999999E-2</v>
      </c>
      <c r="C3320">
        <v>0</v>
      </c>
      <c r="D3320" t="str">
        <f t="shared" si="154"/>
        <v>NO</v>
      </c>
      <c r="E3320" t="str">
        <f t="shared" si="155"/>
        <v>NO</v>
      </c>
      <c r="F3320">
        <f t="shared" si="153"/>
        <v>1.3877787807814457E-17</v>
      </c>
    </row>
    <row r="3321" spans="1:6" x14ac:dyDescent="0.25">
      <c r="A3321">
        <v>63805</v>
      </c>
      <c r="B3321">
        <v>-8.7890599999999999E-2</v>
      </c>
      <c r="C3321">
        <v>0</v>
      </c>
      <c r="D3321" t="str">
        <f t="shared" si="154"/>
        <v>NO</v>
      </c>
      <c r="E3321" t="str">
        <f t="shared" si="155"/>
        <v>NO</v>
      </c>
      <c r="F3321">
        <f t="shared" si="153"/>
        <v>1.3877787807814457E-17</v>
      </c>
    </row>
    <row r="3322" spans="1:6" x14ac:dyDescent="0.25">
      <c r="A3322">
        <v>63815</v>
      </c>
      <c r="B3322">
        <v>-8.7890599999999999E-2</v>
      </c>
      <c r="C3322">
        <v>0</v>
      </c>
      <c r="D3322" t="str">
        <f t="shared" si="154"/>
        <v>NO</v>
      </c>
      <c r="E3322" t="str">
        <f t="shared" si="155"/>
        <v>NO</v>
      </c>
      <c r="F3322">
        <f t="shared" si="153"/>
        <v>1.3877787807814457E-17</v>
      </c>
    </row>
    <row r="3323" spans="1:6" x14ac:dyDescent="0.25">
      <c r="A3323">
        <v>63826</v>
      </c>
      <c r="B3323">
        <v>-8.7890599999999999E-2</v>
      </c>
      <c r="C3323">
        <v>0</v>
      </c>
      <c r="D3323" t="str">
        <f t="shared" si="154"/>
        <v>NO</v>
      </c>
      <c r="E3323" t="str">
        <f t="shared" si="155"/>
        <v>NO</v>
      </c>
      <c r="F3323">
        <f t="shared" si="153"/>
        <v>1.3877787807814457E-17</v>
      </c>
    </row>
    <row r="3324" spans="1:6" x14ac:dyDescent="0.25">
      <c r="A3324">
        <v>63836</v>
      </c>
      <c r="B3324">
        <v>-8.7890599999999999E-2</v>
      </c>
      <c r="C3324">
        <v>0</v>
      </c>
      <c r="D3324" t="str">
        <f t="shared" si="154"/>
        <v>NO</v>
      </c>
      <c r="E3324" t="str">
        <f t="shared" si="155"/>
        <v>NO</v>
      </c>
      <c r="F3324">
        <f t="shared" si="153"/>
        <v>1.3877787807814457E-17</v>
      </c>
    </row>
    <row r="3325" spans="1:6" x14ac:dyDescent="0.25">
      <c r="A3325">
        <v>63847</v>
      </c>
      <c r="B3325">
        <v>-8.7890599999999999E-2</v>
      </c>
      <c r="C3325">
        <v>0</v>
      </c>
      <c r="D3325" t="str">
        <f t="shared" si="154"/>
        <v>NO</v>
      </c>
      <c r="E3325" t="str">
        <f t="shared" si="155"/>
        <v>NO</v>
      </c>
      <c r="F3325">
        <f t="shared" si="153"/>
        <v>1.3877787807814457E-17</v>
      </c>
    </row>
    <row r="3326" spans="1:6" x14ac:dyDescent="0.25">
      <c r="A3326">
        <v>63857</v>
      </c>
      <c r="B3326">
        <v>-8.7890599999999999E-2</v>
      </c>
      <c r="C3326">
        <v>0</v>
      </c>
      <c r="D3326" t="str">
        <f t="shared" si="154"/>
        <v>NO</v>
      </c>
      <c r="E3326" t="str">
        <f t="shared" si="155"/>
        <v>NO</v>
      </c>
      <c r="F3326">
        <f t="shared" si="153"/>
        <v>1.3877787807814457E-17</v>
      </c>
    </row>
    <row r="3327" spans="1:6" x14ac:dyDescent="0.25">
      <c r="A3327">
        <v>63867</v>
      </c>
      <c r="B3327">
        <v>-8.7890599999999999E-2</v>
      </c>
      <c r="C3327">
        <v>0</v>
      </c>
      <c r="D3327" t="str">
        <f t="shared" si="154"/>
        <v>NO</v>
      </c>
      <c r="E3327" t="str">
        <f t="shared" si="155"/>
        <v>NO</v>
      </c>
      <c r="F3327">
        <f t="shared" si="153"/>
        <v>1.3877787807814457E-17</v>
      </c>
    </row>
    <row r="3328" spans="1:6" x14ac:dyDescent="0.25">
      <c r="A3328">
        <v>63878</v>
      </c>
      <c r="B3328">
        <v>-8.7890599999999999E-2</v>
      </c>
      <c r="C3328">
        <v>0</v>
      </c>
      <c r="D3328" t="str">
        <f t="shared" si="154"/>
        <v>NO</v>
      </c>
      <c r="E3328" t="str">
        <f t="shared" si="155"/>
        <v>NO</v>
      </c>
      <c r="F3328">
        <f t="shared" si="153"/>
        <v>1.3877787807814457E-17</v>
      </c>
    </row>
    <row r="3329" spans="1:6" x14ac:dyDescent="0.25">
      <c r="A3329">
        <v>63888</v>
      </c>
      <c r="B3329">
        <v>-8.7890599999999999E-2</v>
      </c>
      <c r="C3329">
        <v>0</v>
      </c>
      <c r="D3329" t="str">
        <f t="shared" si="154"/>
        <v>NO</v>
      </c>
      <c r="E3329" t="str">
        <f t="shared" si="155"/>
        <v>NO</v>
      </c>
      <c r="F3329">
        <f t="shared" si="153"/>
        <v>1.3877787807814457E-17</v>
      </c>
    </row>
    <row r="3330" spans="1:6" x14ac:dyDescent="0.25">
      <c r="A3330">
        <v>63899</v>
      </c>
      <c r="B3330">
        <v>-8.7890599999999999E-2</v>
      </c>
      <c r="C3330">
        <v>0</v>
      </c>
      <c r="D3330" t="str">
        <f t="shared" si="154"/>
        <v>NO</v>
      </c>
      <c r="E3330" t="str">
        <f t="shared" si="155"/>
        <v>NO</v>
      </c>
      <c r="F3330">
        <f t="shared" si="153"/>
        <v>1.3877787807814457E-17</v>
      </c>
    </row>
    <row r="3331" spans="1:6" x14ac:dyDescent="0.25">
      <c r="A3331">
        <v>63909</v>
      </c>
      <c r="B3331">
        <v>-8.7890599999999999E-2</v>
      </c>
      <c r="C3331">
        <v>0</v>
      </c>
      <c r="D3331" t="str">
        <f t="shared" si="154"/>
        <v>NO</v>
      </c>
      <c r="E3331" t="str">
        <f t="shared" si="155"/>
        <v>NO</v>
      </c>
      <c r="F3331">
        <f t="shared" si="153"/>
        <v>1.3877787807814457E-17</v>
      </c>
    </row>
    <row r="3332" spans="1:6" x14ac:dyDescent="0.25">
      <c r="A3332">
        <v>63920</v>
      </c>
      <c r="B3332">
        <v>-8.7890599999999999E-2</v>
      </c>
      <c r="C3332">
        <v>0</v>
      </c>
      <c r="D3332" t="str">
        <f t="shared" si="154"/>
        <v>NO</v>
      </c>
      <c r="E3332" t="str">
        <f t="shared" si="155"/>
        <v>NO</v>
      </c>
      <c r="F3332">
        <f t="shared" si="153"/>
        <v>1.3877787807814457E-17</v>
      </c>
    </row>
    <row r="3333" spans="1:6" x14ac:dyDescent="0.25">
      <c r="A3333">
        <v>63930</v>
      </c>
      <c r="B3333">
        <v>-8.7890599999999999E-2</v>
      </c>
      <c r="C3333">
        <v>0</v>
      </c>
      <c r="D3333" t="str">
        <f t="shared" si="154"/>
        <v>NO</v>
      </c>
      <c r="E3333" t="str">
        <f t="shared" si="155"/>
        <v>NO</v>
      </c>
      <c r="F3333">
        <f t="shared" si="153"/>
        <v>1.3877787807814457E-17</v>
      </c>
    </row>
    <row r="3334" spans="1:6" x14ac:dyDescent="0.25">
      <c r="A3334">
        <v>63940</v>
      </c>
      <c r="B3334">
        <v>-8.7890599999999999E-2</v>
      </c>
      <c r="C3334">
        <v>0</v>
      </c>
      <c r="D3334" t="str">
        <f t="shared" si="154"/>
        <v>NO</v>
      </c>
      <c r="E3334" t="str">
        <f t="shared" si="155"/>
        <v>NO</v>
      </c>
      <c r="F3334">
        <f t="shared" ref="F3334:F3397" si="156">_xlfn.STDEV.P(B3330:B3338)</f>
        <v>1.3877787807814457E-17</v>
      </c>
    </row>
    <row r="3335" spans="1:6" x14ac:dyDescent="0.25">
      <c r="A3335">
        <v>63951</v>
      </c>
      <c r="B3335">
        <v>-8.7890599999999999E-2</v>
      </c>
      <c r="C3335">
        <v>0</v>
      </c>
      <c r="D3335" t="str">
        <f t="shared" ref="D3335:D3398" si="157">IF(AND(B3335=MAX(B3331:B3339), _xlfn.STDEV.P(B3331:B3339)&gt;$G$5),"YES","NO")</f>
        <v>NO</v>
      </c>
      <c r="E3335" t="str">
        <f t="shared" ref="E3335:E3398" si="158">IF(AND(B3335=MIN(B3331:B3339), _xlfn.STDEV.P(B3331:B3339)&gt;$G$5),"YES","NO")</f>
        <v>NO</v>
      </c>
      <c r="F3335">
        <f t="shared" si="156"/>
        <v>1.3877787807814457E-17</v>
      </c>
    </row>
    <row r="3336" spans="1:6" x14ac:dyDescent="0.25">
      <c r="A3336">
        <v>63961</v>
      </c>
      <c r="B3336">
        <v>-8.7890599999999999E-2</v>
      </c>
      <c r="C3336">
        <v>0</v>
      </c>
      <c r="D3336" t="str">
        <f t="shared" si="157"/>
        <v>NO</v>
      </c>
      <c r="E3336" t="str">
        <f t="shared" si="158"/>
        <v>NO</v>
      </c>
      <c r="F3336">
        <f t="shared" si="156"/>
        <v>1.3877787807814457E-17</v>
      </c>
    </row>
    <row r="3337" spans="1:6" x14ac:dyDescent="0.25">
      <c r="A3337">
        <v>63972</v>
      </c>
      <c r="B3337">
        <v>-8.7890599999999999E-2</v>
      </c>
      <c r="C3337">
        <v>0</v>
      </c>
      <c r="D3337" t="str">
        <f t="shared" si="157"/>
        <v>NO</v>
      </c>
      <c r="E3337" t="str">
        <f t="shared" si="158"/>
        <v>NO</v>
      </c>
      <c r="F3337">
        <f t="shared" si="156"/>
        <v>1.3877787807814457E-17</v>
      </c>
    </row>
    <row r="3338" spans="1:6" x14ac:dyDescent="0.25">
      <c r="A3338">
        <v>63982</v>
      </c>
      <c r="B3338">
        <v>-8.7890599999999999E-2</v>
      </c>
      <c r="C3338">
        <v>0</v>
      </c>
      <c r="D3338" t="str">
        <f t="shared" si="157"/>
        <v>NO</v>
      </c>
      <c r="E3338" t="str">
        <f t="shared" si="158"/>
        <v>NO</v>
      </c>
      <c r="F3338">
        <f t="shared" si="156"/>
        <v>1.3877787807814457E-17</v>
      </c>
    </row>
    <row r="3339" spans="1:6" x14ac:dyDescent="0.25">
      <c r="A3339">
        <v>63993</v>
      </c>
      <c r="B3339">
        <v>-8.7890599999999999E-2</v>
      </c>
      <c r="C3339">
        <v>0</v>
      </c>
      <c r="D3339" t="str">
        <f t="shared" si="157"/>
        <v>NO</v>
      </c>
      <c r="E3339" t="str">
        <f t="shared" si="158"/>
        <v>NO</v>
      </c>
      <c r="F3339">
        <f t="shared" si="156"/>
        <v>1.3877787807814457E-17</v>
      </c>
    </row>
    <row r="3340" spans="1:6" x14ac:dyDescent="0.25">
      <c r="A3340">
        <v>64003</v>
      </c>
      <c r="B3340">
        <v>-8.7890599999999999E-2</v>
      </c>
      <c r="C3340">
        <v>0</v>
      </c>
      <c r="D3340" t="str">
        <f t="shared" si="157"/>
        <v>NO</v>
      </c>
      <c r="E3340" t="str">
        <f t="shared" si="158"/>
        <v>NO</v>
      </c>
      <c r="F3340">
        <f t="shared" si="156"/>
        <v>1.3877787807814457E-17</v>
      </c>
    </row>
    <row r="3341" spans="1:6" x14ac:dyDescent="0.25">
      <c r="A3341">
        <v>64013</v>
      </c>
      <c r="B3341">
        <v>-8.7890599999999999E-2</v>
      </c>
      <c r="C3341">
        <v>0</v>
      </c>
      <c r="D3341" t="str">
        <f t="shared" si="157"/>
        <v>NO</v>
      </c>
      <c r="E3341" t="str">
        <f t="shared" si="158"/>
        <v>NO</v>
      </c>
      <c r="F3341">
        <f t="shared" si="156"/>
        <v>1.3877787807814457E-17</v>
      </c>
    </row>
    <row r="3342" spans="1:6" x14ac:dyDescent="0.25">
      <c r="A3342">
        <v>64024</v>
      </c>
      <c r="B3342">
        <v>-8.7890599999999999E-2</v>
      </c>
      <c r="C3342">
        <v>0</v>
      </c>
      <c r="D3342" t="str">
        <f t="shared" si="157"/>
        <v>NO</v>
      </c>
      <c r="E3342" t="str">
        <f t="shared" si="158"/>
        <v>NO</v>
      </c>
      <c r="F3342">
        <f t="shared" si="156"/>
        <v>1.3877787807814457E-17</v>
      </c>
    </row>
    <row r="3343" spans="1:6" x14ac:dyDescent="0.25">
      <c r="A3343">
        <v>64034</v>
      </c>
      <c r="B3343">
        <v>-8.7890599999999999E-2</v>
      </c>
      <c r="C3343">
        <v>0</v>
      </c>
      <c r="D3343" t="str">
        <f t="shared" si="157"/>
        <v>NO</v>
      </c>
      <c r="E3343" t="str">
        <f t="shared" si="158"/>
        <v>NO</v>
      </c>
      <c r="F3343">
        <f t="shared" si="156"/>
        <v>1.3877787807814457E-17</v>
      </c>
    </row>
    <row r="3344" spans="1:6" x14ac:dyDescent="0.25">
      <c r="A3344">
        <v>64045</v>
      </c>
      <c r="B3344">
        <v>-8.7890599999999999E-2</v>
      </c>
      <c r="C3344">
        <v>0</v>
      </c>
      <c r="D3344" t="str">
        <f t="shared" si="157"/>
        <v>NO</v>
      </c>
      <c r="E3344" t="str">
        <f t="shared" si="158"/>
        <v>NO</v>
      </c>
      <c r="F3344">
        <f t="shared" si="156"/>
        <v>1.3877787807814457E-17</v>
      </c>
    </row>
    <row r="3345" spans="1:6" x14ac:dyDescent="0.25">
      <c r="A3345">
        <v>64055</v>
      </c>
      <c r="B3345">
        <v>-8.7890599999999999E-2</v>
      </c>
      <c r="C3345">
        <v>0</v>
      </c>
      <c r="D3345" t="str">
        <f t="shared" si="157"/>
        <v>NO</v>
      </c>
      <c r="E3345" t="str">
        <f t="shared" si="158"/>
        <v>NO</v>
      </c>
      <c r="F3345">
        <f t="shared" si="156"/>
        <v>1.3877787807814457E-17</v>
      </c>
    </row>
    <row r="3346" spans="1:6" x14ac:dyDescent="0.25">
      <c r="A3346">
        <v>64066</v>
      </c>
      <c r="B3346">
        <v>-8.7890599999999999E-2</v>
      </c>
      <c r="C3346">
        <v>0</v>
      </c>
      <c r="D3346" t="str">
        <f t="shared" si="157"/>
        <v>NO</v>
      </c>
      <c r="E3346" t="str">
        <f t="shared" si="158"/>
        <v>NO</v>
      </c>
      <c r="F3346">
        <f t="shared" si="156"/>
        <v>1.3877787807814457E-17</v>
      </c>
    </row>
    <row r="3347" spans="1:6" x14ac:dyDescent="0.25">
      <c r="A3347">
        <v>64076</v>
      </c>
      <c r="B3347">
        <v>-8.7890599999999999E-2</v>
      </c>
      <c r="C3347">
        <v>0</v>
      </c>
      <c r="D3347" t="str">
        <f t="shared" si="157"/>
        <v>NO</v>
      </c>
      <c r="E3347" t="str">
        <f t="shared" si="158"/>
        <v>NO</v>
      </c>
      <c r="F3347">
        <f t="shared" si="156"/>
        <v>1.3877787807814457E-17</v>
      </c>
    </row>
    <row r="3348" spans="1:6" x14ac:dyDescent="0.25">
      <c r="A3348">
        <v>64086</v>
      </c>
      <c r="B3348">
        <v>-8.7890599999999999E-2</v>
      </c>
      <c r="C3348">
        <v>0</v>
      </c>
      <c r="D3348" t="str">
        <f t="shared" si="157"/>
        <v>NO</v>
      </c>
      <c r="E3348" t="str">
        <f t="shared" si="158"/>
        <v>NO</v>
      </c>
      <c r="F3348">
        <f t="shared" si="156"/>
        <v>1.3877787807814457E-17</v>
      </c>
    </row>
    <row r="3349" spans="1:6" x14ac:dyDescent="0.25">
      <c r="A3349">
        <v>64097</v>
      </c>
      <c r="B3349">
        <v>-8.7890599999999999E-2</v>
      </c>
      <c r="C3349">
        <v>0</v>
      </c>
      <c r="D3349" t="str">
        <f t="shared" si="157"/>
        <v>NO</v>
      </c>
      <c r="E3349" t="str">
        <f t="shared" si="158"/>
        <v>NO</v>
      </c>
      <c r="F3349">
        <f t="shared" si="156"/>
        <v>1.3877787807814457E-17</v>
      </c>
    </row>
    <row r="3350" spans="1:6" x14ac:dyDescent="0.25">
      <c r="A3350">
        <v>64107</v>
      </c>
      <c r="B3350">
        <v>-8.7890599999999999E-2</v>
      </c>
      <c r="C3350">
        <v>0</v>
      </c>
      <c r="D3350" t="str">
        <f t="shared" si="157"/>
        <v>NO</v>
      </c>
      <c r="E3350" t="str">
        <f t="shared" si="158"/>
        <v>NO</v>
      </c>
      <c r="F3350">
        <f t="shared" si="156"/>
        <v>1.3877787807814457E-17</v>
      </c>
    </row>
    <row r="3351" spans="1:6" x14ac:dyDescent="0.25">
      <c r="A3351">
        <v>64118</v>
      </c>
      <c r="B3351">
        <v>-8.7890599999999999E-2</v>
      </c>
      <c r="C3351">
        <v>0</v>
      </c>
      <c r="D3351" t="str">
        <f t="shared" si="157"/>
        <v>NO</v>
      </c>
      <c r="E3351" t="str">
        <f t="shared" si="158"/>
        <v>NO</v>
      </c>
      <c r="F3351">
        <f t="shared" si="156"/>
        <v>1.3877787807814457E-17</v>
      </c>
    </row>
    <row r="3352" spans="1:6" x14ac:dyDescent="0.25">
      <c r="A3352">
        <v>64128</v>
      </c>
      <c r="B3352">
        <v>-8.7890599999999999E-2</v>
      </c>
      <c r="C3352">
        <v>0</v>
      </c>
      <c r="D3352" t="str">
        <f t="shared" si="157"/>
        <v>NO</v>
      </c>
      <c r="E3352" t="str">
        <f t="shared" si="158"/>
        <v>NO</v>
      </c>
      <c r="F3352">
        <f t="shared" si="156"/>
        <v>1.3877787807814457E-17</v>
      </c>
    </row>
    <row r="3353" spans="1:6" x14ac:dyDescent="0.25">
      <c r="A3353">
        <v>64139</v>
      </c>
      <c r="B3353">
        <v>-8.7890599999999999E-2</v>
      </c>
      <c r="C3353">
        <v>0</v>
      </c>
      <c r="D3353" t="str">
        <f t="shared" si="157"/>
        <v>NO</v>
      </c>
      <c r="E3353" t="str">
        <f t="shared" si="158"/>
        <v>NO</v>
      </c>
      <c r="F3353">
        <f t="shared" si="156"/>
        <v>1.3877787807814457E-17</v>
      </c>
    </row>
    <row r="3354" spans="1:6" x14ac:dyDescent="0.25">
      <c r="A3354">
        <v>64149</v>
      </c>
      <c r="B3354">
        <v>-8.7890599999999999E-2</v>
      </c>
      <c r="C3354">
        <v>0</v>
      </c>
      <c r="D3354" t="str">
        <f t="shared" si="157"/>
        <v>NO</v>
      </c>
      <c r="E3354" t="str">
        <f t="shared" si="158"/>
        <v>NO</v>
      </c>
      <c r="F3354">
        <f t="shared" si="156"/>
        <v>1.3877787807814457E-17</v>
      </c>
    </row>
    <row r="3355" spans="1:6" x14ac:dyDescent="0.25">
      <c r="A3355">
        <v>64159</v>
      </c>
      <c r="B3355">
        <v>-8.7890599999999999E-2</v>
      </c>
      <c r="C3355">
        <v>0</v>
      </c>
      <c r="D3355" t="str">
        <f t="shared" si="157"/>
        <v>NO</v>
      </c>
      <c r="E3355" t="str">
        <f t="shared" si="158"/>
        <v>NO</v>
      </c>
      <c r="F3355">
        <f t="shared" si="156"/>
        <v>1.3877787807814457E-17</v>
      </c>
    </row>
    <row r="3356" spans="1:6" x14ac:dyDescent="0.25">
      <c r="A3356">
        <v>64170</v>
      </c>
      <c r="B3356">
        <v>-8.7890599999999999E-2</v>
      </c>
      <c r="C3356">
        <v>0</v>
      </c>
      <c r="D3356" t="str">
        <f t="shared" si="157"/>
        <v>NO</v>
      </c>
      <c r="E3356" t="str">
        <f t="shared" si="158"/>
        <v>NO</v>
      </c>
      <c r="F3356">
        <f t="shared" si="156"/>
        <v>1.3877787807814457E-17</v>
      </c>
    </row>
    <row r="3357" spans="1:6" x14ac:dyDescent="0.25">
      <c r="A3357">
        <v>64180</v>
      </c>
      <c r="B3357">
        <v>-8.7890599999999999E-2</v>
      </c>
      <c r="C3357">
        <v>0</v>
      </c>
      <c r="D3357" t="str">
        <f t="shared" si="157"/>
        <v>NO</v>
      </c>
      <c r="E3357" t="str">
        <f t="shared" si="158"/>
        <v>NO</v>
      </c>
      <c r="F3357">
        <f t="shared" si="156"/>
        <v>1.3877787807814457E-17</v>
      </c>
    </row>
    <row r="3358" spans="1:6" x14ac:dyDescent="0.25">
      <c r="A3358">
        <v>64191</v>
      </c>
      <c r="B3358">
        <v>-8.7890599999999999E-2</v>
      </c>
      <c r="C3358">
        <v>0</v>
      </c>
      <c r="D3358" t="str">
        <f t="shared" si="157"/>
        <v>NO</v>
      </c>
      <c r="E3358" t="str">
        <f t="shared" si="158"/>
        <v>NO</v>
      </c>
      <c r="F3358">
        <f t="shared" si="156"/>
        <v>1.3877787807814457E-17</v>
      </c>
    </row>
    <row r="3359" spans="1:6" x14ac:dyDescent="0.25">
      <c r="A3359">
        <v>64201</v>
      </c>
      <c r="B3359">
        <v>-8.7890599999999999E-2</v>
      </c>
      <c r="C3359">
        <v>0</v>
      </c>
      <c r="D3359" t="str">
        <f t="shared" si="157"/>
        <v>NO</v>
      </c>
      <c r="E3359" t="str">
        <f t="shared" si="158"/>
        <v>NO</v>
      </c>
      <c r="F3359">
        <f t="shared" si="156"/>
        <v>1.3877787807814457E-17</v>
      </c>
    </row>
    <row r="3360" spans="1:6" x14ac:dyDescent="0.25">
      <c r="A3360">
        <v>64212</v>
      </c>
      <c r="B3360">
        <v>-8.7890599999999999E-2</v>
      </c>
      <c r="C3360">
        <v>0</v>
      </c>
      <c r="D3360" t="str">
        <f t="shared" si="157"/>
        <v>NO</v>
      </c>
      <c r="E3360" t="str">
        <f t="shared" si="158"/>
        <v>NO</v>
      </c>
      <c r="F3360">
        <f t="shared" si="156"/>
        <v>1.3877787807814457E-17</v>
      </c>
    </row>
    <row r="3361" spans="1:6" x14ac:dyDescent="0.25">
      <c r="A3361">
        <v>64222</v>
      </c>
      <c r="B3361">
        <v>-8.7890599999999999E-2</v>
      </c>
      <c r="C3361">
        <v>0</v>
      </c>
      <c r="D3361" t="str">
        <f t="shared" si="157"/>
        <v>NO</v>
      </c>
      <c r="E3361" t="str">
        <f t="shared" si="158"/>
        <v>NO</v>
      </c>
      <c r="F3361">
        <f t="shared" si="156"/>
        <v>1.3877787807814457E-17</v>
      </c>
    </row>
    <row r="3362" spans="1:6" x14ac:dyDescent="0.25">
      <c r="A3362">
        <v>64232</v>
      </c>
      <c r="B3362">
        <v>-8.7890599999999999E-2</v>
      </c>
      <c r="C3362">
        <v>0</v>
      </c>
      <c r="D3362" t="str">
        <f t="shared" si="157"/>
        <v>NO</v>
      </c>
      <c r="E3362" t="str">
        <f t="shared" si="158"/>
        <v>NO</v>
      </c>
      <c r="F3362">
        <f t="shared" si="156"/>
        <v>1.3877787807814457E-17</v>
      </c>
    </row>
    <row r="3363" spans="1:6" x14ac:dyDescent="0.25">
      <c r="A3363">
        <v>64243</v>
      </c>
      <c r="B3363">
        <v>-8.7890599999999999E-2</v>
      </c>
      <c r="C3363">
        <v>0</v>
      </c>
      <c r="D3363" t="str">
        <f t="shared" si="157"/>
        <v>NO</v>
      </c>
      <c r="E3363" t="str">
        <f t="shared" si="158"/>
        <v>NO</v>
      </c>
      <c r="F3363">
        <f t="shared" si="156"/>
        <v>1.3877787807814457E-17</v>
      </c>
    </row>
    <row r="3364" spans="1:6" x14ac:dyDescent="0.25">
      <c r="A3364">
        <v>64253</v>
      </c>
      <c r="B3364">
        <v>-8.7890599999999999E-2</v>
      </c>
      <c r="C3364">
        <v>0</v>
      </c>
      <c r="D3364" t="str">
        <f t="shared" si="157"/>
        <v>NO</v>
      </c>
      <c r="E3364" t="str">
        <f t="shared" si="158"/>
        <v>NO</v>
      </c>
      <c r="F3364">
        <f t="shared" si="156"/>
        <v>1.3877787807814457E-17</v>
      </c>
    </row>
    <row r="3365" spans="1:6" x14ac:dyDescent="0.25">
      <c r="A3365">
        <v>64264</v>
      </c>
      <c r="B3365">
        <v>-8.7890599999999999E-2</v>
      </c>
      <c r="C3365">
        <v>0</v>
      </c>
      <c r="D3365" t="str">
        <f t="shared" si="157"/>
        <v>NO</v>
      </c>
      <c r="E3365" t="str">
        <f t="shared" si="158"/>
        <v>NO</v>
      </c>
      <c r="F3365">
        <f t="shared" si="156"/>
        <v>1.3877787807814457E-17</v>
      </c>
    </row>
    <row r="3366" spans="1:6" x14ac:dyDescent="0.25">
      <c r="A3366">
        <v>64274</v>
      </c>
      <c r="B3366">
        <v>-8.7890599999999999E-2</v>
      </c>
      <c r="C3366">
        <v>0</v>
      </c>
      <c r="D3366" t="str">
        <f t="shared" si="157"/>
        <v>NO</v>
      </c>
      <c r="E3366" t="str">
        <f t="shared" si="158"/>
        <v>NO</v>
      </c>
      <c r="F3366">
        <f t="shared" si="156"/>
        <v>1.3877787807814457E-17</v>
      </c>
    </row>
    <row r="3367" spans="1:6" x14ac:dyDescent="0.25">
      <c r="A3367">
        <v>64284</v>
      </c>
      <c r="B3367">
        <v>-8.7890599999999999E-2</v>
      </c>
      <c r="C3367">
        <v>0</v>
      </c>
      <c r="D3367" t="str">
        <f t="shared" si="157"/>
        <v>NO</v>
      </c>
      <c r="E3367" t="str">
        <f t="shared" si="158"/>
        <v>NO</v>
      </c>
      <c r="F3367">
        <f t="shared" si="156"/>
        <v>1.3877787807814457E-17</v>
      </c>
    </row>
    <row r="3368" spans="1:6" x14ac:dyDescent="0.25">
      <c r="A3368">
        <v>64295</v>
      </c>
      <c r="B3368">
        <v>-8.7890599999999999E-2</v>
      </c>
      <c r="C3368">
        <v>0</v>
      </c>
      <c r="D3368" t="str">
        <f t="shared" si="157"/>
        <v>NO</v>
      </c>
      <c r="E3368" t="str">
        <f t="shared" si="158"/>
        <v>NO</v>
      </c>
      <c r="F3368">
        <f t="shared" si="156"/>
        <v>1.3877787807814457E-17</v>
      </c>
    </row>
    <row r="3369" spans="1:6" x14ac:dyDescent="0.25">
      <c r="A3369">
        <v>64305</v>
      </c>
      <c r="B3369">
        <v>-8.7890599999999999E-2</v>
      </c>
      <c r="C3369">
        <v>0</v>
      </c>
      <c r="D3369" t="str">
        <f t="shared" si="157"/>
        <v>NO</v>
      </c>
      <c r="E3369" t="str">
        <f t="shared" si="158"/>
        <v>NO</v>
      </c>
      <c r="F3369">
        <f t="shared" si="156"/>
        <v>1.3877787807814457E-17</v>
      </c>
    </row>
    <row r="3370" spans="1:6" x14ac:dyDescent="0.25">
      <c r="A3370">
        <v>64316</v>
      </c>
      <c r="B3370">
        <v>-8.7890599999999999E-2</v>
      </c>
      <c r="C3370">
        <v>0</v>
      </c>
      <c r="D3370" t="str">
        <f t="shared" si="157"/>
        <v>NO</v>
      </c>
      <c r="E3370" t="str">
        <f t="shared" si="158"/>
        <v>NO</v>
      </c>
      <c r="F3370">
        <f t="shared" si="156"/>
        <v>1.3877787807814457E-17</v>
      </c>
    </row>
    <row r="3371" spans="1:6" x14ac:dyDescent="0.25">
      <c r="A3371">
        <v>64326</v>
      </c>
      <c r="B3371">
        <v>-8.7890599999999999E-2</v>
      </c>
      <c r="C3371">
        <v>0</v>
      </c>
      <c r="D3371" t="str">
        <f t="shared" si="157"/>
        <v>NO</v>
      </c>
      <c r="E3371" t="str">
        <f t="shared" si="158"/>
        <v>NO</v>
      </c>
      <c r="F3371">
        <f t="shared" si="156"/>
        <v>1.3877787807814457E-17</v>
      </c>
    </row>
    <row r="3372" spans="1:6" x14ac:dyDescent="0.25">
      <c r="A3372">
        <v>64337</v>
      </c>
      <c r="B3372">
        <v>-8.7890599999999999E-2</v>
      </c>
      <c r="C3372">
        <v>0</v>
      </c>
      <c r="D3372" t="str">
        <f t="shared" si="157"/>
        <v>NO</v>
      </c>
      <c r="E3372" t="str">
        <f t="shared" si="158"/>
        <v>NO</v>
      </c>
      <c r="F3372">
        <f t="shared" si="156"/>
        <v>1.3877787807814457E-17</v>
      </c>
    </row>
    <row r="3373" spans="1:6" x14ac:dyDescent="0.25">
      <c r="A3373">
        <v>64347</v>
      </c>
      <c r="B3373">
        <v>-8.7890599999999999E-2</v>
      </c>
      <c r="C3373">
        <v>0</v>
      </c>
      <c r="D3373" t="str">
        <f t="shared" si="157"/>
        <v>NO</v>
      </c>
      <c r="E3373" t="str">
        <f t="shared" si="158"/>
        <v>NO</v>
      </c>
      <c r="F3373">
        <f t="shared" si="156"/>
        <v>1.3877787807814457E-17</v>
      </c>
    </row>
    <row r="3374" spans="1:6" x14ac:dyDescent="0.25">
      <c r="A3374">
        <v>64357</v>
      </c>
      <c r="B3374">
        <v>-8.7890599999999999E-2</v>
      </c>
      <c r="C3374">
        <v>0</v>
      </c>
      <c r="D3374" t="str">
        <f t="shared" si="157"/>
        <v>NO</v>
      </c>
      <c r="E3374" t="str">
        <f t="shared" si="158"/>
        <v>NO</v>
      </c>
      <c r="F3374">
        <f t="shared" si="156"/>
        <v>1.3877787807814457E-17</v>
      </c>
    </row>
    <row r="3375" spans="1:6" x14ac:dyDescent="0.25">
      <c r="A3375">
        <v>64368</v>
      </c>
      <c r="B3375">
        <v>-8.7890599999999999E-2</v>
      </c>
      <c r="C3375">
        <v>0</v>
      </c>
      <c r="D3375" t="str">
        <f t="shared" si="157"/>
        <v>NO</v>
      </c>
      <c r="E3375" t="str">
        <f t="shared" si="158"/>
        <v>NO</v>
      </c>
      <c r="F3375">
        <f t="shared" si="156"/>
        <v>1.3877787807814457E-17</v>
      </c>
    </row>
    <row r="3376" spans="1:6" x14ac:dyDescent="0.25">
      <c r="A3376">
        <v>64378</v>
      </c>
      <c r="B3376">
        <v>-8.7890599999999999E-2</v>
      </c>
      <c r="C3376">
        <v>0</v>
      </c>
      <c r="D3376" t="str">
        <f t="shared" si="157"/>
        <v>NO</v>
      </c>
      <c r="E3376" t="str">
        <f t="shared" si="158"/>
        <v>NO</v>
      </c>
      <c r="F3376">
        <f t="shared" si="156"/>
        <v>1.3877787807814457E-17</v>
      </c>
    </row>
    <row r="3377" spans="1:6" x14ac:dyDescent="0.25">
      <c r="A3377">
        <v>64389</v>
      </c>
      <c r="B3377">
        <v>-8.7890599999999999E-2</v>
      </c>
      <c r="C3377">
        <v>0</v>
      </c>
      <c r="D3377" t="str">
        <f t="shared" si="157"/>
        <v>NO</v>
      </c>
      <c r="E3377" t="str">
        <f t="shared" si="158"/>
        <v>NO</v>
      </c>
      <c r="F3377">
        <f t="shared" si="156"/>
        <v>1.3877787807814457E-17</v>
      </c>
    </row>
    <row r="3378" spans="1:6" x14ac:dyDescent="0.25">
      <c r="A3378">
        <v>64399</v>
      </c>
      <c r="B3378">
        <v>-8.7890599999999999E-2</v>
      </c>
      <c r="C3378">
        <v>0</v>
      </c>
      <c r="D3378" t="str">
        <f t="shared" si="157"/>
        <v>NO</v>
      </c>
      <c r="E3378" t="str">
        <f t="shared" si="158"/>
        <v>NO</v>
      </c>
      <c r="F3378">
        <f t="shared" si="156"/>
        <v>1.3877787807814457E-17</v>
      </c>
    </row>
    <row r="3379" spans="1:6" x14ac:dyDescent="0.25">
      <c r="A3379">
        <v>64410</v>
      </c>
      <c r="B3379">
        <v>-8.7890599999999999E-2</v>
      </c>
      <c r="C3379">
        <v>0</v>
      </c>
      <c r="D3379" t="str">
        <f t="shared" si="157"/>
        <v>NO</v>
      </c>
      <c r="E3379" t="str">
        <f t="shared" si="158"/>
        <v>NO</v>
      </c>
      <c r="F3379">
        <f t="shared" si="156"/>
        <v>1.3877787807814457E-17</v>
      </c>
    </row>
    <row r="3380" spans="1:6" x14ac:dyDescent="0.25">
      <c r="A3380">
        <v>64420</v>
      </c>
      <c r="B3380">
        <v>-8.7890599999999999E-2</v>
      </c>
      <c r="C3380">
        <v>0</v>
      </c>
      <c r="D3380" t="str">
        <f t="shared" si="157"/>
        <v>NO</v>
      </c>
      <c r="E3380" t="str">
        <f t="shared" si="158"/>
        <v>NO</v>
      </c>
      <c r="F3380">
        <f t="shared" si="156"/>
        <v>1.3877787807814457E-17</v>
      </c>
    </row>
    <row r="3381" spans="1:6" x14ac:dyDescent="0.25">
      <c r="A3381">
        <v>64430</v>
      </c>
      <c r="B3381">
        <v>-8.7890599999999999E-2</v>
      </c>
      <c r="C3381">
        <v>0</v>
      </c>
      <c r="D3381" t="str">
        <f t="shared" si="157"/>
        <v>NO</v>
      </c>
      <c r="E3381" t="str">
        <f t="shared" si="158"/>
        <v>NO</v>
      </c>
      <c r="F3381">
        <f t="shared" si="156"/>
        <v>1.3877787807814457E-17</v>
      </c>
    </row>
    <row r="3382" spans="1:6" x14ac:dyDescent="0.25">
      <c r="A3382">
        <v>64441</v>
      </c>
      <c r="B3382">
        <v>-8.7890599999999999E-2</v>
      </c>
      <c r="C3382">
        <v>0</v>
      </c>
      <c r="D3382" t="str">
        <f t="shared" si="157"/>
        <v>NO</v>
      </c>
      <c r="E3382" t="str">
        <f t="shared" si="158"/>
        <v>NO</v>
      </c>
      <c r="F3382">
        <f t="shared" si="156"/>
        <v>1.3877787807814457E-17</v>
      </c>
    </row>
    <row r="3383" spans="1:6" x14ac:dyDescent="0.25">
      <c r="A3383">
        <v>64451</v>
      </c>
      <c r="B3383">
        <v>-8.7890599999999999E-2</v>
      </c>
      <c r="C3383">
        <v>0</v>
      </c>
      <c r="D3383" t="str">
        <f t="shared" si="157"/>
        <v>NO</v>
      </c>
      <c r="E3383" t="str">
        <f t="shared" si="158"/>
        <v>NO</v>
      </c>
      <c r="F3383">
        <f t="shared" si="156"/>
        <v>1.3877787807814457E-17</v>
      </c>
    </row>
    <row r="3384" spans="1:6" x14ac:dyDescent="0.25">
      <c r="A3384">
        <v>64462</v>
      </c>
      <c r="B3384">
        <v>-8.7890599999999999E-2</v>
      </c>
      <c r="C3384">
        <v>0</v>
      </c>
      <c r="D3384" t="str">
        <f t="shared" si="157"/>
        <v>NO</v>
      </c>
      <c r="E3384" t="str">
        <f t="shared" si="158"/>
        <v>NO</v>
      </c>
      <c r="F3384">
        <f t="shared" si="156"/>
        <v>1.3877787807814457E-17</v>
      </c>
    </row>
    <row r="3385" spans="1:6" x14ac:dyDescent="0.25">
      <c r="A3385">
        <v>64472</v>
      </c>
      <c r="B3385">
        <v>-8.7890599999999999E-2</v>
      </c>
      <c r="C3385">
        <v>0</v>
      </c>
      <c r="D3385" t="str">
        <f t="shared" si="157"/>
        <v>NO</v>
      </c>
      <c r="E3385" t="str">
        <f t="shared" si="158"/>
        <v>NO</v>
      </c>
      <c r="F3385">
        <f t="shared" si="156"/>
        <v>1.3877787807814457E-17</v>
      </c>
    </row>
    <row r="3386" spans="1:6" x14ac:dyDescent="0.25">
      <c r="A3386">
        <v>64483</v>
      </c>
      <c r="B3386">
        <v>-8.7890599999999999E-2</v>
      </c>
      <c r="C3386">
        <v>0</v>
      </c>
      <c r="D3386" t="str">
        <f t="shared" si="157"/>
        <v>NO</v>
      </c>
      <c r="E3386" t="str">
        <f t="shared" si="158"/>
        <v>NO</v>
      </c>
      <c r="F3386">
        <f t="shared" si="156"/>
        <v>1.3877787807814457E-17</v>
      </c>
    </row>
    <row r="3387" spans="1:6" x14ac:dyDescent="0.25">
      <c r="A3387">
        <v>64493</v>
      </c>
      <c r="B3387">
        <v>-8.7890599999999999E-2</v>
      </c>
      <c r="C3387">
        <v>0</v>
      </c>
      <c r="D3387" t="str">
        <f t="shared" si="157"/>
        <v>NO</v>
      </c>
      <c r="E3387" t="str">
        <f t="shared" si="158"/>
        <v>NO</v>
      </c>
      <c r="F3387">
        <f t="shared" si="156"/>
        <v>1.3877787807814457E-17</v>
      </c>
    </row>
    <row r="3388" spans="1:6" x14ac:dyDescent="0.25">
      <c r="A3388">
        <v>64503</v>
      </c>
      <c r="B3388">
        <v>-8.7890599999999999E-2</v>
      </c>
      <c r="C3388">
        <v>0</v>
      </c>
      <c r="D3388" t="str">
        <f t="shared" si="157"/>
        <v>NO</v>
      </c>
      <c r="E3388" t="str">
        <f t="shared" si="158"/>
        <v>NO</v>
      </c>
      <c r="F3388">
        <f t="shared" si="156"/>
        <v>1.3877787807814457E-17</v>
      </c>
    </row>
    <row r="3389" spans="1:6" x14ac:dyDescent="0.25">
      <c r="A3389">
        <v>64514</v>
      </c>
      <c r="B3389">
        <v>-8.7890599999999999E-2</v>
      </c>
      <c r="C3389">
        <v>0</v>
      </c>
      <c r="D3389" t="str">
        <f t="shared" si="157"/>
        <v>NO</v>
      </c>
      <c r="E3389" t="str">
        <f t="shared" si="158"/>
        <v>NO</v>
      </c>
      <c r="F3389">
        <f t="shared" si="156"/>
        <v>1.3877787807814457E-17</v>
      </c>
    </row>
    <row r="3390" spans="1:6" x14ac:dyDescent="0.25">
      <c r="A3390">
        <v>64524</v>
      </c>
      <c r="B3390">
        <v>-8.7890599999999999E-2</v>
      </c>
      <c r="C3390">
        <v>0</v>
      </c>
      <c r="D3390" t="str">
        <f t="shared" si="157"/>
        <v>NO</v>
      </c>
      <c r="E3390" t="str">
        <f t="shared" si="158"/>
        <v>NO</v>
      </c>
      <c r="F3390">
        <f t="shared" si="156"/>
        <v>1.3877787807814457E-17</v>
      </c>
    </row>
    <row r="3391" spans="1:6" x14ac:dyDescent="0.25">
      <c r="A3391">
        <v>64535</v>
      </c>
      <c r="B3391">
        <v>-8.7890599999999999E-2</v>
      </c>
      <c r="C3391">
        <v>0</v>
      </c>
      <c r="D3391" t="str">
        <f t="shared" si="157"/>
        <v>NO</v>
      </c>
      <c r="E3391" t="str">
        <f t="shared" si="158"/>
        <v>NO</v>
      </c>
      <c r="F3391">
        <f t="shared" si="156"/>
        <v>1.3877787807814457E-17</v>
      </c>
    </row>
    <row r="3392" spans="1:6" x14ac:dyDescent="0.25">
      <c r="A3392">
        <v>64545</v>
      </c>
      <c r="B3392">
        <v>-8.7890599999999999E-2</v>
      </c>
      <c r="C3392">
        <v>0</v>
      </c>
      <c r="D3392" t="str">
        <f t="shared" si="157"/>
        <v>NO</v>
      </c>
      <c r="E3392" t="str">
        <f t="shared" si="158"/>
        <v>NO</v>
      </c>
      <c r="F3392">
        <f t="shared" si="156"/>
        <v>1.3877787807814457E-17</v>
      </c>
    </row>
    <row r="3393" spans="1:6" x14ac:dyDescent="0.25">
      <c r="A3393">
        <v>64556</v>
      </c>
      <c r="B3393">
        <v>-8.7890599999999999E-2</v>
      </c>
      <c r="C3393">
        <v>0</v>
      </c>
      <c r="D3393" t="str">
        <f t="shared" si="157"/>
        <v>NO</v>
      </c>
      <c r="E3393" t="str">
        <f t="shared" si="158"/>
        <v>NO</v>
      </c>
      <c r="F3393">
        <f t="shared" si="156"/>
        <v>1.3877787807814457E-17</v>
      </c>
    </row>
    <row r="3394" spans="1:6" x14ac:dyDescent="0.25">
      <c r="A3394">
        <v>64566</v>
      </c>
      <c r="B3394">
        <v>-8.7890599999999999E-2</v>
      </c>
      <c r="C3394">
        <v>0</v>
      </c>
      <c r="D3394" t="str">
        <f t="shared" si="157"/>
        <v>NO</v>
      </c>
      <c r="E3394" t="str">
        <f t="shared" si="158"/>
        <v>NO</v>
      </c>
      <c r="F3394">
        <f t="shared" si="156"/>
        <v>1.3877787807814457E-17</v>
      </c>
    </row>
    <row r="3395" spans="1:6" x14ac:dyDescent="0.25">
      <c r="A3395">
        <v>64576</v>
      </c>
      <c r="B3395">
        <v>-8.7890599999999999E-2</v>
      </c>
      <c r="C3395">
        <v>0</v>
      </c>
      <c r="D3395" t="str">
        <f t="shared" si="157"/>
        <v>NO</v>
      </c>
      <c r="E3395" t="str">
        <f t="shared" si="158"/>
        <v>NO</v>
      </c>
      <c r="F3395">
        <f t="shared" si="156"/>
        <v>1.3877787807814457E-17</v>
      </c>
    </row>
    <row r="3396" spans="1:6" x14ac:dyDescent="0.25">
      <c r="A3396">
        <v>64587</v>
      </c>
      <c r="B3396">
        <v>-8.7890599999999999E-2</v>
      </c>
      <c r="C3396">
        <v>0</v>
      </c>
      <c r="D3396" t="str">
        <f t="shared" si="157"/>
        <v>NO</v>
      </c>
      <c r="E3396" t="str">
        <f t="shared" si="158"/>
        <v>NO</v>
      </c>
      <c r="F3396">
        <f t="shared" si="156"/>
        <v>1.3877787807814457E-17</v>
      </c>
    </row>
    <row r="3397" spans="1:6" x14ac:dyDescent="0.25">
      <c r="A3397">
        <v>64597</v>
      </c>
      <c r="B3397">
        <v>-8.7890599999999999E-2</v>
      </c>
      <c r="C3397">
        <v>0</v>
      </c>
      <c r="D3397" t="str">
        <f t="shared" si="157"/>
        <v>NO</v>
      </c>
      <c r="E3397" t="str">
        <f t="shared" si="158"/>
        <v>NO</v>
      </c>
      <c r="F3397">
        <f t="shared" si="156"/>
        <v>1.3877787807814457E-17</v>
      </c>
    </row>
    <row r="3398" spans="1:6" x14ac:dyDescent="0.25">
      <c r="A3398">
        <v>64608</v>
      </c>
      <c r="B3398">
        <v>-8.7890599999999999E-2</v>
      </c>
      <c r="C3398">
        <v>0</v>
      </c>
      <c r="D3398" t="str">
        <f t="shared" si="157"/>
        <v>NO</v>
      </c>
      <c r="E3398" t="str">
        <f t="shared" si="158"/>
        <v>NO</v>
      </c>
      <c r="F3398">
        <f t="shared" ref="F3398:F3461" si="159">_xlfn.STDEV.P(B3394:B3402)</f>
        <v>1.3877787807814457E-17</v>
      </c>
    </row>
    <row r="3399" spans="1:6" x14ac:dyDescent="0.25">
      <c r="A3399">
        <v>64618</v>
      </c>
      <c r="B3399">
        <v>-8.7890599999999999E-2</v>
      </c>
      <c r="C3399">
        <v>0</v>
      </c>
      <c r="D3399" t="str">
        <f t="shared" ref="D3399:D3462" si="160">IF(AND(B3399=MAX(B3395:B3403), _xlfn.STDEV.P(B3395:B3403)&gt;$G$5),"YES","NO")</f>
        <v>NO</v>
      </c>
      <c r="E3399" t="str">
        <f t="shared" ref="E3399:E3462" si="161">IF(AND(B3399=MIN(B3395:B3403), _xlfn.STDEV.P(B3395:B3403)&gt;$G$5),"YES","NO")</f>
        <v>NO</v>
      </c>
      <c r="F3399">
        <f t="shared" si="159"/>
        <v>1.3877787807814457E-17</v>
      </c>
    </row>
    <row r="3400" spans="1:6" x14ac:dyDescent="0.25">
      <c r="A3400">
        <v>64629</v>
      </c>
      <c r="B3400">
        <v>-8.7890599999999999E-2</v>
      </c>
      <c r="C3400">
        <v>0</v>
      </c>
      <c r="D3400" t="str">
        <f t="shared" si="160"/>
        <v>NO</v>
      </c>
      <c r="E3400" t="str">
        <f t="shared" si="161"/>
        <v>NO</v>
      </c>
      <c r="F3400">
        <f t="shared" si="159"/>
        <v>1.3877787807814457E-17</v>
      </c>
    </row>
    <row r="3401" spans="1:6" x14ac:dyDescent="0.25">
      <c r="A3401">
        <v>64639</v>
      </c>
      <c r="B3401">
        <v>-8.7890599999999999E-2</v>
      </c>
      <c r="C3401">
        <v>0</v>
      </c>
      <c r="D3401" t="str">
        <f t="shared" si="160"/>
        <v>NO</v>
      </c>
      <c r="E3401" t="str">
        <f t="shared" si="161"/>
        <v>NO</v>
      </c>
      <c r="F3401">
        <f t="shared" si="159"/>
        <v>1.3877787807814457E-17</v>
      </c>
    </row>
    <row r="3402" spans="1:6" x14ac:dyDescent="0.25">
      <c r="A3402">
        <v>64649</v>
      </c>
      <c r="B3402">
        <v>-8.7890599999999999E-2</v>
      </c>
      <c r="C3402">
        <v>0</v>
      </c>
      <c r="D3402" t="str">
        <f t="shared" si="160"/>
        <v>NO</v>
      </c>
      <c r="E3402" t="str">
        <f t="shared" si="161"/>
        <v>NO</v>
      </c>
      <c r="F3402">
        <f t="shared" si="159"/>
        <v>1.3877787807814457E-17</v>
      </c>
    </row>
    <row r="3403" spans="1:6" x14ac:dyDescent="0.25">
      <c r="A3403">
        <v>64660</v>
      </c>
      <c r="B3403">
        <v>-8.7890599999999999E-2</v>
      </c>
      <c r="C3403">
        <v>0</v>
      </c>
      <c r="D3403" t="str">
        <f t="shared" si="160"/>
        <v>NO</v>
      </c>
      <c r="E3403" t="str">
        <f t="shared" si="161"/>
        <v>NO</v>
      </c>
      <c r="F3403">
        <f t="shared" si="159"/>
        <v>1.3877787807814457E-17</v>
      </c>
    </row>
    <row r="3404" spans="1:6" x14ac:dyDescent="0.25">
      <c r="A3404">
        <v>64670</v>
      </c>
      <c r="B3404">
        <v>-8.7890599999999999E-2</v>
      </c>
      <c r="C3404">
        <v>0</v>
      </c>
      <c r="D3404" t="str">
        <f t="shared" si="160"/>
        <v>NO</v>
      </c>
      <c r="E3404" t="str">
        <f t="shared" si="161"/>
        <v>NO</v>
      </c>
      <c r="F3404">
        <f t="shared" si="159"/>
        <v>1.3877787807814457E-17</v>
      </c>
    </row>
    <row r="3405" spans="1:6" x14ac:dyDescent="0.25">
      <c r="A3405">
        <v>64681</v>
      </c>
      <c r="B3405">
        <v>-8.7890599999999999E-2</v>
      </c>
      <c r="C3405">
        <v>0</v>
      </c>
      <c r="D3405" t="str">
        <f t="shared" si="160"/>
        <v>NO</v>
      </c>
      <c r="E3405" t="str">
        <f t="shared" si="161"/>
        <v>NO</v>
      </c>
      <c r="F3405">
        <f t="shared" si="159"/>
        <v>1.3877787807814457E-17</v>
      </c>
    </row>
    <row r="3406" spans="1:6" x14ac:dyDescent="0.25">
      <c r="A3406">
        <v>64691</v>
      </c>
      <c r="B3406">
        <v>-8.7890599999999999E-2</v>
      </c>
      <c r="C3406">
        <v>0</v>
      </c>
      <c r="D3406" t="str">
        <f t="shared" si="160"/>
        <v>NO</v>
      </c>
      <c r="E3406" t="str">
        <f t="shared" si="161"/>
        <v>NO</v>
      </c>
      <c r="F3406">
        <f t="shared" si="159"/>
        <v>1.3877787807814457E-17</v>
      </c>
    </row>
    <row r="3407" spans="1:6" x14ac:dyDescent="0.25">
      <c r="A3407">
        <v>64701</v>
      </c>
      <c r="B3407">
        <v>-8.7890599999999999E-2</v>
      </c>
      <c r="C3407">
        <v>0</v>
      </c>
      <c r="D3407" t="str">
        <f t="shared" si="160"/>
        <v>NO</v>
      </c>
      <c r="E3407" t="str">
        <f t="shared" si="161"/>
        <v>NO</v>
      </c>
      <c r="F3407">
        <f t="shared" si="159"/>
        <v>1.3877787807814457E-17</v>
      </c>
    </row>
    <row r="3408" spans="1:6" x14ac:dyDescent="0.25">
      <c r="A3408">
        <v>64712</v>
      </c>
      <c r="B3408">
        <v>-8.7890599999999999E-2</v>
      </c>
      <c r="C3408">
        <v>0</v>
      </c>
      <c r="D3408" t="str">
        <f t="shared" si="160"/>
        <v>NO</v>
      </c>
      <c r="E3408" t="str">
        <f t="shared" si="161"/>
        <v>NO</v>
      </c>
      <c r="F3408">
        <f t="shared" si="159"/>
        <v>1.3877787807814457E-17</v>
      </c>
    </row>
    <row r="3409" spans="1:6" x14ac:dyDescent="0.25">
      <c r="A3409">
        <v>64722</v>
      </c>
      <c r="B3409">
        <v>-8.7890599999999999E-2</v>
      </c>
      <c r="C3409">
        <v>0</v>
      </c>
      <c r="D3409" t="str">
        <f t="shared" si="160"/>
        <v>NO</v>
      </c>
      <c r="E3409" t="str">
        <f t="shared" si="161"/>
        <v>NO</v>
      </c>
      <c r="F3409">
        <f t="shared" si="159"/>
        <v>1.3877787807814457E-17</v>
      </c>
    </row>
    <row r="3410" spans="1:6" x14ac:dyDescent="0.25">
      <c r="A3410">
        <v>64733</v>
      </c>
      <c r="B3410">
        <v>-8.7890599999999999E-2</v>
      </c>
      <c r="C3410">
        <v>0</v>
      </c>
      <c r="D3410" t="str">
        <f t="shared" si="160"/>
        <v>NO</v>
      </c>
      <c r="E3410" t="str">
        <f t="shared" si="161"/>
        <v>NO</v>
      </c>
      <c r="F3410">
        <f t="shared" si="159"/>
        <v>1.3877787807814457E-17</v>
      </c>
    </row>
    <row r="3411" spans="1:6" x14ac:dyDescent="0.25">
      <c r="A3411">
        <v>64743</v>
      </c>
      <c r="B3411">
        <v>-8.7890599999999999E-2</v>
      </c>
      <c r="C3411">
        <v>0</v>
      </c>
      <c r="D3411" t="str">
        <f t="shared" si="160"/>
        <v>NO</v>
      </c>
      <c r="E3411" t="str">
        <f t="shared" si="161"/>
        <v>NO</v>
      </c>
      <c r="F3411">
        <f t="shared" si="159"/>
        <v>1.3877787807814457E-17</v>
      </c>
    </row>
    <row r="3412" spans="1:6" x14ac:dyDescent="0.25">
      <c r="A3412">
        <v>64754</v>
      </c>
      <c r="B3412">
        <v>-8.7890599999999999E-2</v>
      </c>
      <c r="C3412">
        <v>0</v>
      </c>
      <c r="D3412" t="str">
        <f t="shared" si="160"/>
        <v>NO</v>
      </c>
      <c r="E3412" t="str">
        <f t="shared" si="161"/>
        <v>NO</v>
      </c>
      <c r="F3412">
        <f t="shared" si="159"/>
        <v>1.3877787807814457E-17</v>
      </c>
    </row>
    <row r="3413" spans="1:6" x14ac:dyDescent="0.25">
      <c r="A3413">
        <v>64764</v>
      </c>
      <c r="B3413">
        <v>-8.7890599999999999E-2</v>
      </c>
      <c r="C3413">
        <v>0</v>
      </c>
      <c r="D3413" t="str">
        <f t="shared" si="160"/>
        <v>NO</v>
      </c>
      <c r="E3413" t="str">
        <f t="shared" si="161"/>
        <v>NO</v>
      </c>
      <c r="F3413">
        <f t="shared" si="159"/>
        <v>1.3877787807814457E-17</v>
      </c>
    </row>
    <row r="3414" spans="1:6" x14ac:dyDescent="0.25">
      <c r="A3414">
        <v>64774</v>
      </c>
      <c r="B3414">
        <v>-8.7890599999999999E-2</v>
      </c>
      <c r="C3414">
        <v>0</v>
      </c>
      <c r="D3414" t="str">
        <f t="shared" si="160"/>
        <v>NO</v>
      </c>
      <c r="E3414" t="str">
        <f t="shared" si="161"/>
        <v>NO</v>
      </c>
      <c r="F3414">
        <f t="shared" si="159"/>
        <v>1.3877787807814457E-17</v>
      </c>
    </row>
    <row r="3415" spans="1:6" x14ac:dyDescent="0.25">
      <c r="A3415">
        <v>64785</v>
      </c>
      <c r="B3415">
        <v>-8.7890599999999999E-2</v>
      </c>
      <c r="C3415">
        <v>0</v>
      </c>
      <c r="D3415" t="str">
        <f t="shared" si="160"/>
        <v>NO</v>
      </c>
      <c r="E3415" t="str">
        <f t="shared" si="161"/>
        <v>NO</v>
      </c>
      <c r="F3415">
        <f t="shared" si="159"/>
        <v>1.3877787807814457E-17</v>
      </c>
    </row>
    <row r="3416" spans="1:6" x14ac:dyDescent="0.25">
      <c r="A3416">
        <v>64795</v>
      </c>
      <c r="B3416">
        <v>-8.7890599999999999E-2</v>
      </c>
      <c r="C3416">
        <v>0</v>
      </c>
      <c r="D3416" t="str">
        <f t="shared" si="160"/>
        <v>NO</v>
      </c>
      <c r="E3416" t="str">
        <f t="shared" si="161"/>
        <v>NO</v>
      </c>
      <c r="F3416">
        <f t="shared" si="159"/>
        <v>1.3877787807814457E-17</v>
      </c>
    </row>
    <row r="3417" spans="1:6" x14ac:dyDescent="0.25">
      <c r="A3417">
        <v>64806</v>
      </c>
      <c r="B3417">
        <v>-8.7890599999999999E-2</v>
      </c>
      <c r="C3417">
        <v>0</v>
      </c>
      <c r="D3417" t="str">
        <f t="shared" si="160"/>
        <v>NO</v>
      </c>
      <c r="E3417" t="str">
        <f t="shared" si="161"/>
        <v>NO</v>
      </c>
      <c r="F3417">
        <f t="shared" si="159"/>
        <v>1.3877787807814457E-17</v>
      </c>
    </row>
    <row r="3418" spans="1:6" x14ac:dyDescent="0.25">
      <c r="A3418">
        <v>64816</v>
      </c>
      <c r="B3418">
        <v>-8.7890599999999999E-2</v>
      </c>
      <c r="C3418">
        <v>0</v>
      </c>
      <c r="D3418" t="str">
        <f t="shared" si="160"/>
        <v>NO</v>
      </c>
      <c r="E3418" t="str">
        <f t="shared" si="161"/>
        <v>NO</v>
      </c>
      <c r="F3418">
        <f t="shared" si="159"/>
        <v>1.3877787807814457E-17</v>
      </c>
    </row>
    <row r="3419" spans="1:6" x14ac:dyDescent="0.25">
      <c r="A3419">
        <v>64827</v>
      </c>
      <c r="B3419">
        <v>-8.7890599999999999E-2</v>
      </c>
      <c r="C3419">
        <v>0</v>
      </c>
      <c r="D3419" t="str">
        <f t="shared" si="160"/>
        <v>NO</v>
      </c>
      <c r="E3419" t="str">
        <f t="shared" si="161"/>
        <v>NO</v>
      </c>
      <c r="F3419">
        <f t="shared" si="159"/>
        <v>1.3877787807814457E-17</v>
      </c>
    </row>
    <row r="3420" spans="1:6" x14ac:dyDescent="0.25">
      <c r="A3420">
        <v>64837</v>
      </c>
      <c r="B3420">
        <v>-8.7890599999999999E-2</v>
      </c>
      <c r="C3420">
        <v>0</v>
      </c>
      <c r="D3420" t="str">
        <f t="shared" si="160"/>
        <v>NO</v>
      </c>
      <c r="E3420" t="str">
        <f t="shared" si="161"/>
        <v>NO</v>
      </c>
      <c r="F3420">
        <f t="shared" si="159"/>
        <v>1.3877787807814457E-17</v>
      </c>
    </row>
    <row r="3421" spans="1:6" x14ac:dyDescent="0.25">
      <c r="A3421">
        <v>64847</v>
      </c>
      <c r="B3421">
        <v>-8.7890599999999999E-2</v>
      </c>
      <c r="C3421">
        <v>0</v>
      </c>
      <c r="D3421" t="str">
        <f t="shared" si="160"/>
        <v>NO</v>
      </c>
      <c r="E3421" t="str">
        <f t="shared" si="161"/>
        <v>NO</v>
      </c>
      <c r="F3421">
        <f t="shared" si="159"/>
        <v>1.3877787807814457E-17</v>
      </c>
    </row>
    <row r="3422" spans="1:6" x14ac:dyDescent="0.25">
      <c r="A3422">
        <v>64858</v>
      </c>
      <c r="B3422">
        <v>-8.7890599999999999E-2</v>
      </c>
      <c r="C3422">
        <v>0</v>
      </c>
      <c r="D3422" t="str">
        <f t="shared" si="160"/>
        <v>NO</v>
      </c>
      <c r="E3422" t="str">
        <f t="shared" si="161"/>
        <v>NO</v>
      </c>
      <c r="F3422">
        <f t="shared" si="159"/>
        <v>1.3877787807814457E-17</v>
      </c>
    </row>
    <row r="3423" spans="1:6" x14ac:dyDescent="0.25">
      <c r="A3423">
        <v>64868</v>
      </c>
      <c r="B3423">
        <v>-8.7890599999999999E-2</v>
      </c>
      <c r="C3423">
        <v>0</v>
      </c>
      <c r="D3423" t="str">
        <f t="shared" si="160"/>
        <v>NO</v>
      </c>
      <c r="E3423" t="str">
        <f t="shared" si="161"/>
        <v>NO</v>
      </c>
      <c r="F3423">
        <f t="shared" si="159"/>
        <v>1.3877787807814457E-17</v>
      </c>
    </row>
    <row r="3424" spans="1:6" x14ac:dyDescent="0.25">
      <c r="A3424">
        <v>64879</v>
      </c>
      <c r="B3424">
        <v>-8.7890599999999999E-2</v>
      </c>
      <c r="C3424">
        <v>0</v>
      </c>
      <c r="D3424" t="str">
        <f t="shared" si="160"/>
        <v>NO</v>
      </c>
      <c r="E3424" t="str">
        <f t="shared" si="161"/>
        <v>NO</v>
      </c>
      <c r="F3424">
        <f t="shared" si="159"/>
        <v>1.3877787807814457E-17</v>
      </c>
    </row>
    <row r="3425" spans="1:6" x14ac:dyDescent="0.25">
      <c r="A3425">
        <v>64889</v>
      </c>
      <c r="B3425">
        <v>-8.7890599999999999E-2</v>
      </c>
      <c r="C3425">
        <v>0</v>
      </c>
      <c r="D3425" t="str">
        <f t="shared" si="160"/>
        <v>NO</v>
      </c>
      <c r="E3425" t="str">
        <f t="shared" si="161"/>
        <v>NO</v>
      </c>
      <c r="F3425">
        <f t="shared" si="159"/>
        <v>1.3877787807814457E-17</v>
      </c>
    </row>
    <row r="3426" spans="1:6" x14ac:dyDescent="0.25">
      <c r="A3426">
        <v>64900</v>
      </c>
      <c r="B3426">
        <v>-8.7890599999999999E-2</v>
      </c>
      <c r="C3426">
        <v>0</v>
      </c>
      <c r="D3426" t="str">
        <f t="shared" si="160"/>
        <v>NO</v>
      </c>
      <c r="E3426" t="str">
        <f t="shared" si="161"/>
        <v>NO</v>
      </c>
      <c r="F3426">
        <f t="shared" si="159"/>
        <v>1.3877787807814457E-17</v>
      </c>
    </row>
    <row r="3427" spans="1:6" x14ac:dyDescent="0.25">
      <c r="A3427">
        <v>64910</v>
      </c>
      <c r="B3427">
        <v>-8.7890599999999999E-2</v>
      </c>
      <c r="C3427">
        <v>0</v>
      </c>
      <c r="D3427" t="str">
        <f t="shared" si="160"/>
        <v>NO</v>
      </c>
      <c r="E3427" t="str">
        <f t="shared" si="161"/>
        <v>NO</v>
      </c>
      <c r="F3427">
        <f t="shared" si="159"/>
        <v>1.3877787807814457E-17</v>
      </c>
    </row>
    <row r="3428" spans="1:6" x14ac:dyDescent="0.25">
      <c r="A3428">
        <v>64920</v>
      </c>
      <c r="B3428">
        <v>-8.7890599999999999E-2</v>
      </c>
      <c r="C3428">
        <v>0</v>
      </c>
      <c r="D3428" t="str">
        <f t="shared" si="160"/>
        <v>NO</v>
      </c>
      <c r="E3428" t="str">
        <f t="shared" si="161"/>
        <v>NO</v>
      </c>
      <c r="F3428">
        <f t="shared" si="159"/>
        <v>1.3877787807814457E-17</v>
      </c>
    </row>
    <row r="3429" spans="1:6" x14ac:dyDescent="0.25">
      <c r="A3429">
        <v>64931</v>
      </c>
      <c r="B3429">
        <v>-8.7890599999999999E-2</v>
      </c>
      <c r="C3429">
        <v>0</v>
      </c>
      <c r="D3429" t="str">
        <f t="shared" si="160"/>
        <v>NO</v>
      </c>
      <c r="E3429" t="str">
        <f t="shared" si="161"/>
        <v>NO</v>
      </c>
      <c r="F3429">
        <f t="shared" si="159"/>
        <v>1.3877787807814457E-17</v>
      </c>
    </row>
    <row r="3430" spans="1:6" x14ac:dyDescent="0.25">
      <c r="A3430">
        <v>64941</v>
      </c>
      <c r="B3430">
        <v>-8.7890599999999999E-2</v>
      </c>
      <c r="C3430">
        <v>0</v>
      </c>
      <c r="D3430" t="str">
        <f t="shared" si="160"/>
        <v>NO</v>
      </c>
      <c r="E3430" t="str">
        <f t="shared" si="161"/>
        <v>NO</v>
      </c>
      <c r="F3430">
        <f t="shared" si="159"/>
        <v>1.3877787807814457E-17</v>
      </c>
    </row>
    <row r="3431" spans="1:6" x14ac:dyDescent="0.25">
      <c r="A3431">
        <v>64952</v>
      </c>
      <c r="B3431">
        <v>-8.7890599999999999E-2</v>
      </c>
      <c r="C3431">
        <v>0</v>
      </c>
      <c r="D3431" t="str">
        <f t="shared" si="160"/>
        <v>NO</v>
      </c>
      <c r="E3431" t="str">
        <f t="shared" si="161"/>
        <v>NO</v>
      </c>
      <c r="F3431">
        <f t="shared" si="159"/>
        <v>1.3877787807814457E-17</v>
      </c>
    </row>
    <row r="3432" spans="1:6" x14ac:dyDescent="0.25">
      <c r="A3432">
        <v>64962</v>
      </c>
      <c r="B3432">
        <v>-8.7890599999999999E-2</v>
      </c>
      <c r="C3432">
        <v>0</v>
      </c>
      <c r="D3432" t="str">
        <f t="shared" si="160"/>
        <v>NO</v>
      </c>
      <c r="E3432" t="str">
        <f t="shared" si="161"/>
        <v>NO</v>
      </c>
      <c r="F3432">
        <f t="shared" si="159"/>
        <v>1.3877787807814457E-17</v>
      </c>
    </row>
    <row r="3433" spans="1:6" x14ac:dyDescent="0.25">
      <c r="A3433">
        <v>64973</v>
      </c>
      <c r="B3433">
        <v>-8.7890599999999999E-2</v>
      </c>
      <c r="C3433">
        <v>0</v>
      </c>
      <c r="D3433" t="str">
        <f t="shared" si="160"/>
        <v>NO</v>
      </c>
      <c r="E3433" t="str">
        <f t="shared" si="161"/>
        <v>NO</v>
      </c>
      <c r="F3433">
        <f t="shared" si="159"/>
        <v>1.3877787807814457E-17</v>
      </c>
    </row>
    <row r="3434" spans="1:6" x14ac:dyDescent="0.25">
      <c r="A3434">
        <v>64983</v>
      </c>
      <c r="B3434">
        <v>-8.7890599999999999E-2</v>
      </c>
      <c r="C3434">
        <v>0</v>
      </c>
      <c r="D3434" t="str">
        <f t="shared" si="160"/>
        <v>NO</v>
      </c>
      <c r="E3434" t="str">
        <f t="shared" si="161"/>
        <v>NO</v>
      </c>
      <c r="F3434">
        <f t="shared" si="159"/>
        <v>1.3877787807814457E-17</v>
      </c>
    </row>
    <row r="3435" spans="1:6" x14ac:dyDescent="0.25">
      <c r="A3435">
        <v>64993</v>
      </c>
      <c r="B3435">
        <v>-8.7890599999999999E-2</v>
      </c>
      <c r="C3435">
        <v>0</v>
      </c>
      <c r="D3435" t="str">
        <f t="shared" si="160"/>
        <v>NO</v>
      </c>
      <c r="E3435" t="str">
        <f t="shared" si="161"/>
        <v>NO</v>
      </c>
      <c r="F3435">
        <f t="shared" si="159"/>
        <v>1.3877787807814457E-17</v>
      </c>
    </row>
    <row r="3436" spans="1:6" x14ac:dyDescent="0.25">
      <c r="A3436">
        <v>65004</v>
      </c>
      <c r="B3436">
        <v>-8.7890599999999999E-2</v>
      </c>
      <c r="C3436">
        <v>0</v>
      </c>
      <c r="D3436" t="str">
        <f t="shared" si="160"/>
        <v>NO</v>
      </c>
      <c r="E3436" t="str">
        <f t="shared" si="161"/>
        <v>NO</v>
      </c>
      <c r="F3436">
        <f t="shared" si="159"/>
        <v>1.3877787807814457E-17</v>
      </c>
    </row>
    <row r="3437" spans="1:6" x14ac:dyDescent="0.25">
      <c r="A3437">
        <v>65014</v>
      </c>
      <c r="B3437">
        <v>-8.7890599999999999E-2</v>
      </c>
      <c r="C3437">
        <v>0</v>
      </c>
      <c r="D3437" t="str">
        <f t="shared" si="160"/>
        <v>NO</v>
      </c>
      <c r="E3437" t="str">
        <f t="shared" si="161"/>
        <v>NO</v>
      </c>
      <c r="F3437">
        <f t="shared" si="159"/>
        <v>1.3877787807814457E-17</v>
      </c>
    </row>
    <row r="3438" spans="1:6" x14ac:dyDescent="0.25">
      <c r="A3438">
        <v>65025</v>
      </c>
      <c r="B3438">
        <v>-8.7890599999999999E-2</v>
      </c>
      <c r="C3438">
        <v>0</v>
      </c>
      <c r="D3438" t="str">
        <f t="shared" si="160"/>
        <v>NO</v>
      </c>
      <c r="E3438" t="str">
        <f t="shared" si="161"/>
        <v>NO</v>
      </c>
      <c r="F3438">
        <f t="shared" si="159"/>
        <v>1.3877787807814457E-17</v>
      </c>
    </row>
    <row r="3439" spans="1:6" x14ac:dyDescent="0.25">
      <c r="A3439">
        <v>65035</v>
      </c>
      <c r="B3439">
        <v>-8.7890599999999999E-2</v>
      </c>
      <c r="C3439">
        <v>0</v>
      </c>
      <c r="D3439" t="str">
        <f t="shared" si="160"/>
        <v>NO</v>
      </c>
      <c r="E3439" t="str">
        <f t="shared" si="161"/>
        <v>NO</v>
      </c>
      <c r="F3439">
        <f t="shared" si="159"/>
        <v>1.3877787807814457E-17</v>
      </c>
    </row>
    <row r="3440" spans="1:6" x14ac:dyDescent="0.25">
      <c r="A3440">
        <v>65046</v>
      </c>
      <c r="B3440">
        <v>-8.7890599999999999E-2</v>
      </c>
      <c r="C3440">
        <v>0</v>
      </c>
      <c r="D3440" t="str">
        <f t="shared" si="160"/>
        <v>NO</v>
      </c>
      <c r="E3440" t="str">
        <f t="shared" si="161"/>
        <v>NO</v>
      </c>
      <c r="F3440">
        <f t="shared" si="159"/>
        <v>1.3877787807814457E-17</v>
      </c>
    </row>
    <row r="3441" spans="1:6" x14ac:dyDescent="0.25">
      <c r="A3441">
        <v>65056</v>
      </c>
      <c r="B3441">
        <v>-8.7890599999999999E-2</v>
      </c>
      <c r="C3441">
        <v>0</v>
      </c>
      <c r="D3441" t="str">
        <f t="shared" si="160"/>
        <v>NO</v>
      </c>
      <c r="E3441" t="str">
        <f t="shared" si="161"/>
        <v>NO</v>
      </c>
      <c r="F3441">
        <f t="shared" si="159"/>
        <v>1.3877787807814457E-17</v>
      </c>
    </row>
    <row r="3442" spans="1:6" x14ac:dyDescent="0.25">
      <c r="A3442">
        <v>65066</v>
      </c>
      <c r="B3442">
        <v>-8.7890599999999999E-2</v>
      </c>
      <c r="C3442">
        <v>0</v>
      </c>
      <c r="D3442" t="str">
        <f t="shared" si="160"/>
        <v>NO</v>
      </c>
      <c r="E3442" t="str">
        <f t="shared" si="161"/>
        <v>NO</v>
      </c>
      <c r="F3442">
        <f t="shared" si="159"/>
        <v>1.3877787807814457E-17</v>
      </c>
    </row>
    <row r="3443" spans="1:6" x14ac:dyDescent="0.25">
      <c r="A3443">
        <v>65077</v>
      </c>
      <c r="B3443">
        <v>-8.7890599999999999E-2</v>
      </c>
      <c r="C3443">
        <v>0</v>
      </c>
      <c r="D3443" t="str">
        <f t="shared" si="160"/>
        <v>NO</v>
      </c>
      <c r="E3443" t="str">
        <f t="shared" si="161"/>
        <v>NO</v>
      </c>
      <c r="F3443">
        <f t="shared" si="159"/>
        <v>1.3877787807814457E-17</v>
      </c>
    </row>
    <row r="3444" spans="1:6" x14ac:dyDescent="0.25">
      <c r="A3444">
        <v>65087</v>
      </c>
      <c r="B3444">
        <v>-8.7890599999999999E-2</v>
      </c>
      <c r="C3444">
        <v>0</v>
      </c>
      <c r="D3444" t="str">
        <f t="shared" si="160"/>
        <v>NO</v>
      </c>
      <c r="E3444" t="str">
        <f t="shared" si="161"/>
        <v>NO</v>
      </c>
      <c r="F3444">
        <f t="shared" si="159"/>
        <v>1.3877787807814457E-17</v>
      </c>
    </row>
    <row r="3445" spans="1:6" x14ac:dyDescent="0.25">
      <c r="A3445">
        <v>65098</v>
      </c>
      <c r="B3445">
        <v>-8.7890599999999999E-2</v>
      </c>
      <c r="C3445">
        <v>0</v>
      </c>
      <c r="D3445" t="str">
        <f t="shared" si="160"/>
        <v>NO</v>
      </c>
      <c r="E3445" t="str">
        <f t="shared" si="161"/>
        <v>NO</v>
      </c>
      <c r="F3445">
        <f t="shared" si="159"/>
        <v>1.3877787807814457E-17</v>
      </c>
    </row>
    <row r="3446" spans="1:6" x14ac:dyDescent="0.25">
      <c r="A3446">
        <v>65108</v>
      </c>
      <c r="B3446">
        <v>-8.7890599999999999E-2</v>
      </c>
      <c r="C3446">
        <v>0</v>
      </c>
      <c r="D3446" t="str">
        <f t="shared" si="160"/>
        <v>NO</v>
      </c>
      <c r="E3446" t="str">
        <f t="shared" si="161"/>
        <v>NO</v>
      </c>
      <c r="F3446">
        <f t="shared" si="159"/>
        <v>1.3877787807814457E-17</v>
      </c>
    </row>
    <row r="3447" spans="1:6" x14ac:dyDescent="0.25">
      <c r="A3447">
        <v>65118</v>
      </c>
      <c r="B3447">
        <v>-8.7890599999999999E-2</v>
      </c>
      <c r="C3447">
        <v>0</v>
      </c>
      <c r="D3447" t="str">
        <f t="shared" si="160"/>
        <v>NO</v>
      </c>
      <c r="E3447" t="str">
        <f t="shared" si="161"/>
        <v>NO</v>
      </c>
      <c r="F3447">
        <f t="shared" si="159"/>
        <v>1.3877787807814457E-17</v>
      </c>
    </row>
    <row r="3448" spans="1:6" x14ac:dyDescent="0.25">
      <c r="A3448">
        <v>65129</v>
      </c>
      <c r="B3448">
        <v>-8.7890599999999999E-2</v>
      </c>
      <c r="C3448">
        <v>0</v>
      </c>
      <c r="D3448" t="str">
        <f t="shared" si="160"/>
        <v>NO</v>
      </c>
      <c r="E3448" t="str">
        <f t="shared" si="161"/>
        <v>NO</v>
      </c>
      <c r="F3448">
        <f t="shared" si="159"/>
        <v>1.3877787807814457E-17</v>
      </c>
    </row>
    <row r="3449" spans="1:6" x14ac:dyDescent="0.25">
      <c r="A3449">
        <v>65139</v>
      </c>
      <c r="B3449">
        <v>-8.7890599999999999E-2</v>
      </c>
      <c r="C3449">
        <v>0</v>
      </c>
      <c r="D3449" t="str">
        <f t="shared" si="160"/>
        <v>NO</v>
      </c>
      <c r="E3449" t="str">
        <f t="shared" si="161"/>
        <v>NO</v>
      </c>
      <c r="F3449">
        <f t="shared" si="159"/>
        <v>1.3877787807814457E-17</v>
      </c>
    </row>
    <row r="3450" spans="1:6" x14ac:dyDescent="0.25">
      <c r="A3450">
        <v>65150</v>
      </c>
      <c r="B3450">
        <v>-8.7890599999999999E-2</v>
      </c>
      <c r="C3450">
        <v>0</v>
      </c>
      <c r="D3450" t="str">
        <f t="shared" si="160"/>
        <v>NO</v>
      </c>
      <c r="E3450" t="str">
        <f t="shared" si="161"/>
        <v>NO</v>
      </c>
      <c r="F3450">
        <f t="shared" si="159"/>
        <v>1.3877787807814457E-17</v>
      </c>
    </row>
    <row r="3451" spans="1:6" x14ac:dyDescent="0.25">
      <c r="A3451">
        <v>65160</v>
      </c>
      <c r="B3451">
        <v>-8.7890599999999999E-2</v>
      </c>
      <c r="C3451">
        <v>0</v>
      </c>
      <c r="D3451" t="str">
        <f t="shared" si="160"/>
        <v>NO</v>
      </c>
      <c r="E3451" t="str">
        <f t="shared" si="161"/>
        <v>NO</v>
      </c>
      <c r="F3451">
        <f t="shared" si="159"/>
        <v>1.3877787807814457E-17</v>
      </c>
    </row>
    <row r="3452" spans="1:6" x14ac:dyDescent="0.25">
      <c r="A3452">
        <v>65171</v>
      </c>
      <c r="B3452">
        <v>-8.7890599999999999E-2</v>
      </c>
      <c r="C3452">
        <v>0</v>
      </c>
      <c r="D3452" t="str">
        <f t="shared" si="160"/>
        <v>NO</v>
      </c>
      <c r="E3452" t="str">
        <f t="shared" si="161"/>
        <v>NO</v>
      </c>
      <c r="F3452">
        <f t="shared" si="159"/>
        <v>1.3877787807814457E-17</v>
      </c>
    </row>
    <row r="3453" spans="1:6" x14ac:dyDescent="0.25">
      <c r="A3453">
        <v>65181</v>
      </c>
      <c r="B3453">
        <v>-8.7890599999999999E-2</v>
      </c>
      <c r="C3453">
        <v>0</v>
      </c>
      <c r="D3453" t="str">
        <f t="shared" si="160"/>
        <v>NO</v>
      </c>
      <c r="E3453" t="str">
        <f t="shared" si="161"/>
        <v>NO</v>
      </c>
      <c r="F3453">
        <f t="shared" si="159"/>
        <v>1.3877787807814457E-17</v>
      </c>
    </row>
    <row r="3454" spans="1:6" x14ac:dyDescent="0.25">
      <c r="A3454">
        <v>65191</v>
      </c>
      <c r="B3454">
        <v>-8.7890599999999999E-2</v>
      </c>
      <c r="C3454">
        <v>0</v>
      </c>
      <c r="D3454" t="str">
        <f t="shared" si="160"/>
        <v>NO</v>
      </c>
      <c r="E3454" t="str">
        <f t="shared" si="161"/>
        <v>NO</v>
      </c>
      <c r="F3454">
        <f t="shared" si="159"/>
        <v>1.3877787807814457E-17</v>
      </c>
    </row>
    <row r="3455" spans="1:6" x14ac:dyDescent="0.25">
      <c r="A3455">
        <v>65202</v>
      </c>
      <c r="B3455">
        <v>-8.7890599999999999E-2</v>
      </c>
      <c r="C3455">
        <v>0</v>
      </c>
      <c r="D3455" t="str">
        <f t="shared" si="160"/>
        <v>NO</v>
      </c>
      <c r="E3455" t="str">
        <f t="shared" si="161"/>
        <v>NO</v>
      </c>
      <c r="F3455">
        <f t="shared" si="159"/>
        <v>1.3877787807814457E-17</v>
      </c>
    </row>
    <row r="3456" spans="1:6" x14ac:dyDescent="0.25">
      <c r="A3456">
        <v>65212</v>
      </c>
      <c r="B3456">
        <v>-8.7890599999999999E-2</v>
      </c>
      <c r="C3456">
        <v>0</v>
      </c>
      <c r="D3456" t="str">
        <f t="shared" si="160"/>
        <v>NO</v>
      </c>
      <c r="E3456" t="str">
        <f t="shared" si="161"/>
        <v>NO</v>
      </c>
      <c r="F3456">
        <f t="shared" si="159"/>
        <v>1.3877787807814457E-17</v>
      </c>
    </row>
    <row r="3457" spans="1:6" x14ac:dyDescent="0.25">
      <c r="A3457">
        <v>65223</v>
      </c>
      <c r="B3457">
        <v>-8.7890599999999999E-2</v>
      </c>
      <c r="C3457">
        <v>0</v>
      </c>
      <c r="D3457" t="str">
        <f t="shared" si="160"/>
        <v>NO</v>
      </c>
      <c r="E3457" t="str">
        <f t="shared" si="161"/>
        <v>NO</v>
      </c>
      <c r="F3457">
        <f t="shared" si="159"/>
        <v>1.3877787807814457E-17</v>
      </c>
    </row>
    <row r="3458" spans="1:6" x14ac:dyDescent="0.25">
      <c r="A3458">
        <v>65233</v>
      </c>
      <c r="B3458">
        <v>-8.7890599999999999E-2</v>
      </c>
      <c r="C3458">
        <v>0</v>
      </c>
      <c r="D3458" t="str">
        <f t="shared" si="160"/>
        <v>NO</v>
      </c>
      <c r="E3458" t="str">
        <f t="shared" si="161"/>
        <v>NO</v>
      </c>
      <c r="F3458">
        <f t="shared" si="159"/>
        <v>1.3877787807814457E-17</v>
      </c>
    </row>
    <row r="3459" spans="1:6" x14ac:dyDescent="0.25">
      <c r="A3459">
        <v>65244</v>
      </c>
      <c r="B3459">
        <v>-8.7890599999999999E-2</v>
      </c>
      <c r="C3459">
        <v>0</v>
      </c>
      <c r="D3459" t="str">
        <f t="shared" si="160"/>
        <v>NO</v>
      </c>
      <c r="E3459" t="str">
        <f t="shared" si="161"/>
        <v>NO</v>
      </c>
      <c r="F3459">
        <f t="shared" si="159"/>
        <v>1.3877787807814457E-17</v>
      </c>
    </row>
    <row r="3460" spans="1:6" x14ac:dyDescent="0.25">
      <c r="A3460">
        <v>65254</v>
      </c>
      <c r="B3460">
        <v>-8.7890599999999999E-2</v>
      </c>
      <c r="C3460">
        <v>0</v>
      </c>
      <c r="D3460" t="str">
        <f t="shared" si="160"/>
        <v>NO</v>
      </c>
      <c r="E3460" t="str">
        <f t="shared" si="161"/>
        <v>NO</v>
      </c>
      <c r="F3460">
        <f t="shared" si="159"/>
        <v>1.3877787807814457E-17</v>
      </c>
    </row>
    <row r="3461" spans="1:6" x14ac:dyDescent="0.25">
      <c r="A3461">
        <v>65264</v>
      </c>
      <c r="B3461">
        <v>-8.7890599999999999E-2</v>
      </c>
      <c r="C3461">
        <v>0</v>
      </c>
      <c r="D3461" t="str">
        <f t="shared" si="160"/>
        <v>NO</v>
      </c>
      <c r="E3461" t="str">
        <f t="shared" si="161"/>
        <v>NO</v>
      </c>
      <c r="F3461">
        <f t="shared" si="159"/>
        <v>1.3877787807814457E-17</v>
      </c>
    </row>
    <row r="3462" spans="1:6" x14ac:dyDescent="0.25">
      <c r="A3462">
        <v>65275</v>
      </c>
      <c r="B3462">
        <v>-8.7890599999999999E-2</v>
      </c>
      <c r="C3462">
        <v>0</v>
      </c>
      <c r="D3462" t="str">
        <f t="shared" si="160"/>
        <v>NO</v>
      </c>
      <c r="E3462" t="str">
        <f t="shared" si="161"/>
        <v>NO</v>
      </c>
      <c r="F3462">
        <f t="shared" ref="F3462:F3525" si="162">_xlfn.STDEV.P(B3458:B3466)</f>
        <v>1.3877787807814457E-17</v>
      </c>
    </row>
    <row r="3463" spans="1:6" x14ac:dyDescent="0.25">
      <c r="A3463">
        <v>65285</v>
      </c>
      <c r="B3463">
        <v>-8.7890599999999999E-2</v>
      </c>
      <c r="C3463">
        <v>0</v>
      </c>
      <c r="D3463" t="str">
        <f t="shared" ref="D3463:D3526" si="163">IF(AND(B3463=MAX(B3459:B3467), _xlfn.STDEV.P(B3459:B3467)&gt;$G$5),"YES","NO")</f>
        <v>NO</v>
      </c>
      <c r="E3463" t="str">
        <f t="shared" ref="E3463:E3526" si="164">IF(AND(B3463=MIN(B3459:B3467), _xlfn.STDEV.P(B3459:B3467)&gt;$G$5),"YES","NO")</f>
        <v>NO</v>
      </c>
      <c r="F3463">
        <f t="shared" si="162"/>
        <v>1.3877787807814457E-17</v>
      </c>
    </row>
    <row r="3464" spans="1:6" x14ac:dyDescent="0.25">
      <c r="A3464">
        <v>65296</v>
      </c>
      <c r="B3464">
        <v>-8.7890599999999999E-2</v>
      </c>
      <c r="C3464">
        <v>0</v>
      </c>
      <c r="D3464" t="str">
        <f t="shared" si="163"/>
        <v>NO</v>
      </c>
      <c r="E3464" t="str">
        <f t="shared" si="164"/>
        <v>NO</v>
      </c>
      <c r="F3464">
        <f t="shared" si="162"/>
        <v>1.3877787807814457E-17</v>
      </c>
    </row>
    <row r="3465" spans="1:6" x14ac:dyDescent="0.25">
      <c r="A3465">
        <v>65306</v>
      </c>
      <c r="B3465">
        <v>-8.7890599999999999E-2</v>
      </c>
      <c r="C3465">
        <v>0</v>
      </c>
      <c r="D3465" t="str">
        <f t="shared" si="163"/>
        <v>NO</v>
      </c>
      <c r="E3465" t="str">
        <f t="shared" si="164"/>
        <v>NO</v>
      </c>
      <c r="F3465">
        <f t="shared" si="162"/>
        <v>1.3877787807814457E-17</v>
      </c>
    </row>
    <row r="3466" spans="1:6" x14ac:dyDescent="0.25">
      <c r="A3466">
        <v>65317</v>
      </c>
      <c r="B3466">
        <v>-8.7890599999999999E-2</v>
      </c>
      <c r="C3466">
        <v>0</v>
      </c>
      <c r="D3466" t="str">
        <f t="shared" si="163"/>
        <v>NO</v>
      </c>
      <c r="E3466" t="str">
        <f t="shared" si="164"/>
        <v>NO</v>
      </c>
      <c r="F3466">
        <f t="shared" si="162"/>
        <v>1.3877787807814457E-17</v>
      </c>
    </row>
    <row r="3467" spans="1:6" x14ac:dyDescent="0.25">
      <c r="A3467">
        <v>65327</v>
      </c>
      <c r="B3467">
        <v>-8.7890599999999999E-2</v>
      </c>
      <c r="C3467">
        <v>0</v>
      </c>
      <c r="D3467" t="str">
        <f t="shared" si="163"/>
        <v>NO</v>
      </c>
      <c r="E3467" t="str">
        <f t="shared" si="164"/>
        <v>NO</v>
      </c>
      <c r="F3467">
        <f t="shared" si="162"/>
        <v>1.3877787807814457E-17</v>
      </c>
    </row>
    <row r="3468" spans="1:6" x14ac:dyDescent="0.25">
      <c r="A3468">
        <v>65337</v>
      </c>
      <c r="B3468">
        <v>-8.7890599999999999E-2</v>
      </c>
      <c r="C3468">
        <v>0</v>
      </c>
      <c r="D3468" t="str">
        <f t="shared" si="163"/>
        <v>NO</v>
      </c>
      <c r="E3468" t="str">
        <f t="shared" si="164"/>
        <v>NO</v>
      </c>
      <c r="F3468">
        <f t="shared" si="162"/>
        <v>1.3877787807814457E-17</v>
      </c>
    </row>
    <row r="3469" spans="1:6" x14ac:dyDescent="0.25">
      <c r="A3469">
        <v>65348</v>
      </c>
      <c r="B3469">
        <v>-8.7890599999999999E-2</v>
      </c>
      <c r="C3469">
        <v>0</v>
      </c>
      <c r="D3469" t="str">
        <f t="shared" si="163"/>
        <v>NO</v>
      </c>
      <c r="E3469" t="str">
        <f t="shared" si="164"/>
        <v>NO</v>
      </c>
      <c r="F3469">
        <f t="shared" si="162"/>
        <v>1.3877787807814457E-17</v>
      </c>
    </row>
    <row r="3470" spans="1:6" x14ac:dyDescent="0.25">
      <c r="A3470">
        <v>65358</v>
      </c>
      <c r="B3470">
        <v>-8.7890599999999999E-2</v>
      </c>
      <c r="C3470">
        <v>0</v>
      </c>
      <c r="D3470" t="str">
        <f t="shared" si="163"/>
        <v>NO</v>
      </c>
      <c r="E3470" t="str">
        <f t="shared" si="164"/>
        <v>NO</v>
      </c>
      <c r="F3470">
        <f t="shared" si="162"/>
        <v>1.3877787807814457E-17</v>
      </c>
    </row>
    <row r="3471" spans="1:6" x14ac:dyDescent="0.25">
      <c r="A3471">
        <v>65369</v>
      </c>
      <c r="B3471">
        <v>-8.7890599999999999E-2</v>
      </c>
      <c r="C3471">
        <v>0</v>
      </c>
      <c r="D3471" t="str">
        <f t="shared" si="163"/>
        <v>NO</v>
      </c>
      <c r="E3471" t="str">
        <f t="shared" si="164"/>
        <v>NO</v>
      </c>
      <c r="F3471">
        <f t="shared" si="162"/>
        <v>1.3877787807814457E-17</v>
      </c>
    </row>
    <row r="3472" spans="1:6" x14ac:dyDescent="0.25">
      <c r="A3472">
        <v>65379</v>
      </c>
      <c r="B3472">
        <v>-8.7890599999999999E-2</v>
      </c>
      <c r="C3472">
        <v>0</v>
      </c>
      <c r="D3472" t="str">
        <f t="shared" si="163"/>
        <v>NO</v>
      </c>
      <c r="E3472" t="str">
        <f t="shared" si="164"/>
        <v>NO</v>
      </c>
      <c r="F3472">
        <f t="shared" si="162"/>
        <v>1.3877787807814457E-17</v>
      </c>
    </row>
    <row r="3473" spans="1:6" x14ac:dyDescent="0.25">
      <c r="A3473">
        <v>65390</v>
      </c>
      <c r="B3473">
        <v>-8.7890599999999999E-2</v>
      </c>
      <c r="C3473">
        <v>0</v>
      </c>
      <c r="D3473" t="str">
        <f t="shared" si="163"/>
        <v>NO</v>
      </c>
      <c r="E3473" t="str">
        <f t="shared" si="164"/>
        <v>NO</v>
      </c>
      <c r="F3473">
        <f t="shared" si="162"/>
        <v>1.3877787807814457E-17</v>
      </c>
    </row>
    <row r="3474" spans="1:6" x14ac:dyDescent="0.25">
      <c r="A3474">
        <v>65400</v>
      </c>
      <c r="B3474">
        <v>-8.7890599999999999E-2</v>
      </c>
      <c r="C3474">
        <v>0</v>
      </c>
      <c r="D3474" t="str">
        <f t="shared" si="163"/>
        <v>NO</v>
      </c>
      <c r="E3474" t="str">
        <f t="shared" si="164"/>
        <v>NO</v>
      </c>
      <c r="F3474">
        <f t="shared" si="162"/>
        <v>1.3877787807814457E-17</v>
      </c>
    </row>
    <row r="3475" spans="1:6" x14ac:dyDescent="0.25">
      <c r="A3475">
        <v>65410</v>
      </c>
      <c r="B3475">
        <v>-8.7890599999999999E-2</v>
      </c>
      <c r="C3475">
        <v>0</v>
      </c>
      <c r="D3475" t="str">
        <f t="shared" si="163"/>
        <v>NO</v>
      </c>
      <c r="E3475" t="str">
        <f t="shared" si="164"/>
        <v>NO</v>
      </c>
      <c r="F3475">
        <f t="shared" si="162"/>
        <v>1.3877787807814457E-17</v>
      </c>
    </row>
    <row r="3476" spans="1:6" x14ac:dyDescent="0.25">
      <c r="A3476">
        <v>65421</v>
      </c>
      <c r="B3476">
        <v>-8.7890599999999999E-2</v>
      </c>
      <c r="C3476">
        <v>0</v>
      </c>
      <c r="D3476" t="str">
        <f t="shared" si="163"/>
        <v>NO</v>
      </c>
      <c r="E3476" t="str">
        <f t="shared" si="164"/>
        <v>NO</v>
      </c>
      <c r="F3476">
        <f t="shared" si="162"/>
        <v>1.3877787807814457E-17</v>
      </c>
    </row>
    <row r="3477" spans="1:6" x14ac:dyDescent="0.25">
      <c r="A3477">
        <v>65431</v>
      </c>
      <c r="B3477">
        <v>-8.7890599999999999E-2</v>
      </c>
      <c r="C3477">
        <v>0</v>
      </c>
      <c r="D3477" t="str">
        <f t="shared" si="163"/>
        <v>NO</v>
      </c>
      <c r="E3477" t="str">
        <f t="shared" si="164"/>
        <v>NO</v>
      </c>
      <c r="F3477">
        <f t="shared" si="162"/>
        <v>1.3877787807814457E-17</v>
      </c>
    </row>
    <row r="3478" spans="1:6" x14ac:dyDescent="0.25">
      <c r="A3478">
        <v>65442</v>
      </c>
      <c r="B3478">
        <v>-8.7890599999999999E-2</v>
      </c>
      <c r="C3478">
        <v>0</v>
      </c>
      <c r="D3478" t="str">
        <f t="shared" si="163"/>
        <v>NO</v>
      </c>
      <c r="E3478" t="str">
        <f t="shared" si="164"/>
        <v>NO</v>
      </c>
      <c r="F3478">
        <f t="shared" si="162"/>
        <v>1.3877787807814457E-17</v>
      </c>
    </row>
    <row r="3479" spans="1:6" x14ac:dyDescent="0.25">
      <c r="A3479">
        <v>65452</v>
      </c>
      <c r="B3479">
        <v>-8.7890599999999999E-2</v>
      </c>
      <c r="C3479">
        <v>0</v>
      </c>
      <c r="D3479" t="str">
        <f t="shared" si="163"/>
        <v>NO</v>
      </c>
      <c r="E3479" t="str">
        <f t="shared" si="164"/>
        <v>NO</v>
      </c>
      <c r="F3479">
        <f t="shared" si="162"/>
        <v>1.3877787807814457E-17</v>
      </c>
    </row>
    <row r="3480" spans="1:6" x14ac:dyDescent="0.25">
      <c r="A3480">
        <v>65463</v>
      </c>
      <c r="B3480">
        <v>-8.7890599999999999E-2</v>
      </c>
      <c r="C3480">
        <v>0</v>
      </c>
      <c r="D3480" t="str">
        <f t="shared" si="163"/>
        <v>NO</v>
      </c>
      <c r="E3480" t="str">
        <f t="shared" si="164"/>
        <v>NO</v>
      </c>
      <c r="F3480">
        <f t="shared" si="162"/>
        <v>1.3877787807814457E-17</v>
      </c>
    </row>
    <row r="3481" spans="1:6" x14ac:dyDescent="0.25">
      <c r="A3481">
        <v>65473</v>
      </c>
      <c r="B3481">
        <v>-8.7890599999999999E-2</v>
      </c>
      <c r="C3481">
        <v>0</v>
      </c>
      <c r="D3481" t="str">
        <f t="shared" si="163"/>
        <v>NO</v>
      </c>
      <c r="E3481" t="str">
        <f t="shared" si="164"/>
        <v>NO</v>
      </c>
      <c r="F3481">
        <f t="shared" si="162"/>
        <v>1.3877787807814457E-17</v>
      </c>
    </row>
    <row r="3482" spans="1:6" x14ac:dyDescent="0.25">
      <c r="A3482">
        <v>65483</v>
      </c>
      <c r="B3482">
        <v>-8.7890599999999999E-2</v>
      </c>
      <c r="C3482">
        <v>0</v>
      </c>
      <c r="D3482" t="str">
        <f t="shared" si="163"/>
        <v>NO</v>
      </c>
      <c r="E3482" t="str">
        <f t="shared" si="164"/>
        <v>NO</v>
      </c>
      <c r="F3482">
        <f t="shared" si="162"/>
        <v>1.3877787807814457E-17</v>
      </c>
    </row>
    <row r="3483" spans="1:6" x14ac:dyDescent="0.25">
      <c r="A3483">
        <v>65494</v>
      </c>
      <c r="B3483">
        <v>-8.7890599999999999E-2</v>
      </c>
      <c r="C3483">
        <v>0</v>
      </c>
      <c r="D3483" t="str">
        <f t="shared" si="163"/>
        <v>NO</v>
      </c>
      <c r="E3483" t="str">
        <f t="shared" si="164"/>
        <v>NO</v>
      </c>
      <c r="F3483">
        <f t="shared" si="162"/>
        <v>1.3877787807814457E-17</v>
      </c>
    </row>
    <row r="3484" spans="1:6" x14ac:dyDescent="0.25">
      <c r="A3484">
        <v>65504</v>
      </c>
      <c r="B3484">
        <v>-8.7890599999999999E-2</v>
      </c>
      <c r="C3484">
        <v>0</v>
      </c>
      <c r="D3484" t="str">
        <f t="shared" si="163"/>
        <v>NO</v>
      </c>
      <c r="E3484" t="str">
        <f t="shared" si="164"/>
        <v>NO</v>
      </c>
      <c r="F3484">
        <f t="shared" si="162"/>
        <v>1.3877787807814457E-17</v>
      </c>
    </row>
    <row r="3485" spans="1:6" x14ac:dyDescent="0.25">
      <c r="A3485">
        <v>65515</v>
      </c>
      <c r="B3485">
        <v>-8.7890599999999999E-2</v>
      </c>
      <c r="C3485">
        <v>0</v>
      </c>
      <c r="D3485" t="str">
        <f t="shared" si="163"/>
        <v>NO</v>
      </c>
      <c r="E3485" t="str">
        <f t="shared" si="164"/>
        <v>NO</v>
      </c>
      <c r="F3485">
        <f t="shared" si="162"/>
        <v>1.3877787807814457E-17</v>
      </c>
    </row>
    <row r="3486" spans="1:6" x14ac:dyDescent="0.25">
      <c r="A3486">
        <v>65525</v>
      </c>
      <c r="B3486">
        <v>-8.7890599999999999E-2</v>
      </c>
      <c r="C3486">
        <v>0</v>
      </c>
      <c r="D3486" t="str">
        <f t="shared" si="163"/>
        <v>NO</v>
      </c>
      <c r="E3486" t="str">
        <f t="shared" si="164"/>
        <v>NO</v>
      </c>
      <c r="F3486">
        <f t="shared" si="162"/>
        <v>1.3877787807814457E-17</v>
      </c>
    </row>
    <row r="3487" spans="1:6" x14ac:dyDescent="0.25">
      <c r="A3487">
        <v>65535</v>
      </c>
      <c r="B3487">
        <v>-8.7890599999999999E-2</v>
      </c>
      <c r="C3487">
        <v>0</v>
      </c>
      <c r="D3487" t="str">
        <f t="shared" si="163"/>
        <v>NO</v>
      </c>
      <c r="E3487" t="str">
        <f t="shared" si="164"/>
        <v>NO</v>
      </c>
      <c r="F3487">
        <f t="shared" si="162"/>
        <v>1.3877787807814457E-17</v>
      </c>
    </row>
    <row r="3488" spans="1:6" x14ac:dyDescent="0.25">
      <c r="A3488">
        <v>65546</v>
      </c>
      <c r="B3488">
        <v>-8.7890599999999999E-2</v>
      </c>
      <c r="C3488">
        <v>0</v>
      </c>
      <c r="D3488" t="str">
        <f t="shared" si="163"/>
        <v>NO</v>
      </c>
      <c r="E3488" t="str">
        <f t="shared" si="164"/>
        <v>NO</v>
      </c>
      <c r="F3488">
        <f t="shared" si="162"/>
        <v>1.3877787807814457E-17</v>
      </c>
    </row>
    <row r="3489" spans="1:6" x14ac:dyDescent="0.25">
      <c r="A3489">
        <v>65556</v>
      </c>
      <c r="B3489">
        <v>-8.7890599999999999E-2</v>
      </c>
      <c r="C3489">
        <v>0</v>
      </c>
      <c r="D3489" t="str">
        <f t="shared" si="163"/>
        <v>NO</v>
      </c>
      <c r="E3489" t="str">
        <f t="shared" si="164"/>
        <v>NO</v>
      </c>
      <c r="F3489">
        <f t="shared" si="162"/>
        <v>1.3877787807814457E-17</v>
      </c>
    </row>
    <row r="3490" spans="1:6" x14ac:dyDescent="0.25">
      <c r="A3490">
        <v>65567</v>
      </c>
      <c r="B3490">
        <v>-8.7890599999999999E-2</v>
      </c>
      <c r="C3490">
        <v>0</v>
      </c>
      <c r="D3490" t="str">
        <f t="shared" si="163"/>
        <v>NO</v>
      </c>
      <c r="E3490" t="str">
        <f t="shared" si="164"/>
        <v>NO</v>
      </c>
      <c r="F3490">
        <f t="shared" si="162"/>
        <v>1.3877787807814457E-17</v>
      </c>
    </row>
    <row r="3491" spans="1:6" x14ac:dyDescent="0.25">
      <c r="A3491">
        <v>65577</v>
      </c>
      <c r="B3491">
        <v>-8.7890599999999999E-2</v>
      </c>
      <c r="C3491">
        <v>0</v>
      </c>
      <c r="D3491" t="str">
        <f t="shared" si="163"/>
        <v>NO</v>
      </c>
      <c r="E3491" t="str">
        <f t="shared" si="164"/>
        <v>NO</v>
      </c>
      <c r="F3491">
        <f t="shared" si="162"/>
        <v>1.3877787807814457E-17</v>
      </c>
    </row>
    <row r="3492" spans="1:6" x14ac:dyDescent="0.25">
      <c r="A3492">
        <v>65588</v>
      </c>
      <c r="B3492">
        <v>-8.7890599999999999E-2</v>
      </c>
      <c r="C3492">
        <v>0</v>
      </c>
      <c r="D3492" t="str">
        <f t="shared" si="163"/>
        <v>NO</v>
      </c>
      <c r="E3492" t="str">
        <f t="shared" si="164"/>
        <v>NO</v>
      </c>
      <c r="F3492">
        <f t="shared" si="162"/>
        <v>1.3877787807814457E-17</v>
      </c>
    </row>
    <row r="3493" spans="1:6" x14ac:dyDescent="0.25">
      <c r="A3493">
        <v>65598</v>
      </c>
      <c r="B3493">
        <v>-8.7890599999999999E-2</v>
      </c>
      <c r="C3493">
        <v>0</v>
      </c>
      <c r="D3493" t="str">
        <f t="shared" si="163"/>
        <v>NO</v>
      </c>
      <c r="E3493" t="str">
        <f t="shared" si="164"/>
        <v>NO</v>
      </c>
      <c r="F3493">
        <f t="shared" si="162"/>
        <v>1.3877787807814457E-17</v>
      </c>
    </row>
    <row r="3494" spans="1:6" x14ac:dyDescent="0.25">
      <c r="A3494">
        <v>65608</v>
      </c>
      <c r="B3494">
        <v>-8.7890599999999999E-2</v>
      </c>
      <c r="C3494">
        <v>0</v>
      </c>
      <c r="D3494" t="str">
        <f t="shared" si="163"/>
        <v>NO</v>
      </c>
      <c r="E3494" t="str">
        <f t="shared" si="164"/>
        <v>NO</v>
      </c>
      <c r="F3494">
        <f t="shared" si="162"/>
        <v>1.3877787807814457E-17</v>
      </c>
    </row>
    <row r="3495" spans="1:6" x14ac:dyDescent="0.25">
      <c r="A3495">
        <v>65619</v>
      </c>
      <c r="B3495">
        <v>-8.7890599999999999E-2</v>
      </c>
      <c r="C3495">
        <v>0</v>
      </c>
      <c r="D3495" t="str">
        <f t="shared" si="163"/>
        <v>NO</v>
      </c>
      <c r="E3495" t="str">
        <f t="shared" si="164"/>
        <v>NO</v>
      </c>
      <c r="F3495">
        <f t="shared" si="162"/>
        <v>1.3877787807814457E-17</v>
      </c>
    </row>
    <row r="3496" spans="1:6" x14ac:dyDescent="0.25">
      <c r="A3496">
        <v>65629</v>
      </c>
      <c r="B3496">
        <v>-8.7890599999999999E-2</v>
      </c>
      <c r="C3496">
        <v>0</v>
      </c>
      <c r="D3496" t="str">
        <f t="shared" si="163"/>
        <v>NO</v>
      </c>
      <c r="E3496" t="str">
        <f t="shared" si="164"/>
        <v>NO</v>
      </c>
      <c r="F3496">
        <f t="shared" si="162"/>
        <v>1.3877787807814457E-17</v>
      </c>
    </row>
    <row r="3497" spans="1:6" x14ac:dyDescent="0.25">
      <c r="A3497">
        <v>65640</v>
      </c>
      <c r="B3497">
        <v>-8.7890599999999999E-2</v>
      </c>
      <c r="C3497">
        <v>0</v>
      </c>
      <c r="D3497" t="str">
        <f t="shared" si="163"/>
        <v>NO</v>
      </c>
      <c r="E3497" t="str">
        <f t="shared" si="164"/>
        <v>NO</v>
      </c>
      <c r="F3497">
        <f t="shared" si="162"/>
        <v>1.3877787807814457E-17</v>
      </c>
    </row>
    <row r="3498" spans="1:6" x14ac:dyDescent="0.25">
      <c r="A3498">
        <v>65650</v>
      </c>
      <c r="B3498">
        <v>-8.7890599999999999E-2</v>
      </c>
      <c r="C3498">
        <v>0</v>
      </c>
      <c r="D3498" t="str">
        <f t="shared" si="163"/>
        <v>NO</v>
      </c>
      <c r="E3498" t="str">
        <f t="shared" si="164"/>
        <v>NO</v>
      </c>
      <c r="F3498">
        <f t="shared" si="162"/>
        <v>1.3877787807814457E-17</v>
      </c>
    </row>
    <row r="3499" spans="1:6" x14ac:dyDescent="0.25">
      <c r="A3499">
        <v>65661</v>
      </c>
      <c r="B3499">
        <v>-8.7890599999999999E-2</v>
      </c>
      <c r="C3499">
        <v>0</v>
      </c>
      <c r="D3499" t="str">
        <f t="shared" si="163"/>
        <v>NO</v>
      </c>
      <c r="E3499" t="str">
        <f t="shared" si="164"/>
        <v>NO</v>
      </c>
      <c r="F3499">
        <f t="shared" si="162"/>
        <v>1.3877787807814457E-17</v>
      </c>
    </row>
    <row r="3500" spans="1:6" x14ac:dyDescent="0.25">
      <c r="A3500">
        <v>65671</v>
      </c>
      <c r="B3500">
        <v>-8.7890599999999999E-2</v>
      </c>
      <c r="C3500">
        <v>0</v>
      </c>
      <c r="D3500" t="str">
        <f t="shared" si="163"/>
        <v>NO</v>
      </c>
      <c r="E3500" t="str">
        <f t="shared" si="164"/>
        <v>NO</v>
      </c>
      <c r="F3500">
        <f t="shared" si="162"/>
        <v>1.3877787807814457E-17</v>
      </c>
    </row>
    <row r="3501" spans="1:6" x14ac:dyDescent="0.25">
      <c r="A3501">
        <v>65681</v>
      </c>
      <c r="B3501">
        <v>-8.7890599999999999E-2</v>
      </c>
      <c r="C3501">
        <v>0</v>
      </c>
      <c r="D3501" t="str">
        <f t="shared" si="163"/>
        <v>NO</v>
      </c>
      <c r="E3501" t="str">
        <f t="shared" si="164"/>
        <v>NO</v>
      </c>
      <c r="F3501">
        <f t="shared" si="162"/>
        <v>1.3877787807814457E-17</v>
      </c>
    </row>
    <row r="3502" spans="1:6" x14ac:dyDescent="0.25">
      <c r="A3502">
        <v>65692</v>
      </c>
      <c r="B3502">
        <v>-8.7890599999999999E-2</v>
      </c>
      <c r="C3502">
        <v>0</v>
      </c>
      <c r="D3502" t="str">
        <f t="shared" si="163"/>
        <v>NO</v>
      </c>
      <c r="E3502" t="str">
        <f t="shared" si="164"/>
        <v>NO</v>
      </c>
      <c r="F3502">
        <f t="shared" si="162"/>
        <v>1.3877787807814457E-17</v>
      </c>
    </row>
    <row r="3503" spans="1:6" x14ac:dyDescent="0.25">
      <c r="A3503">
        <v>65702</v>
      </c>
      <c r="B3503">
        <v>-8.7890599999999999E-2</v>
      </c>
      <c r="C3503">
        <v>0</v>
      </c>
      <c r="D3503" t="str">
        <f t="shared" si="163"/>
        <v>NO</v>
      </c>
      <c r="E3503" t="str">
        <f t="shared" si="164"/>
        <v>NO</v>
      </c>
      <c r="F3503">
        <f t="shared" si="162"/>
        <v>1.3877787807814457E-17</v>
      </c>
    </row>
    <row r="3504" spans="1:6" x14ac:dyDescent="0.25">
      <c r="A3504">
        <v>65713</v>
      </c>
      <c r="B3504">
        <v>-8.7890599999999999E-2</v>
      </c>
      <c r="C3504">
        <v>0</v>
      </c>
      <c r="D3504" t="str">
        <f t="shared" si="163"/>
        <v>NO</v>
      </c>
      <c r="E3504" t="str">
        <f t="shared" si="164"/>
        <v>NO</v>
      </c>
      <c r="F3504">
        <f t="shared" si="162"/>
        <v>1.3877787807814457E-17</v>
      </c>
    </row>
    <row r="3505" spans="1:6" x14ac:dyDescent="0.25">
      <c r="A3505">
        <v>65723</v>
      </c>
      <c r="B3505">
        <v>-8.7890599999999999E-2</v>
      </c>
      <c r="C3505">
        <v>0</v>
      </c>
      <c r="D3505" t="str">
        <f t="shared" si="163"/>
        <v>NO</v>
      </c>
      <c r="E3505" t="str">
        <f t="shared" si="164"/>
        <v>NO</v>
      </c>
      <c r="F3505">
        <f t="shared" si="162"/>
        <v>1.3877787807814457E-17</v>
      </c>
    </row>
    <row r="3506" spans="1:6" x14ac:dyDescent="0.25">
      <c r="A3506">
        <v>65734</v>
      </c>
      <c r="B3506">
        <v>-8.7890599999999999E-2</v>
      </c>
      <c r="C3506">
        <v>0</v>
      </c>
      <c r="D3506" t="str">
        <f t="shared" si="163"/>
        <v>NO</v>
      </c>
      <c r="E3506" t="str">
        <f t="shared" si="164"/>
        <v>NO</v>
      </c>
      <c r="F3506">
        <f t="shared" si="162"/>
        <v>1.3877787807814457E-17</v>
      </c>
    </row>
    <row r="3507" spans="1:6" x14ac:dyDescent="0.25">
      <c r="A3507">
        <v>65744</v>
      </c>
      <c r="B3507">
        <v>-8.7890599999999999E-2</v>
      </c>
      <c r="C3507">
        <v>0</v>
      </c>
      <c r="D3507" t="str">
        <f t="shared" si="163"/>
        <v>NO</v>
      </c>
      <c r="E3507" t="str">
        <f t="shared" si="164"/>
        <v>NO</v>
      </c>
      <c r="F3507">
        <f t="shared" si="162"/>
        <v>1.3877787807814457E-17</v>
      </c>
    </row>
    <row r="3508" spans="1:6" x14ac:dyDescent="0.25">
      <c r="A3508">
        <v>65754</v>
      </c>
      <c r="B3508">
        <v>-8.7890599999999999E-2</v>
      </c>
      <c r="C3508">
        <v>0</v>
      </c>
      <c r="D3508" t="str">
        <f t="shared" si="163"/>
        <v>NO</v>
      </c>
      <c r="E3508" t="str">
        <f t="shared" si="164"/>
        <v>NO</v>
      </c>
      <c r="F3508">
        <f t="shared" si="162"/>
        <v>1.3877787807814457E-17</v>
      </c>
    </row>
    <row r="3509" spans="1:6" x14ac:dyDescent="0.25">
      <c r="A3509">
        <v>65765</v>
      </c>
      <c r="B3509">
        <v>-8.7890599999999999E-2</v>
      </c>
      <c r="C3509">
        <v>0</v>
      </c>
      <c r="D3509" t="str">
        <f t="shared" si="163"/>
        <v>NO</v>
      </c>
      <c r="E3509" t="str">
        <f t="shared" si="164"/>
        <v>NO</v>
      </c>
      <c r="F3509">
        <f t="shared" si="162"/>
        <v>1.3877787807814457E-17</v>
      </c>
    </row>
    <row r="3510" spans="1:6" x14ac:dyDescent="0.25">
      <c r="A3510">
        <v>65775</v>
      </c>
      <c r="B3510">
        <v>-8.7890599999999999E-2</v>
      </c>
      <c r="C3510">
        <v>0</v>
      </c>
      <c r="D3510" t="str">
        <f t="shared" si="163"/>
        <v>NO</v>
      </c>
      <c r="E3510" t="str">
        <f t="shared" si="164"/>
        <v>NO</v>
      </c>
      <c r="F3510">
        <f t="shared" si="162"/>
        <v>1.3877787807814457E-17</v>
      </c>
    </row>
    <row r="3511" spans="1:6" x14ac:dyDescent="0.25">
      <c r="A3511">
        <v>65786</v>
      </c>
      <c r="B3511">
        <v>-8.7890599999999999E-2</v>
      </c>
      <c r="C3511">
        <v>0</v>
      </c>
      <c r="D3511" t="str">
        <f t="shared" si="163"/>
        <v>NO</v>
      </c>
      <c r="E3511" t="str">
        <f t="shared" si="164"/>
        <v>NO</v>
      </c>
      <c r="F3511">
        <f t="shared" si="162"/>
        <v>1.3877787807814457E-17</v>
      </c>
    </row>
    <row r="3512" spans="1:6" x14ac:dyDescent="0.25">
      <c r="A3512">
        <v>65796</v>
      </c>
      <c r="B3512">
        <v>-8.7890599999999999E-2</v>
      </c>
      <c r="C3512">
        <v>0</v>
      </c>
      <c r="D3512" t="str">
        <f t="shared" si="163"/>
        <v>NO</v>
      </c>
      <c r="E3512" t="str">
        <f t="shared" si="164"/>
        <v>NO</v>
      </c>
      <c r="F3512">
        <f t="shared" si="162"/>
        <v>1.3877787807814457E-17</v>
      </c>
    </row>
    <row r="3513" spans="1:6" x14ac:dyDescent="0.25">
      <c r="A3513">
        <v>65807</v>
      </c>
      <c r="B3513">
        <v>-8.7890599999999999E-2</v>
      </c>
      <c r="C3513">
        <v>0</v>
      </c>
      <c r="D3513" t="str">
        <f t="shared" si="163"/>
        <v>NO</v>
      </c>
      <c r="E3513" t="str">
        <f t="shared" si="164"/>
        <v>NO</v>
      </c>
      <c r="F3513">
        <f t="shared" si="162"/>
        <v>1.3877787807814457E-17</v>
      </c>
    </row>
    <row r="3514" spans="1:6" x14ac:dyDescent="0.25">
      <c r="A3514">
        <v>65817</v>
      </c>
      <c r="B3514">
        <v>-8.7890599999999999E-2</v>
      </c>
      <c r="C3514">
        <v>0</v>
      </c>
      <c r="D3514" t="str">
        <f t="shared" si="163"/>
        <v>NO</v>
      </c>
      <c r="E3514" t="str">
        <f t="shared" si="164"/>
        <v>NO</v>
      </c>
      <c r="F3514">
        <f t="shared" si="162"/>
        <v>1.3877787807814457E-17</v>
      </c>
    </row>
    <row r="3515" spans="1:6" x14ac:dyDescent="0.25">
      <c r="A3515">
        <v>65827</v>
      </c>
      <c r="B3515">
        <v>-8.7890599999999999E-2</v>
      </c>
      <c r="C3515">
        <v>0</v>
      </c>
      <c r="D3515" t="str">
        <f t="shared" si="163"/>
        <v>NO</v>
      </c>
      <c r="E3515" t="str">
        <f t="shared" si="164"/>
        <v>NO</v>
      </c>
      <c r="F3515">
        <f t="shared" si="162"/>
        <v>1.3877787807814457E-17</v>
      </c>
    </row>
    <row r="3516" spans="1:6" x14ac:dyDescent="0.25">
      <c r="A3516">
        <v>65838</v>
      </c>
      <c r="B3516">
        <v>-8.7890599999999999E-2</v>
      </c>
      <c r="C3516">
        <v>0</v>
      </c>
      <c r="D3516" t="str">
        <f t="shared" si="163"/>
        <v>NO</v>
      </c>
      <c r="E3516" t="str">
        <f t="shared" si="164"/>
        <v>NO</v>
      </c>
      <c r="F3516">
        <f t="shared" si="162"/>
        <v>1.3877787807814457E-17</v>
      </c>
    </row>
    <row r="3517" spans="1:6" x14ac:dyDescent="0.25">
      <c r="A3517">
        <v>65848</v>
      </c>
      <c r="B3517">
        <v>-8.7890599999999999E-2</v>
      </c>
      <c r="C3517">
        <v>0</v>
      </c>
      <c r="D3517" t="str">
        <f t="shared" si="163"/>
        <v>NO</v>
      </c>
      <c r="E3517" t="str">
        <f t="shared" si="164"/>
        <v>NO</v>
      </c>
      <c r="F3517">
        <f t="shared" si="162"/>
        <v>1.3877787807814457E-17</v>
      </c>
    </row>
    <row r="3518" spans="1:6" x14ac:dyDescent="0.25">
      <c r="A3518">
        <v>65859</v>
      </c>
      <c r="B3518">
        <v>-8.7890599999999999E-2</v>
      </c>
      <c r="C3518">
        <v>0</v>
      </c>
      <c r="D3518" t="str">
        <f t="shared" si="163"/>
        <v>NO</v>
      </c>
      <c r="E3518" t="str">
        <f t="shared" si="164"/>
        <v>NO</v>
      </c>
      <c r="F3518">
        <f t="shared" si="162"/>
        <v>1.3877787807814457E-17</v>
      </c>
    </row>
    <row r="3519" spans="1:6" x14ac:dyDescent="0.25">
      <c r="A3519">
        <v>65869</v>
      </c>
      <c r="B3519">
        <v>-8.7890599999999999E-2</v>
      </c>
      <c r="C3519">
        <v>0</v>
      </c>
      <c r="D3519" t="str">
        <f t="shared" si="163"/>
        <v>NO</v>
      </c>
      <c r="E3519" t="str">
        <f t="shared" si="164"/>
        <v>NO</v>
      </c>
      <c r="F3519">
        <f t="shared" si="162"/>
        <v>1.3877787807814457E-17</v>
      </c>
    </row>
    <row r="3520" spans="1:6" x14ac:dyDescent="0.25">
      <c r="A3520">
        <v>65880</v>
      </c>
      <c r="B3520">
        <v>-8.7890599999999999E-2</v>
      </c>
      <c r="C3520">
        <v>0</v>
      </c>
      <c r="D3520" t="str">
        <f t="shared" si="163"/>
        <v>NO</v>
      </c>
      <c r="E3520" t="str">
        <f t="shared" si="164"/>
        <v>NO</v>
      </c>
      <c r="F3520">
        <f t="shared" si="162"/>
        <v>1.3877787807814457E-17</v>
      </c>
    </row>
    <row r="3521" spans="1:6" x14ac:dyDescent="0.25">
      <c r="A3521">
        <v>65890</v>
      </c>
      <c r="B3521">
        <v>-8.7890599999999999E-2</v>
      </c>
      <c r="C3521">
        <v>0</v>
      </c>
      <c r="D3521" t="str">
        <f t="shared" si="163"/>
        <v>NO</v>
      </c>
      <c r="E3521" t="str">
        <f t="shared" si="164"/>
        <v>NO</v>
      </c>
      <c r="F3521">
        <f t="shared" si="162"/>
        <v>1.3877787807814457E-17</v>
      </c>
    </row>
    <row r="3522" spans="1:6" x14ac:dyDescent="0.25">
      <c r="A3522">
        <v>65900</v>
      </c>
      <c r="B3522">
        <v>-8.7890599999999999E-2</v>
      </c>
      <c r="C3522">
        <v>0</v>
      </c>
      <c r="D3522" t="str">
        <f t="shared" si="163"/>
        <v>NO</v>
      </c>
      <c r="E3522" t="str">
        <f t="shared" si="164"/>
        <v>NO</v>
      </c>
      <c r="F3522">
        <f t="shared" si="162"/>
        <v>1.3877787807814457E-17</v>
      </c>
    </row>
    <row r="3523" spans="1:6" x14ac:dyDescent="0.25">
      <c r="A3523">
        <v>65911</v>
      </c>
      <c r="B3523">
        <v>-8.7890599999999999E-2</v>
      </c>
      <c r="C3523">
        <v>0</v>
      </c>
      <c r="D3523" t="str">
        <f t="shared" si="163"/>
        <v>NO</v>
      </c>
      <c r="E3523" t="str">
        <f t="shared" si="164"/>
        <v>NO</v>
      </c>
      <c r="F3523">
        <f t="shared" si="162"/>
        <v>1.3877787807814457E-17</v>
      </c>
    </row>
    <row r="3524" spans="1:6" x14ac:dyDescent="0.25">
      <c r="A3524">
        <v>65921</v>
      </c>
      <c r="B3524">
        <v>-8.7890599999999999E-2</v>
      </c>
      <c r="C3524">
        <v>0</v>
      </c>
      <c r="D3524" t="str">
        <f t="shared" si="163"/>
        <v>NO</v>
      </c>
      <c r="E3524" t="str">
        <f t="shared" si="164"/>
        <v>NO</v>
      </c>
      <c r="F3524">
        <f t="shared" si="162"/>
        <v>1.3877787807814457E-17</v>
      </c>
    </row>
    <row r="3525" spans="1:6" x14ac:dyDescent="0.25">
      <c r="A3525">
        <v>65932</v>
      </c>
      <c r="B3525">
        <v>-8.7890599999999999E-2</v>
      </c>
      <c r="C3525">
        <v>0</v>
      </c>
      <c r="D3525" t="str">
        <f t="shared" si="163"/>
        <v>NO</v>
      </c>
      <c r="E3525" t="str">
        <f t="shared" si="164"/>
        <v>NO</v>
      </c>
      <c r="F3525">
        <f t="shared" si="162"/>
        <v>1.3877787807814457E-17</v>
      </c>
    </row>
    <row r="3526" spans="1:6" x14ac:dyDescent="0.25">
      <c r="A3526">
        <v>65942</v>
      </c>
      <c r="B3526">
        <v>-8.7890599999999999E-2</v>
      </c>
      <c r="C3526">
        <v>0</v>
      </c>
      <c r="D3526" t="str">
        <f t="shared" si="163"/>
        <v>NO</v>
      </c>
      <c r="E3526" t="str">
        <f t="shared" si="164"/>
        <v>NO</v>
      </c>
      <c r="F3526">
        <f t="shared" ref="F3526:F3589" si="165">_xlfn.STDEV.P(B3522:B3530)</f>
        <v>1.3877787807814457E-17</v>
      </c>
    </row>
    <row r="3527" spans="1:6" x14ac:dyDescent="0.25">
      <c r="A3527">
        <v>65952</v>
      </c>
      <c r="B3527">
        <v>-8.7890599999999999E-2</v>
      </c>
      <c r="C3527">
        <v>0</v>
      </c>
      <c r="D3527" t="str">
        <f t="shared" ref="D3527:D3590" si="166">IF(AND(B3527=MAX(B3523:B3531), _xlfn.STDEV.P(B3523:B3531)&gt;$G$5),"YES","NO")</f>
        <v>NO</v>
      </c>
      <c r="E3527" t="str">
        <f t="shared" ref="E3527:E3590" si="167">IF(AND(B3527=MIN(B3523:B3531), _xlfn.STDEV.P(B3523:B3531)&gt;$G$5),"YES","NO")</f>
        <v>NO</v>
      </c>
      <c r="F3527">
        <f t="shared" si="165"/>
        <v>1.3877787807814457E-17</v>
      </c>
    </row>
    <row r="3528" spans="1:6" x14ac:dyDescent="0.25">
      <c r="A3528">
        <v>65963</v>
      </c>
      <c r="B3528">
        <v>-8.7890599999999999E-2</v>
      </c>
      <c r="C3528">
        <v>0</v>
      </c>
      <c r="D3528" t="str">
        <f t="shared" si="166"/>
        <v>NO</v>
      </c>
      <c r="E3528" t="str">
        <f t="shared" si="167"/>
        <v>NO</v>
      </c>
      <c r="F3528">
        <f t="shared" si="165"/>
        <v>1.3877787807814457E-17</v>
      </c>
    </row>
    <row r="3529" spans="1:6" x14ac:dyDescent="0.25">
      <c r="A3529">
        <v>65973</v>
      </c>
      <c r="B3529">
        <v>-8.7890599999999999E-2</v>
      </c>
      <c r="C3529">
        <v>0</v>
      </c>
      <c r="D3529" t="str">
        <f t="shared" si="166"/>
        <v>NO</v>
      </c>
      <c r="E3529" t="str">
        <f t="shared" si="167"/>
        <v>NO</v>
      </c>
      <c r="F3529">
        <f t="shared" si="165"/>
        <v>1.3877787807814457E-17</v>
      </c>
    </row>
    <row r="3530" spans="1:6" x14ac:dyDescent="0.25">
      <c r="A3530">
        <v>65984</v>
      </c>
      <c r="B3530">
        <v>-8.7890599999999999E-2</v>
      </c>
      <c r="C3530">
        <v>0</v>
      </c>
      <c r="D3530" t="str">
        <f t="shared" si="166"/>
        <v>NO</v>
      </c>
      <c r="E3530" t="str">
        <f t="shared" si="167"/>
        <v>NO</v>
      </c>
      <c r="F3530">
        <f t="shared" si="165"/>
        <v>1.3877787807814457E-17</v>
      </c>
    </row>
    <row r="3531" spans="1:6" x14ac:dyDescent="0.25">
      <c r="A3531">
        <v>65994</v>
      </c>
      <c r="B3531">
        <v>-8.7890599999999999E-2</v>
      </c>
      <c r="C3531">
        <v>0</v>
      </c>
      <c r="D3531" t="str">
        <f t="shared" si="166"/>
        <v>NO</v>
      </c>
      <c r="E3531" t="str">
        <f t="shared" si="167"/>
        <v>NO</v>
      </c>
      <c r="F3531">
        <f t="shared" si="165"/>
        <v>1.3877787807814457E-17</v>
      </c>
    </row>
    <row r="3532" spans="1:6" x14ac:dyDescent="0.25">
      <c r="A3532">
        <v>66005</v>
      </c>
      <c r="B3532">
        <v>-8.7890599999999999E-2</v>
      </c>
      <c r="C3532">
        <v>0</v>
      </c>
      <c r="D3532" t="str">
        <f t="shared" si="166"/>
        <v>NO</v>
      </c>
      <c r="E3532" t="str">
        <f t="shared" si="167"/>
        <v>NO</v>
      </c>
      <c r="F3532">
        <f t="shared" si="165"/>
        <v>1.3877787807814457E-17</v>
      </c>
    </row>
    <row r="3533" spans="1:6" x14ac:dyDescent="0.25">
      <c r="A3533">
        <v>66015</v>
      </c>
      <c r="B3533">
        <v>-8.7890599999999999E-2</v>
      </c>
      <c r="C3533">
        <v>0</v>
      </c>
      <c r="D3533" t="str">
        <f t="shared" si="166"/>
        <v>NO</v>
      </c>
      <c r="E3533" t="str">
        <f t="shared" si="167"/>
        <v>NO</v>
      </c>
      <c r="F3533">
        <f t="shared" si="165"/>
        <v>1.3877787807814457E-17</v>
      </c>
    </row>
    <row r="3534" spans="1:6" x14ac:dyDescent="0.25">
      <c r="A3534">
        <v>66025</v>
      </c>
      <c r="B3534">
        <v>-8.7890599999999999E-2</v>
      </c>
      <c r="C3534">
        <v>0</v>
      </c>
      <c r="D3534" t="str">
        <f t="shared" si="166"/>
        <v>NO</v>
      </c>
      <c r="E3534" t="str">
        <f t="shared" si="167"/>
        <v>NO</v>
      </c>
      <c r="F3534">
        <f t="shared" si="165"/>
        <v>1.3877787807814457E-17</v>
      </c>
    </row>
    <row r="3535" spans="1:6" x14ac:dyDescent="0.25">
      <c r="A3535">
        <v>66036</v>
      </c>
      <c r="B3535">
        <v>-8.7890599999999999E-2</v>
      </c>
      <c r="C3535">
        <v>0</v>
      </c>
      <c r="D3535" t="str">
        <f t="shared" si="166"/>
        <v>NO</v>
      </c>
      <c r="E3535" t="str">
        <f t="shared" si="167"/>
        <v>NO</v>
      </c>
      <c r="F3535">
        <f t="shared" si="165"/>
        <v>1.3877787807814457E-17</v>
      </c>
    </row>
    <row r="3536" spans="1:6" x14ac:dyDescent="0.25">
      <c r="A3536">
        <v>66046</v>
      </c>
      <c r="B3536">
        <v>-8.7890599999999999E-2</v>
      </c>
      <c r="C3536">
        <v>0</v>
      </c>
      <c r="D3536" t="str">
        <f t="shared" si="166"/>
        <v>NO</v>
      </c>
      <c r="E3536" t="str">
        <f t="shared" si="167"/>
        <v>NO</v>
      </c>
      <c r="F3536">
        <f t="shared" si="165"/>
        <v>1.3877787807814457E-17</v>
      </c>
    </row>
    <row r="3537" spans="1:6" x14ac:dyDescent="0.25">
      <c r="A3537">
        <v>66057</v>
      </c>
      <c r="B3537">
        <v>-8.7890599999999999E-2</v>
      </c>
      <c r="C3537">
        <v>0</v>
      </c>
      <c r="D3537" t="str">
        <f t="shared" si="166"/>
        <v>NO</v>
      </c>
      <c r="E3537" t="str">
        <f t="shared" si="167"/>
        <v>NO</v>
      </c>
      <c r="F3537">
        <f t="shared" si="165"/>
        <v>1.3877787807814457E-17</v>
      </c>
    </row>
    <row r="3538" spans="1:6" x14ac:dyDescent="0.25">
      <c r="A3538">
        <v>66067</v>
      </c>
      <c r="B3538">
        <v>-8.7890599999999999E-2</v>
      </c>
      <c r="C3538">
        <v>0</v>
      </c>
      <c r="D3538" t="str">
        <f t="shared" si="166"/>
        <v>NO</v>
      </c>
      <c r="E3538" t="str">
        <f t="shared" si="167"/>
        <v>NO</v>
      </c>
      <c r="F3538">
        <f t="shared" si="165"/>
        <v>1.3877787807814457E-17</v>
      </c>
    </row>
    <row r="3539" spans="1:6" x14ac:dyDescent="0.25">
      <c r="A3539">
        <v>66078</v>
      </c>
      <c r="B3539">
        <v>-8.7890599999999999E-2</v>
      </c>
      <c r="C3539">
        <v>0</v>
      </c>
      <c r="D3539" t="str">
        <f t="shared" si="166"/>
        <v>NO</v>
      </c>
      <c r="E3539" t="str">
        <f t="shared" si="167"/>
        <v>NO</v>
      </c>
      <c r="F3539">
        <f t="shared" si="165"/>
        <v>1.3877787807814457E-17</v>
      </c>
    </row>
    <row r="3540" spans="1:6" x14ac:dyDescent="0.25">
      <c r="A3540">
        <v>66088</v>
      </c>
      <c r="B3540">
        <v>-8.7890599999999999E-2</v>
      </c>
      <c r="C3540">
        <v>0</v>
      </c>
      <c r="D3540" t="str">
        <f t="shared" si="166"/>
        <v>NO</v>
      </c>
      <c r="E3540" t="str">
        <f t="shared" si="167"/>
        <v>NO</v>
      </c>
      <c r="F3540">
        <f t="shared" si="165"/>
        <v>1.3877787807814457E-17</v>
      </c>
    </row>
    <row r="3541" spans="1:6" x14ac:dyDescent="0.25">
      <c r="A3541">
        <v>66098</v>
      </c>
      <c r="B3541">
        <v>-8.7890599999999999E-2</v>
      </c>
      <c r="C3541">
        <v>0</v>
      </c>
      <c r="D3541" t="str">
        <f t="shared" si="166"/>
        <v>NO</v>
      </c>
      <c r="E3541" t="str">
        <f t="shared" si="167"/>
        <v>NO</v>
      </c>
      <c r="F3541">
        <f t="shared" si="165"/>
        <v>1.3877787807814457E-17</v>
      </c>
    </row>
    <row r="3542" spans="1:6" x14ac:dyDescent="0.25">
      <c r="A3542">
        <v>66109</v>
      </c>
      <c r="B3542">
        <v>-8.7890599999999999E-2</v>
      </c>
      <c r="C3542">
        <v>0</v>
      </c>
      <c r="D3542" t="str">
        <f t="shared" si="166"/>
        <v>NO</v>
      </c>
      <c r="E3542" t="str">
        <f t="shared" si="167"/>
        <v>NO</v>
      </c>
      <c r="F3542">
        <f t="shared" si="165"/>
        <v>1.3877787807814457E-17</v>
      </c>
    </row>
    <row r="3543" spans="1:6" x14ac:dyDescent="0.25">
      <c r="A3543">
        <v>66119</v>
      </c>
      <c r="B3543">
        <v>-8.7890599999999999E-2</v>
      </c>
      <c r="C3543">
        <v>0</v>
      </c>
      <c r="D3543" t="str">
        <f t="shared" si="166"/>
        <v>NO</v>
      </c>
      <c r="E3543" t="str">
        <f t="shared" si="167"/>
        <v>NO</v>
      </c>
      <c r="F3543">
        <f t="shared" si="165"/>
        <v>1.3877787807814457E-17</v>
      </c>
    </row>
    <row r="3544" spans="1:6" x14ac:dyDescent="0.25">
      <c r="A3544">
        <v>66130</v>
      </c>
      <c r="B3544">
        <v>-8.7890599999999999E-2</v>
      </c>
      <c r="C3544">
        <v>0</v>
      </c>
      <c r="D3544" t="str">
        <f t="shared" si="166"/>
        <v>NO</v>
      </c>
      <c r="E3544" t="str">
        <f t="shared" si="167"/>
        <v>NO</v>
      </c>
      <c r="F3544">
        <f t="shared" si="165"/>
        <v>1.3877787807814457E-17</v>
      </c>
    </row>
    <row r="3545" spans="1:6" x14ac:dyDescent="0.25">
      <c r="A3545">
        <v>66140</v>
      </c>
      <c r="B3545">
        <v>-8.7890599999999999E-2</v>
      </c>
      <c r="C3545">
        <v>0</v>
      </c>
      <c r="D3545" t="str">
        <f t="shared" si="166"/>
        <v>NO</v>
      </c>
      <c r="E3545" t="str">
        <f t="shared" si="167"/>
        <v>NO</v>
      </c>
      <c r="F3545">
        <f t="shared" si="165"/>
        <v>1.3877787807814457E-17</v>
      </c>
    </row>
    <row r="3546" spans="1:6" x14ac:dyDescent="0.25">
      <c r="A3546">
        <v>66151</v>
      </c>
      <c r="B3546">
        <v>-8.7890599999999999E-2</v>
      </c>
      <c r="C3546">
        <v>0</v>
      </c>
      <c r="D3546" t="str">
        <f t="shared" si="166"/>
        <v>NO</v>
      </c>
      <c r="E3546" t="str">
        <f t="shared" si="167"/>
        <v>NO</v>
      </c>
      <c r="F3546">
        <f t="shared" si="165"/>
        <v>1.3877787807814457E-17</v>
      </c>
    </row>
    <row r="3547" spans="1:6" x14ac:dyDescent="0.25">
      <c r="A3547">
        <v>66161</v>
      </c>
      <c r="B3547">
        <v>-8.7890599999999999E-2</v>
      </c>
      <c r="C3547">
        <v>0</v>
      </c>
      <c r="D3547" t="str">
        <f t="shared" si="166"/>
        <v>NO</v>
      </c>
      <c r="E3547" t="str">
        <f t="shared" si="167"/>
        <v>NO</v>
      </c>
      <c r="F3547">
        <f t="shared" si="165"/>
        <v>1.3877787807814457E-17</v>
      </c>
    </row>
    <row r="3548" spans="1:6" x14ac:dyDescent="0.25">
      <c r="A3548">
        <v>66171</v>
      </c>
      <c r="B3548">
        <v>-8.7890599999999999E-2</v>
      </c>
      <c r="C3548">
        <v>0</v>
      </c>
      <c r="D3548" t="str">
        <f t="shared" si="166"/>
        <v>NO</v>
      </c>
      <c r="E3548" t="str">
        <f t="shared" si="167"/>
        <v>NO</v>
      </c>
      <c r="F3548">
        <f t="shared" si="165"/>
        <v>1.3877787807814457E-17</v>
      </c>
    </row>
    <row r="3549" spans="1:6" x14ac:dyDescent="0.25">
      <c r="A3549">
        <v>66182</v>
      </c>
      <c r="B3549">
        <v>-8.7890599999999999E-2</v>
      </c>
      <c r="C3549">
        <v>0</v>
      </c>
      <c r="D3549" t="str">
        <f t="shared" si="166"/>
        <v>NO</v>
      </c>
      <c r="E3549" t="str">
        <f t="shared" si="167"/>
        <v>NO</v>
      </c>
      <c r="F3549">
        <f t="shared" si="165"/>
        <v>1.3877787807814457E-17</v>
      </c>
    </row>
    <row r="3550" spans="1:6" x14ac:dyDescent="0.25">
      <c r="A3550">
        <v>66192</v>
      </c>
      <c r="B3550">
        <v>-8.7890599999999999E-2</v>
      </c>
      <c r="C3550">
        <v>0</v>
      </c>
      <c r="D3550" t="str">
        <f t="shared" si="166"/>
        <v>NO</v>
      </c>
      <c r="E3550" t="str">
        <f t="shared" si="167"/>
        <v>NO</v>
      </c>
      <c r="F3550">
        <f t="shared" si="165"/>
        <v>1.3877787807814457E-17</v>
      </c>
    </row>
    <row r="3551" spans="1:6" x14ac:dyDescent="0.25">
      <c r="A3551">
        <v>66203</v>
      </c>
      <c r="B3551">
        <v>-8.7890599999999999E-2</v>
      </c>
      <c r="C3551">
        <v>0</v>
      </c>
      <c r="D3551" t="str">
        <f t="shared" si="166"/>
        <v>NO</v>
      </c>
      <c r="E3551" t="str">
        <f t="shared" si="167"/>
        <v>NO</v>
      </c>
      <c r="F3551">
        <f t="shared" si="165"/>
        <v>1.3877787807814457E-17</v>
      </c>
    </row>
    <row r="3552" spans="1:6" x14ac:dyDescent="0.25">
      <c r="A3552">
        <v>66213</v>
      </c>
      <c r="B3552">
        <v>-8.7890599999999999E-2</v>
      </c>
      <c r="C3552">
        <v>0</v>
      </c>
      <c r="D3552" t="str">
        <f t="shared" si="166"/>
        <v>NO</v>
      </c>
      <c r="E3552" t="str">
        <f t="shared" si="167"/>
        <v>NO</v>
      </c>
      <c r="F3552">
        <f t="shared" si="165"/>
        <v>1.3877787807814457E-17</v>
      </c>
    </row>
    <row r="3553" spans="1:6" x14ac:dyDescent="0.25">
      <c r="A3553">
        <v>66224</v>
      </c>
      <c r="B3553">
        <v>-8.7890599999999999E-2</v>
      </c>
      <c r="C3553">
        <v>0</v>
      </c>
      <c r="D3553" t="str">
        <f t="shared" si="166"/>
        <v>NO</v>
      </c>
      <c r="E3553" t="str">
        <f t="shared" si="167"/>
        <v>NO</v>
      </c>
      <c r="F3553">
        <f t="shared" si="165"/>
        <v>1.3877787807814457E-17</v>
      </c>
    </row>
    <row r="3554" spans="1:6" x14ac:dyDescent="0.25">
      <c r="A3554">
        <v>66234</v>
      </c>
      <c r="B3554">
        <v>-8.7890599999999999E-2</v>
      </c>
      <c r="C3554">
        <v>0</v>
      </c>
      <c r="D3554" t="str">
        <f t="shared" si="166"/>
        <v>NO</v>
      </c>
      <c r="E3554" t="str">
        <f t="shared" si="167"/>
        <v>NO</v>
      </c>
      <c r="F3554">
        <f t="shared" si="165"/>
        <v>1.3877787807814457E-17</v>
      </c>
    </row>
    <row r="3555" spans="1:6" x14ac:dyDescent="0.25">
      <c r="A3555">
        <v>66244</v>
      </c>
      <c r="B3555">
        <v>-8.7890599999999999E-2</v>
      </c>
      <c r="C3555">
        <v>0</v>
      </c>
      <c r="D3555" t="str">
        <f t="shared" si="166"/>
        <v>NO</v>
      </c>
      <c r="E3555" t="str">
        <f t="shared" si="167"/>
        <v>NO</v>
      </c>
      <c r="F3555">
        <f t="shared" si="165"/>
        <v>1.3877787807814457E-17</v>
      </c>
    </row>
    <row r="3556" spans="1:6" x14ac:dyDescent="0.25">
      <c r="A3556">
        <v>66255</v>
      </c>
      <c r="B3556">
        <v>-8.7890599999999999E-2</v>
      </c>
      <c r="C3556">
        <v>0</v>
      </c>
      <c r="D3556" t="str">
        <f t="shared" si="166"/>
        <v>NO</v>
      </c>
      <c r="E3556" t="str">
        <f t="shared" si="167"/>
        <v>NO</v>
      </c>
      <c r="F3556">
        <f t="shared" si="165"/>
        <v>1.3877787807814457E-17</v>
      </c>
    </row>
    <row r="3557" spans="1:6" x14ac:dyDescent="0.25">
      <c r="A3557">
        <v>66265</v>
      </c>
      <c r="B3557">
        <v>-8.7890599999999999E-2</v>
      </c>
      <c r="C3557">
        <v>0</v>
      </c>
      <c r="D3557" t="str">
        <f t="shared" si="166"/>
        <v>NO</v>
      </c>
      <c r="E3557" t="str">
        <f t="shared" si="167"/>
        <v>NO</v>
      </c>
      <c r="F3557">
        <f t="shared" si="165"/>
        <v>1.3877787807814457E-17</v>
      </c>
    </row>
    <row r="3558" spans="1:6" x14ac:dyDescent="0.25">
      <c r="A3558">
        <v>66276</v>
      </c>
      <c r="B3558">
        <v>-8.7890599999999999E-2</v>
      </c>
      <c r="C3558">
        <v>0</v>
      </c>
      <c r="D3558" t="str">
        <f t="shared" si="166"/>
        <v>NO</v>
      </c>
      <c r="E3558" t="str">
        <f t="shared" si="167"/>
        <v>NO</v>
      </c>
      <c r="F3558">
        <f t="shared" si="165"/>
        <v>1.3877787807814457E-17</v>
      </c>
    </row>
    <row r="3559" spans="1:6" x14ac:dyDescent="0.25">
      <c r="A3559">
        <v>66286</v>
      </c>
      <c r="B3559">
        <v>-8.7890599999999999E-2</v>
      </c>
      <c r="C3559">
        <v>0</v>
      </c>
      <c r="D3559" t="str">
        <f t="shared" si="166"/>
        <v>NO</v>
      </c>
      <c r="E3559" t="str">
        <f t="shared" si="167"/>
        <v>NO</v>
      </c>
      <c r="F3559">
        <f t="shared" si="165"/>
        <v>1.3877787807814457E-17</v>
      </c>
    </row>
    <row r="3560" spans="1:6" x14ac:dyDescent="0.25">
      <c r="A3560">
        <v>66297</v>
      </c>
      <c r="B3560">
        <v>-8.7890599999999999E-2</v>
      </c>
      <c r="C3560">
        <v>0</v>
      </c>
      <c r="D3560" t="str">
        <f t="shared" si="166"/>
        <v>NO</v>
      </c>
      <c r="E3560" t="str">
        <f t="shared" si="167"/>
        <v>NO</v>
      </c>
      <c r="F3560">
        <f t="shared" si="165"/>
        <v>1.3877787807814457E-17</v>
      </c>
    </row>
    <row r="3561" spans="1:6" x14ac:dyDescent="0.25">
      <c r="A3561">
        <v>66307</v>
      </c>
      <c r="B3561">
        <v>-8.7890599999999999E-2</v>
      </c>
      <c r="C3561">
        <v>0</v>
      </c>
      <c r="D3561" t="str">
        <f t="shared" si="166"/>
        <v>NO</v>
      </c>
      <c r="E3561" t="str">
        <f t="shared" si="167"/>
        <v>NO</v>
      </c>
      <c r="F3561">
        <f t="shared" si="165"/>
        <v>1.3877787807814457E-17</v>
      </c>
    </row>
    <row r="3562" spans="1:6" x14ac:dyDescent="0.25">
      <c r="A3562">
        <v>66317</v>
      </c>
      <c r="B3562">
        <v>-8.7890599999999999E-2</v>
      </c>
      <c r="C3562">
        <v>0</v>
      </c>
      <c r="D3562" t="str">
        <f t="shared" si="166"/>
        <v>NO</v>
      </c>
      <c r="E3562" t="str">
        <f t="shared" si="167"/>
        <v>NO</v>
      </c>
      <c r="F3562">
        <f t="shared" si="165"/>
        <v>1.3877787807814457E-17</v>
      </c>
    </row>
    <row r="3563" spans="1:6" x14ac:dyDescent="0.25">
      <c r="A3563">
        <v>66328</v>
      </c>
      <c r="B3563">
        <v>-8.7890599999999999E-2</v>
      </c>
      <c r="C3563">
        <v>0</v>
      </c>
      <c r="D3563" t="str">
        <f t="shared" si="166"/>
        <v>NO</v>
      </c>
      <c r="E3563" t="str">
        <f t="shared" si="167"/>
        <v>NO</v>
      </c>
      <c r="F3563">
        <f t="shared" si="165"/>
        <v>1.3877787807814457E-17</v>
      </c>
    </row>
    <row r="3564" spans="1:6" x14ac:dyDescent="0.25">
      <c r="A3564">
        <v>66338</v>
      </c>
      <c r="B3564">
        <v>-8.7890599999999999E-2</v>
      </c>
      <c r="C3564">
        <v>0</v>
      </c>
      <c r="D3564" t="str">
        <f t="shared" si="166"/>
        <v>NO</v>
      </c>
      <c r="E3564" t="str">
        <f t="shared" si="167"/>
        <v>NO</v>
      </c>
      <c r="F3564">
        <f t="shared" si="165"/>
        <v>1.3877787807814457E-17</v>
      </c>
    </row>
    <row r="3565" spans="1:6" x14ac:dyDescent="0.25">
      <c r="A3565">
        <v>66349</v>
      </c>
      <c r="B3565">
        <v>-8.7890599999999999E-2</v>
      </c>
      <c r="C3565">
        <v>0</v>
      </c>
      <c r="D3565" t="str">
        <f t="shared" si="166"/>
        <v>NO</v>
      </c>
      <c r="E3565" t="str">
        <f t="shared" si="167"/>
        <v>NO</v>
      </c>
      <c r="F3565">
        <f t="shared" si="165"/>
        <v>1.3877787807814457E-17</v>
      </c>
    </row>
    <row r="3566" spans="1:6" x14ac:dyDescent="0.25">
      <c r="A3566">
        <v>66359</v>
      </c>
      <c r="B3566">
        <v>-8.7890599999999999E-2</v>
      </c>
      <c r="C3566">
        <v>0</v>
      </c>
      <c r="D3566" t="str">
        <f t="shared" si="166"/>
        <v>NO</v>
      </c>
      <c r="E3566" t="str">
        <f t="shared" si="167"/>
        <v>NO</v>
      </c>
      <c r="F3566">
        <f t="shared" si="165"/>
        <v>1.3877787807814457E-17</v>
      </c>
    </row>
    <row r="3567" spans="1:6" x14ac:dyDescent="0.25">
      <c r="A3567">
        <v>66369</v>
      </c>
      <c r="B3567">
        <v>-8.7890599999999999E-2</v>
      </c>
      <c r="C3567">
        <v>0</v>
      </c>
      <c r="D3567" t="str">
        <f t="shared" si="166"/>
        <v>NO</v>
      </c>
      <c r="E3567" t="str">
        <f t="shared" si="167"/>
        <v>NO</v>
      </c>
      <c r="F3567">
        <f t="shared" si="165"/>
        <v>1.3877787807814457E-17</v>
      </c>
    </row>
    <row r="3568" spans="1:6" x14ac:dyDescent="0.25">
      <c r="A3568">
        <v>66380</v>
      </c>
      <c r="B3568">
        <v>-8.7890599999999999E-2</v>
      </c>
      <c r="C3568">
        <v>0</v>
      </c>
      <c r="D3568" t="str">
        <f t="shared" si="166"/>
        <v>NO</v>
      </c>
      <c r="E3568" t="str">
        <f t="shared" si="167"/>
        <v>NO</v>
      </c>
      <c r="F3568">
        <f t="shared" si="165"/>
        <v>1.3877787807814457E-17</v>
      </c>
    </row>
    <row r="3569" spans="1:6" x14ac:dyDescent="0.25">
      <c r="A3569">
        <v>66390</v>
      </c>
      <c r="B3569">
        <v>-8.7890599999999999E-2</v>
      </c>
      <c r="C3569">
        <v>0</v>
      </c>
      <c r="D3569" t="str">
        <f t="shared" si="166"/>
        <v>NO</v>
      </c>
      <c r="E3569" t="str">
        <f t="shared" si="167"/>
        <v>NO</v>
      </c>
      <c r="F3569">
        <f t="shared" si="165"/>
        <v>1.3877787807814457E-17</v>
      </c>
    </row>
    <row r="3570" spans="1:6" x14ac:dyDescent="0.25">
      <c r="A3570">
        <v>66401</v>
      </c>
      <c r="B3570">
        <v>-8.7890599999999999E-2</v>
      </c>
      <c r="C3570">
        <v>0</v>
      </c>
      <c r="D3570" t="str">
        <f t="shared" si="166"/>
        <v>NO</v>
      </c>
      <c r="E3570" t="str">
        <f t="shared" si="167"/>
        <v>NO</v>
      </c>
      <c r="F3570">
        <f t="shared" si="165"/>
        <v>1.3877787807814457E-17</v>
      </c>
    </row>
    <row r="3571" spans="1:6" x14ac:dyDescent="0.25">
      <c r="A3571">
        <v>66411</v>
      </c>
      <c r="B3571">
        <v>-8.7890599999999999E-2</v>
      </c>
      <c r="C3571">
        <v>0</v>
      </c>
      <c r="D3571" t="str">
        <f t="shared" si="166"/>
        <v>NO</v>
      </c>
      <c r="E3571" t="str">
        <f t="shared" si="167"/>
        <v>NO</v>
      </c>
      <c r="F3571">
        <f t="shared" si="165"/>
        <v>1.3877787807814457E-17</v>
      </c>
    </row>
    <row r="3572" spans="1:6" x14ac:dyDescent="0.25">
      <c r="A3572">
        <v>66422</v>
      </c>
      <c r="B3572">
        <v>-8.7890599999999999E-2</v>
      </c>
      <c r="C3572">
        <v>0</v>
      </c>
      <c r="D3572" t="str">
        <f t="shared" si="166"/>
        <v>NO</v>
      </c>
      <c r="E3572" t="str">
        <f t="shared" si="167"/>
        <v>NO</v>
      </c>
      <c r="F3572">
        <f t="shared" si="165"/>
        <v>1.3877787807814457E-17</v>
      </c>
    </row>
    <row r="3573" spans="1:6" x14ac:dyDescent="0.25">
      <c r="A3573">
        <v>66432</v>
      </c>
      <c r="B3573">
        <v>-8.7890599999999999E-2</v>
      </c>
      <c r="C3573">
        <v>0</v>
      </c>
      <c r="D3573" t="str">
        <f t="shared" si="166"/>
        <v>NO</v>
      </c>
      <c r="E3573" t="str">
        <f t="shared" si="167"/>
        <v>NO</v>
      </c>
      <c r="F3573">
        <f t="shared" si="165"/>
        <v>1.3877787807814457E-17</v>
      </c>
    </row>
    <row r="3574" spans="1:6" x14ac:dyDescent="0.25">
      <c r="A3574">
        <v>66442</v>
      </c>
      <c r="B3574">
        <v>-8.7890599999999999E-2</v>
      </c>
      <c r="C3574">
        <v>0</v>
      </c>
      <c r="D3574" t="str">
        <f t="shared" si="166"/>
        <v>NO</v>
      </c>
      <c r="E3574" t="str">
        <f t="shared" si="167"/>
        <v>NO</v>
      </c>
      <c r="F3574">
        <f t="shared" si="165"/>
        <v>1.3877787807814457E-17</v>
      </c>
    </row>
    <row r="3575" spans="1:6" x14ac:dyDescent="0.25">
      <c r="A3575">
        <v>66453</v>
      </c>
      <c r="B3575">
        <v>-8.7890599999999999E-2</v>
      </c>
      <c r="C3575">
        <v>0</v>
      </c>
      <c r="D3575" t="str">
        <f t="shared" si="166"/>
        <v>NO</v>
      </c>
      <c r="E3575" t="str">
        <f t="shared" si="167"/>
        <v>NO</v>
      </c>
      <c r="F3575">
        <f t="shared" si="165"/>
        <v>1.3877787807814457E-17</v>
      </c>
    </row>
    <row r="3576" spans="1:6" x14ac:dyDescent="0.25">
      <c r="A3576">
        <v>66463</v>
      </c>
      <c r="B3576">
        <v>-8.7890599999999999E-2</v>
      </c>
      <c r="C3576">
        <v>0</v>
      </c>
      <c r="D3576" t="str">
        <f t="shared" si="166"/>
        <v>NO</v>
      </c>
      <c r="E3576" t="str">
        <f t="shared" si="167"/>
        <v>NO</v>
      </c>
      <c r="F3576">
        <f t="shared" si="165"/>
        <v>1.3877787807814457E-17</v>
      </c>
    </row>
    <row r="3577" spans="1:6" x14ac:dyDescent="0.25">
      <c r="A3577">
        <v>66474</v>
      </c>
      <c r="B3577">
        <v>-8.7890599999999999E-2</v>
      </c>
      <c r="C3577">
        <v>0</v>
      </c>
      <c r="D3577" t="str">
        <f t="shared" si="166"/>
        <v>NO</v>
      </c>
      <c r="E3577" t="str">
        <f t="shared" si="167"/>
        <v>NO</v>
      </c>
      <c r="F3577">
        <f t="shared" si="165"/>
        <v>1.3877787807814457E-17</v>
      </c>
    </row>
    <row r="3578" spans="1:6" x14ac:dyDescent="0.25">
      <c r="A3578">
        <v>66484</v>
      </c>
      <c r="B3578">
        <v>-8.7890599999999999E-2</v>
      </c>
      <c r="C3578">
        <v>0</v>
      </c>
      <c r="D3578" t="str">
        <f t="shared" si="166"/>
        <v>NO</v>
      </c>
      <c r="E3578" t="str">
        <f t="shared" si="167"/>
        <v>NO</v>
      </c>
      <c r="F3578">
        <f t="shared" si="165"/>
        <v>1.3877787807814457E-17</v>
      </c>
    </row>
    <row r="3579" spans="1:6" x14ac:dyDescent="0.25">
      <c r="A3579">
        <v>66495</v>
      </c>
      <c r="B3579">
        <v>-8.7890599999999999E-2</v>
      </c>
      <c r="C3579">
        <v>0</v>
      </c>
      <c r="D3579" t="str">
        <f t="shared" si="166"/>
        <v>NO</v>
      </c>
      <c r="E3579" t="str">
        <f t="shared" si="167"/>
        <v>NO</v>
      </c>
      <c r="F3579">
        <f t="shared" si="165"/>
        <v>1.3877787807814457E-17</v>
      </c>
    </row>
    <row r="3580" spans="1:6" x14ac:dyDescent="0.25">
      <c r="A3580">
        <v>66505</v>
      </c>
      <c r="B3580">
        <v>-8.7890599999999999E-2</v>
      </c>
      <c r="C3580">
        <v>0</v>
      </c>
      <c r="D3580" t="str">
        <f t="shared" si="166"/>
        <v>NO</v>
      </c>
      <c r="E3580" t="str">
        <f t="shared" si="167"/>
        <v>NO</v>
      </c>
      <c r="F3580">
        <f t="shared" si="165"/>
        <v>1.3877787807814457E-17</v>
      </c>
    </row>
    <row r="3581" spans="1:6" x14ac:dyDescent="0.25">
      <c r="A3581">
        <v>66515</v>
      </c>
      <c r="B3581">
        <v>-8.7890599999999999E-2</v>
      </c>
      <c r="C3581">
        <v>0</v>
      </c>
      <c r="D3581" t="str">
        <f t="shared" si="166"/>
        <v>NO</v>
      </c>
      <c r="E3581" t="str">
        <f t="shared" si="167"/>
        <v>NO</v>
      </c>
      <c r="F3581">
        <f t="shared" si="165"/>
        <v>1.3877787807814457E-17</v>
      </c>
    </row>
    <row r="3582" spans="1:6" x14ac:dyDescent="0.25">
      <c r="A3582">
        <v>66526</v>
      </c>
      <c r="B3582">
        <v>-8.7890599999999999E-2</v>
      </c>
      <c r="C3582">
        <v>0</v>
      </c>
      <c r="D3582" t="str">
        <f t="shared" si="166"/>
        <v>NO</v>
      </c>
      <c r="E3582" t="str">
        <f t="shared" si="167"/>
        <v>NO</v>
      </c>
      <c r="F3582">
        <f t="shared" si="165"/>
        <v>1.3877787807814457E-17</v>
      </c>
    </row>
    <row r="3583" spans="1:6" x14ac:dyDescent="0.25">
      <c r="A3583">
        <v>66536</v>
      </c>
      <c r="B3583">
        <v>-8.7890599999999999E-2</v>
      </c>
      <c r="C3583">
        <v>0</v>
      </c>
      <c r="D3583" t="str">
        <f t="shared" si="166"/>
        <v>NO</v>
      </c>
      <c r="E3583" t="str">
        <f t="shared" si="167"/>
        <v>NO</v>
      </c>
      <c r="F3583">
        <f t="shared" si="165"/>
        <v>1.3877787807814457E-17</v>
      </c>
    </row>
    <row r="3584" spans="1:6" x14ac:dyDescent="0.25">
      <c r="A3584">
        <v>66547</v>
      </c>
      <c r="B3584">
        <v>-8.7890599999999999E-2</v>
      </c>
      <c r="C3584">
        <v>0</v>
      </c>
      <c r="D3584" t="str">
        <f t="shared" si="166"/>
        <v>NO</v>
      </c>
      <c r="E3584" t="str">
        <f t="shared" si="167"/>
        <v>NO</v>
      </c>
      <c r="F3584">
        <f t="shared" si="165"/>
        <v>1.3877787807814457E-17</v>
      </c>
    </row>
    <row r="3585" spans="1:6" x14ac:dyDescent="0.25">
      <c r="A3585">
        <v>66557</v>
      </c>
      <c r="B3585">
        <v>-8.7890599999999999E-2</v>
      </c>
      <c r="C3585">
        <v>0</v>
      </c>
      <c r="D3585" t="str">
        <f t="shared" si="166"/>
        <v>NO</v>
      </c>
      <c r="E3585" t="str">
        <f t="shared" si="167"/>
        <v>NO</v>
      </c>
      <c r="F3585">
        <f t="shared" si="165"/>
        <v>1.3877787807814457E-17</v>
      </c>
    </row>
    <row r="3586" spans="1:6" x14ac:dyDescent="0.25">
      <c r="A3586">
        <v>66568</v>
      </c>
      <c r="B3586">
        <v>-8.7890599999999999E-2</v>
      </c>
      <c r="C3586">
        <v>0</v>
      </c>
      <c r="D3586" t="str">
        <f t="shared" si="166"/>
        <v>NO</v>
      </c>
      <c r="E3586" t="str">
        <f t="shared" si="167"/>
        <v>NO</v>
      </c>
      <c r="F3586">
        <f t="shared" si="165"/>
        <v>1.3877787807814457E-17</v>
      </c>
    </row>
    <row r="3587" spans="1:6" x14ac:dyDescent="0.25">
      <c r="A3587">
        <v>66578</v>
      </c>
      <c r="B3587">
        <v>-8.7890599999999999E-2</v>
      </c>
      <c r="C3587">
        <v>0</v>
      </c>
      <c r="D3587" t="str">
        <f t="shared" si="166"/>
        <v>NO</v>
      </c>
      <c r="E3587" t="str">
        <f t="shared" si="167"/>
        <v>NO</v>
      </c>
      <c r="F3587">
        <f t="shared" si="165"/>
        <v>1.3877787807814457E-17</v>
      </c>
    </row>
    <row r="3588" spans="1:6" x14ac:dyDescent="0.25">
      <c r="A3588">
        <v>66588</v>
      </c>
      <c r="B3588">
        <v>-8.7890599999999999E-2</v>
      </c>
      <c r="C3588">
        <v>0</v>
      </c>
      <c r="D3588" t="str">
        <f t="shared" si="166"/>
        <v>NO</v>
      </c>
      <c r="E3588" t="str">
        <f t="shared" si="167"/>
        <v>NO</v>
      </c>
      <c r="F3588">
        <f t="shared" si="165"/>
        <v>1.3877787807814457E-17</v>
      </c>
    </row>
    <row r="3589" spans="1:6" x14ac:dyDescent="0.25">
      <c r="A3589">
        <v>66599</v>
      </c>
      <c r="B3589">
        <v>-8.7890599999999999E-2</v>
      </c>
      <c r="C3589">
        <v>0</v>
      </c>
      <c r="D3589" t="str">
        <f t="shared" si="166"/>
        <v>NO</v>
      </c>
      <c r="E3589" t="str">
        <f t="shared" si="167"/>
        <v>NO</v>
      </c>
      <c r="F3589">
        <f t="shared" si="165"/>
        <v>1.3877787807814457E-17</v>
      </c>
    </row>
    <row r="3590" spans="1:6" x14ac:dyDescent="0.25">
      <c r="A3590">
        <v>66609</v>
      </c>
      <c r="B3590">
        <v>-8.7890599999999999E-2</v>
      </c>
      <c r="C3590">
        <v>0</v>
      </c>
      <c r="D3590" t="str">
        <f t="shared" si="166"/>
        <v>NO</v>
      </c>
      <c r="E3590" t="str">
        <f t="shared" si="167"/>
        <v>NO</v>
      </c>
      <c r="F3590">
        <f t="shared" ref="F3590:F3653" si="168">_xlfn.STDEV.P(B3586:B3594)</f>
        <v>1.3877787807814457E-17</v>
      </c>
    </row>
    <row r="3591" spans="1:6" x14ac:dyDescent="0.25">
      <c r="A3591">
        <v>66620</v>
      </c>
      <c r="B3591">
        <v>-8.7890599999999999E-2</v>
      </c>
      <c r="C3591">
        <v>0</v>
      </c>
      <c r="D3591" t="str">
        <f t="shared" ref="D3591:D3654" si="169">IF(AND(B3591=MAX(B3587:B3595), _xlfn.STDEV.P(B3587:B3595)&gt;$G$5),"YES","NO")</f>
        <v>NO</v>
      </c>
      <c r="E3591" t="str">
        <f t="shared" ref="E3591:E3654" si="170">IF(AND(B3591=MIN(B3587:B3595), _xlfn.STDEV.P(B3587:B3595)&gt;$G$5),"YES","NO")</f>
        <v>NO</v>
      </c>
      <c r="F3591">
        <f t="shared" si="168"/>
        <v>1.3877787807814457E-17</v>
      </c>
    </row>
    <row r="3592" spans="1:6" x14ac:dyDescent="0.25">
      <c r="A3592">
        <v>66630</v>
      </c>
      <c r="B3592">
        <v>-8.7890599999999999E-2</v>
      </c>
      <c r="C3592">
        <v>0</v>
      </c>
      <c r="D3592" t="str">
        <f t="shared" si="169"/>
        <v>NO</v>
      </c>
      <c r="E3592" t="str">
        <f t="shared" si="170"/>
        <v>NO</v>
      </c>
      <c r="F3592">
        <f t="shared" si="168"/>
        <v>1.3877787807814457E-17</v>
      </c>
    </row>
    <row r="3593" spans="1:6" x14ac:dyDescent="0.25">
      <c r="A3593">
        <v>66641</v>
      </c>
      <c r="B3593">
        <v>-8.7890599999999999E-2</v>
      </c>
      <c r="C3593">
        <v>0</v>
      </c>
      <c r="D3593" t="str">
        <f t="shared" si="169"/>
        <v>NO</v>
      </c>
      <c r="E3593" t="str">
        <f t="shared" si="170"/>
        <v>NO</v>
      </c>
      <c r="F3593">
        <f t="shared" si="168"/>
        <v>1.3877787807814457E-17</v>
      </c>
    </row>
    <row r="3594" spans="1:6" x14ac:dyDescent="0.25">
      <c r="A3594">
        <v>66651</v>
      </c>
      <c r="B3594">
        <v>-8.7890599999999999E-2</v>
      </c>
      <c r="C3594">
        <v>0</v>
      </c>
      <c r="D3594" t="str">
        <f t="shared" si="169"/>
        <v>NO</v>
      </c>
      <c r="E3594" t="str">
        <f t="shared" si="170"/>
        <v>NO</v>
      </c>
      <c r="F3594">
        <f t="shared" si="168"/>
        <v>1.3877787807814457E-17</v>
      </c>
    </row>
    <row r="3595" spans="1:6" x14ac:dyDescent="0.25">
      <c r="A3595">
        <v>66661</v>
      </c>
      <c r="B3595">
        <v>-8.7890599999999999E-2</v>
      </c>
      <c r="C3595">
        <v>0</v>
      </c>
      <c r="D3595" t="str">
        <f t="shared" si="169"/>
        <v>NO</v>
      </c>
      <c r="E3595" t="str">
        <f t="shared" si="170"/>
        <v>NO</v>
      </c>
      <c r="F3595">
        <f t="shared" si="168"/>
        <v>1.3877787807814457E-17</v>
      </c>
    </row>
    <row r="3596" spans="1:6" x14ac:dyDescent="0.25">
      <c r="A3596">
        <v>66672</v>
      </c>
      <c r="B3596">
        <v>-8.7890599999999999E-2</v>
      </c>
      <c r="C3596">
        <v>0</v>
      </c>
      <c r="D3596" t="str">
        <f t="shared" si="169"/>
        <v>NO</v>
      </c>
      <c r="E3596" t="str">
        <f t="shared" si="170"/>
        <v>NO</v>
      </c>
      <c r="F3596">
        <f t="shared" si="168"/>
        <v>1.3877787807814457E-17</v>
      </c>
    </row>
    <row r="3597" spans="1:6" x14ac:dyDescent="0.25">
      <c r="A3597">
        <v>66682</v>
      </c>
      <c r="B3597">
        <v>-8.7890599999999999E-2</v>
      </c>
      <c r="C3597">
        <v>0</v>
      </c>
      <c r="D3597" t="str">
        <f t="shared" si="169"/>
        <v>NO</v>
      </c>
      <c r="E3597" t="str">
        <f t="shared" si="170"/>
        <v>NO</v>
      </c>
      <c r="F3597">
        <f t="shared" si="168"/>
        <v>1.3877787807814457E-17</v>
      </c>
    </row>
    <row r="3598" spans="1:6" x14ac:dyDescent="0.25">
      <c r="A3598">
        <v>66693</v>
      </c>
      <c r="B3598">
        <v>-8.7890599999999999E-2</v>
      </c>
      <c r="C3598">
        <v>0</v>
      </c>
      <c r="D3598" t="str">
        <f t="shared" si="169"/>
        <v>NO</v>
      </c>
      <c r="E3598" t="str">
        <f t="shared" si="170"/>
        <v>NO</v>
      </c>
      <c r="F3598">
        <f t="shared" si="168"/>
        <v>1.3877787807814457E-17</v>
      </c>
    </row>
    <row r="3599" spans="1:6" x14ac:dyDescent="0.25">
      <c r="A3599">
        <v>66703</v>
      </c>
      <c r="B3599">
        <v>-8.7890599999999999E-2</v>
      </c>
      <c r="C3599">
        <v>0</v>
      </c>
      <c r="D3599" t="str">
        <f t="shared" si="169"/>
        <v>NO</v>
      </c>
      <c r="E3599" t="str">
        <f t="shared" si="170"/>
        <v>NO</v>
      </c>
      <c r="F3599">
        <f t="shared" si="168"/>
        <v>1.3877787807814457E-17</v>
      </c>
    </row>
    <row r="3600" spans="1:6" x14ac:dyDescent="0.25">
      <c r="A3600">
        <v>66714</v>
      </c>
      <c r="B3600">
        <v>-8.7890599999999999E-2</v>
      </c>
      <c r="C3600">
        <v>0</v>
      </c>
      <c r="D3600" t="str">
        <f t="shared" si="169"/>
        <v>NO</v>
      </c>
      <c r="E3600" t="str">
        <f t="shared" si="170"/>
        <v>NO</v>
      </c>
      <c r="F3600">
        <f t="shared" si="168"/>
        <v>1.3877787807814457E-17</v>
      </c>
    </row>
    <row r="3601" spans="1:6" x14ac:dyDescent="0.25">
      <c r="A3601">
        <v>66724</v>
      </c>
      <c r="B3601">
        <v>-8.7890599999999999E-2</v>
      </c>
      <c r="C3601">
        <v>0</v>
      </c>
      <c r="D3601" t="str">
        <f t="shared" si="169"/>
        <v>NO</v>
      </c>
      <c r="E3601" t="str">
        <f t="shared" si="170"/>
        <v>NO</v>
      </c>
      <c r="F3601">
        <f t="shared" si="168"/>
        <v>1.3877787807814457E-17</v>
      </c>
    </row>
    <row r="3602" spans="1:6" x14ac:dyDescent="0.25">
      <c r="A3602">
        <v>66734</v>
      </c>
      <c r="B3602">
        <v>-8.7890599999999999E-2</v>
      </c>
      <c r="C3602">
        <v>0</v>
      </c>
      <c r="D3602" t="str">
        <f t="shared" si="169"/>
        <v>NO</v>
      </c>
      <c r="E3602" t="str">
        <f t="shared" si="170"/>
        <v>NO</v>
      </c>
      <c r="F3602">
        <f t="shared" si="168"/>
        <v>1.3877787807814457E-17</v>
      </c>
    </row>
    <row r="3603" spans="1:6" x14ac:dyDescent="0.25">
      <c r="A3603">
        <v>66745</v>
      </c>
      <c r="B3603">
        <v>-8.7890599999999999E-2</v>
      </c>
      <c r="C3603">
        <v>0</v>
      </c>
      <c r="D3603" t="str">
        <f t="shared" si="169"/>
        <v>NO</v>
      </c>
      <c r="E3603" t="str">
        <f t="shared" si="170"/>
        <v>NO</v>
      </c>
      <c r="F3603">
        <f t="shared" si="168"/>
        <v>1.3877787807814457E-17</v>
      </c>
    </row>
    <row r="3604" spans="1:6" x14ac:dyDescent="0.25">
      <c r="A3604">
        <v>66755</v>
      </c>
      <c r="B3604">
        <v>-8.7890599999999999E-2</v>
      </c>
      <c r="C3604">
        <v>0</v>
      </c>
      <c r="D3604" t="str">
        <f t="shared" si="169"/>
        <v>NO</v>
      </c>
      <c r="E3604" t="str">
        <f t="shared" si="170"/>
        <v>NO</v>
      </c>
      <c r="F3604">
        <f t="shared" si="168"/>
        <v>1.3877787807814457E-17</v>
      </c>
    </row>
    <row r="3605" spans="1:6" x14ac:dyDescent="0.25">
      <c r="A3605">
        <v>66766</v>
      </c>
      <c r="B3605">
        <v>-8.7890599999999999E-2</v>
      </c>
      <c r="C3605">
        <v>0</v>
      </c>
      <c r="D3605" t="str">
        <f t="shared" si="169"/>
        <v>NO</v>
      </c>
      <c r="E3605" t="str">
        <f t="shared" si="170"/>
        <v>NO</v>
      </c>
      <c r="F3605">
        <f t="shared" si="168"/>
        <v>1.3877787807814457E-17</v>
      </c>
    </row>
    <row r="3606" spans="1:6" x14ac:dyDescent="0.25">
      <c r="A3606">
        <v>66776</v>
      </c>
      <c r="B3606">
        <v>-8.7890599999999999E-2</v>
      </c>
      <c r="C3606">
        <v>0</v>
      </c>
      <c r="D3606" t="str">
        <f t="shared" si="169"/>
        <v>NO</v>
      </c>
      <c r="E3606" t="str">
        <f t="shared" si="170"/>
        <v>NO</v>
      </c>
      <c r="F3606">
        <f t="shared" si="168"/>
        <v>1.3877787807814457E-17</v>
      </c>
    </row>
    <row r="3607" spans="1:6" x14ac:dyDescent="0.25">
      <c r="A3607">
        <v>66786</v>
      </c>
      <c r="B3607">
        <v>-8.7890599999999999E-2</v>
      </c>
      <c r="C3607">
        <v>0</v>
      </c>
      <c r="D3607" t="str">
        <f t="shared" si="169"/>
        <v>NO</v>
      </c>
      <c r="E3607" t="str">
        <f t="shared" si="170"/>
        <v>NO</v>
      </c>
      <c r="F3607">
        <f t="shared" si="168"/>
        <v>1.3877787807814457E-17</v>
      </c>
    </row>
    <row r="3608" spans="1:6" x14ac:dyDescent="0.25">
      <c r="A3608">
        <v>66797</v>
      </c>
      <c r="B3608">
        <v>-8.7890599999999999E-2</v>
      </c>
      <c r="C3608">
        <v>0</v>
      </c>
      <c r="D3608" t="str">
        <f t="shared" si="169"/>
        <v>NO</v>
      </c>
      <c r="E3608" t="str">
        <f t="shared" si="170"/>
        <v>NO</v>
      </c>
      <c r="F3608">
        <f t="shared" si="168"/>
        <v>1.3877787807814457E-17</v>
      </c>
    </row>
    <row r="3609" spans="1:6" x14ac:dyDescent="0.25">
      <c r="A3609">
        <v>66807</v>
      </c>
      <c r="B3609">
        <v>-8.7890599999999999E-2</v>
      </c>
      <c r="C3609">
        <v>0</v>
      </c>
      <c r="D3609" t="str">
        <f t="shared" si="169"/>
        <v>NO</v>
      </c>
      <c r="E3609" t="str">
        <f t="shared" si="170"/>
        <v>NO</v>
      </c>
      <c r="F3609">
        <f t="shared" si="168"/>
        <v>1.3877787807814457E-17</v>
      </c>
    </row>
    <row r="3610" spans="1:6" x14ac:dyDescent="0.25">
      <c r="A3610">
        <v>66818</v>
      </c>
      <c r="B3610">
        <v>-8.7890599999999999E-2</v>
      </c>
      <c r="C3610">
        <v>0</v>
      </c>
      <c r="D3610" t="str">
        <f t="shared" si="169"/>
        <v>NO</v>
      </c>
      <c r="E3610" t="str">
        <f t="shared" si="170"/>
        <v>NO</v>
      </c>
      <c r="F3610">
        <f t="shared" si="168"/>
        <v>1.3877787807814457E-17</v>
      </c>
    </row>
    <row r="3611" spans="1:6" x14ac:dyDescent="0.25">
      <c r="A3611">
        <v>66828</v>
      </c>
      <c r="B3611">
        <v>-8.7890599999999999E-2</v>
      </c>
      <c r="C3611">
        <v>0</v>
      </c>
      <c r="D3611" t="str">
        <f t="shared" si="169"/>
        <v>NO</v>
      </c>
      <c r="E3611" t="str">
        <f t="shared" si="170"/>
        <v>NO</v>
      </c>
      <c r="F3611">
        <f t="shared" si="168"/>
        <v>1.3877787807814457E-17</v>
      </c>
    </row>
    <row r="3612" spans="1:6" x14ac:dyDescent="0.25">
      <c r="A3612">
        <v>66839</v>
      </c>
      <c r="B3612">
        <v>-8.7890599999999999E-2</v>
      </c>
      <c r="C3612">
        <v>0</v>
      </c>
      <c r="D3612" t="str">
        <f t="shared" si="169"/>
        <v>NO</v>
      </c>
      <c r="E3612" t="str">
        <f t="shared" si="170"/>
        <v>NO</v>
      </c>
      <c r="F3612">
        <f t="shared" si="168"/>
        <v>1.3877787807814457E-17</v>
      </c>
    </row>
    <row r="3613" spans="1:6" x14ac:dyDescent="0.25">
      <c r="A3613">
        <v>66849</v>
      </c>
      <c r="B3613">
        <v>-8.7890599999999999E-2</v>
      </c>
      <c r="C3613">
        <v>0</v>
      </c>
      <c r="D3613" t="str">
        <f t="shared" si="169"/>
        <v>NO</v>
      </c>
      <c r="E3613" t="str">
        <f t="shared" si="170"/>
        <v>NO</v>
      </c>
      <c r="F3613">
        <f t="shared" si="168"/>
        <v>1.3877787807814457E-17</v>
      </c>
    </row>
    <row r="3614" spans="1:6" x14ac:dyDescent="0.25">
      <c r="A3614">
        <v>66859</v>
      </c>
      <c r="B3614">
        <v>-8.7890599999999999E-2</v>
      </c>
      <c r="C3614">
        <v>0</v>
      </c>
      <c r="D3614" t="str">
        <f t="shared" si="169"/>
        <v>NO</v>
      </c>
      <c r="E3614" t="str">
        <f t="shared" si="170"/>
        <v>NO</v>
      </c>
      <c r="F3614">
        <f t="shared" si="168"/>
        <v>1.3877787807814457E-17</v>
      </c>
    </row>
    <row r="3615" spans="1:6" x14ac:dyDescent="0.25">
      <c r="A3615">
        <v>66870</v>
      </c>
      <c r="B3615">
        <v>-8.7890599999999999E-2</v>
      </c>
      <c r="C3615">
        <v>0</v>
      </c>
      <c r="D3615" t="str">
        <f t="shared" si="169"/>
        <v>NO</v>
      </c>
      <c r="E3615" t="str">
        <f t="shared" si="170"/>
        <v>NO</v>
      </c>
      <c r="F3615">
        <f t="shared" si="168"/>
        <v>1.3877787807814457E-17</v>
      </c>
    </row>
    <row r="3616" spans="1:6" x14ac:dyDescent="0.25">
      <c r="A3616">
        <v>66880</v>
      </c>
      <c r="B3616">
        <v>-8.7890599999999999E-2</v>
      </c>
      <c r="C3616">
        <v>0</v>
      </c>
      <c r="D3616" t="str">
        <f t="shared" si="169"/>
        <v>NO</v>
      </c>
      <c r="E3616" t="str">
        <f t="shared" si="170"/>
        <v>NO</v>
      </c>
      <c r="F3616">
        <f t="shared" si="168"/>
        <v>1.3877787807814457E-17</v>
      </c>
    </row>
    <row r="3617" spans="1:6" x14ac:dyDescent="0.25">
      <c r="A3617">
        <v>66891</v>
      </c>
      <c r="B3617">
        <v>-8.7890599999999999E-2</v>
      </c>
      <c r="C3617">
        <v>0</v>
      </c>
      <c r="D3617" t="str">
        <f t="shared" si="169"/>
        <v>NO</v>
      </c>
      <c r="E3617" t="str">
        <f t="shared" si="170"/>
        <v>NO</v>
      </c>
      <c r="F3617">
        <f t="shared" si="168"/>
        <v>1.3877787807814457E-17</v>
      </c>
    </row>
    <row r="3618" spans="1:6" x14ac:dyDescent="0.25">
      <c r="A3618">
        <v>66901</v>
      </c>
      <c r="B3618">
        <v>-8.7890599999999999E-2</v>
      </c>
      <c r="C3618">
        <v>0</v>
      </c>
      <c r="D3618" t="str">
        <f t="shared" si="169"/>
        <v>NO</v>
      </c>
      <c r="E3618" t="str">
        <f t="shared" si="170"/>
        <v>NO</v>
      </c>
      <c r="F3618">
        <f t="shared" si="168"/>
        <v>1.3877787807814457E-17</v>
      </c>
    </row>
    <row r="3619" spans="1:6" x14ac:dyDescent="0.25">
      <c r="A3619">
        <v>66912</v>
      </c>
      <c r="B3619">
        <v>-8.7890599999999999E-2</v>
      </c>
      <c r="C3619">
        <v>0</v>
      </c>
      <c r="D3619" t="str">
        <f t="shared" si="169"/>
        <v>NO</v>
      </c>
      <c r="E3619" t="str">
        <f t="shared" si="170"/>
        <v>NO</v>
      </c>
      <c r="F3619">
        <f t="shared" si="168"/>
        <v>1.3877787807814457E-17</v>
      </c>
    </row>
    <row r="3620" spans="1:6" x14ac:dyDescent="0.25">
      <c r="A3620">
        <v>66922</v>
      </c>
      <c r="B3620">
        <v>-8.7890599999999999E-2</v>
      </c>
      <c r="C3620">
        <v>0</v>
      </c>
      <c r="D3620" t="str">
        <f t="shared" si="169"/>
        <v>NO</v>
      </c>
      <c r="E3620" t="str">
        <f t="shared" si="170"/>
        <v>NO</v>
      </c>
      <c r="F3620">
        <f t="shared" si="168"/>
        <v>1.3877787807814457E-17</v>
      </c>
    </row>
    <row r="3621" spans="1:6" x14ac:dyDescent="0.25">
      <c r="A3621">
        <v>66932</v>
      </c>
      <c r="B3621">
        <v>-8.7890599999999999E-2</v>
      </c>
      <c r="C3621">
        <v>0</v>
      </c>
      <c r="D3621" t="str">
        <f t="shared" si="169"/>
        <v>NO</v>
      </c>
      <c r="E3621" t="str">
        <f t="shared" si="170"/>
        <v>NO</v>
      </c>
      <c r="F3621">
        <f t="shared" si="168"/>
        <v>1.3877787807814457E-17</v>
      </c>
    </row>
    <row r="3622" spans="1:6" x14ac:dyDescent="0.25">
      <c r="A3622">
        <v>66943</v>
      </c>
      <c r="B3622">
        <v>-8.7890599999999999E-2</v>
      </c>
      <c r="C3622">
        <v>0</v>
      </c>
      <c r="D3622" t="str">
        <f t="shared" si="169"/>
        <v>NO</v>
      </c>
      <c r="E3622" t="str">
        <f t="shared" si="170"/>
        <v>NO</v>
      </c>
      <c r="F3622">
        <f t="shared" si="168"/>
        <v>1.3877787807814457E-17</v>
      </c>
    </row>
    <row r="3623" spans="1:6" x14ac:dyDescent="0.25">
      <c r="A3623">
        <v>66953</v>
      </c>
      <c r="B3623">
        <v>-8.7890599999999999E-2</v>
      </c>
      <c r="C3623">
        <v>0</v>
      </c>
      <c r="D3623" t="str">
        <f t="shared" si="169"/>
        <v>NO</v>
      </c>
      <c r="E3623" t="str">
        <f t="shared" si="170"/>
        <v>NO</v>
      </c>
      <c r="F3623">
        <f t="shared" si="168"/>
        <v>1.3877787807814457E-17</v>
      </c>
    </row>
    <row r="3624" spans="1:6" x14ac:dyDescent="0.25">
      <c r="A3624">
        <v>66964</v>
      </c>
      <c r="B3624">
        <v>-8.7890599999999999E-2</v>
      </c>
      <c r="C3624">
        <v>0</v>
      </c>
      <c r="D3624" t="str">
        <f t="shared" si="169"/>
        <v>NO</v>
      </c>
      <c r="E3624" t="str">
        <f t="shared" si="170"/>
        <v>NO</v>
      </c>
      <c r="F3624">
        <f t="shared" si="168"/>
        <v>1.3877787807814457E-17</v>
      </c>
    </row>
    <row r="3625" spans="1:6" x14ac:dyDescent="0.25">
      <c r="A3625">
        <v>66974</v>
      </c>
      <c r="B3625">
        <v>-8.7890599999999999E-2</v>
      </c>
      <c r="C3625">
        <v>0</v>
      </c>
      <c r="D3625" t="str">
        <f t="shared" si="169"/>
        <v>NO</v>
      </c>
      <c r="E3625" t="str">
        <f t="shared" si="170"/>
        <v>NO</v>
      </c>
      <c r="F3625">
        <f t="shared" si="168"/>
        <v>1.3877787807814457E-17</v>
      </c>
    </row>
    <row r="3626" spans="1:6" x14ac:dyDescent="0.25">
      <c r="A3626">
        <v>66985</v>
      </c>
      <c r="B3626">
        <v>-8.7890599999999999E-2</v>
      </c>
      <c r="C3626">
        <v>0</v>
      </c>
      <c r="D3626" t="str">
        <f t="shared" si="169"/>
        <v>NO</v>
      </c>
      <c r="E3626" t="str">
        <f t="shared" si="170"/>
        <v>NO</v>
      </c>
      <c r="F3626">
        <f t="shared" si="168"/>
        <v>1.3877787807814457E-17</v>
      </c>
    </row>
    <row r="3627" spans="1:6" x14ac:dyDescent="0.25">
      <c r="A3627">
        <v>66995</v>
      </c>
      <c r="B3627">
        <v>-8.7890599999999999E-2</v>
      </c>
      <c r="C3627">
        <v>0</v>
      </c>
      <c r="D3627" t="str">
        <f t="shared" si="169"/>
        <v>NO</v>
      </c>
      <c r="E3627" t="str">
        <f t="shared" si="170"/>
        <v>NO</v>
      </c>
      <c r="F3627">
        <f t="shared" si="168"/>
        <v>1.3877787807814457E-17</v>
      </c>
    </row>
    <row r="3628" spans="1:6" x14ac:dyDescent="0.25">
      <c r="A3628">
        <v>67005</v>
      </c>
      <c r="B3628">
        <v>-8.7890599999999999E-2</v>
      </c>
      <c r="C3628">
        <v>0</v>
      </c>
      <c r="D3628" t="str">
        <f t="shared" si="169"/>
        <v>NO</v>
      </c>
      <c r="E3628" t="str">
        <f t="shared" si="170"/>
        <v>NO</v>
      </c>
      <c r="F3628">
        <f t="shared" si="168"/>
        <v>1.3877787807814457E-17</v>
      </c>
    </row>
    <row r="3629" spans="1:6" x14ac:dyDescent="0.25">
      <c r="A3629">
        <v>67016</v>
      </c>
      <c r="B3629">
        <v>-8.7890599999999999E-2</v>
      </c>
      <c r="C3629">
        <v>0</v>
      </c>
      <c r="D3629" t="str">
        <f t="shared" si="169"/>
        <v>NO</v>
      </c>
      <c r="E3629" t="str">
        <f t="shared" si="170"/>
        <v>NO</v>
      </c>
      <c r="F3629">
        <f t="shared" si="168"/>
        <v>1.3877787807814457E-17</v>
      </c>
    </row>
    <row r="3630" spans="1:6" x14ac:dyDescent="0.25">
      <c r="A3630">
        <v>67026</v>
      </c>
      <c r="B3630">
        <v>-8.7890599999999999E-2</v>
      </c>
      <c r="C3630">
        <v>0</v>
      </c>
      <c r="D3630" t="str">
        <f t="shared" si="169"/>
        <v>NO</v>
      </c>
      <c r="E3630" t="str">
        <f t="shared" si="170"/>
        <v>NO</v>
      </c>
      <c r="F3630">
        <f t="shared" si="168"/>
        <v>1.3877787807814457E-17</v>
      </c>
    </row>
    <row r="3631" spans="1:6" x14ac:dyDescent="0.25">
      <c r="A3631">
        <v>67037</v>
      </c>
      <c r="B3631">
        <v>-8.7890599999999999E-2</v>
      </c>
      <c r="C3631">
        <v>0</v>
      </c>
      <c r="D3631" t="str">
        <f t="shared" si="169"/>
        <v>NO</v>
      </c>
      <c r="E3631" t="str">
        <f t="shared" si="170"/>
        <v>NO</v>
      </c>
      <c r="F3631">
        <f t="shared" si="168"/>
        <v>1.3877787807814457E-17</v>
      </c>
    </row>
    <row r="3632" spans="1:6" x14ac:dyDescent="0.25">
      <c r="A3632">
        <v>67047</v>
      </c>
      <c r="B3632">
        <v>-8.7890599999999999E-2</v>
      </c>
      <c r="C3632">
        <v>0</v>
      </c>
      <c r="D3632" t="str">
        <f t="shared" si="169"/>
        <v>NO</v>
      </c>
      <c r="E3632" t="str">
        <f t="shared" si="170"/>
        <v>NO</v>
      </c>
      <c r="F3632">
        <f t="shared" si="168"/>
        <v>1.3877787807814457E-17</v>
      </c>
    </row>
    <row r="3633" spans="1:6" x14ac:dyDescent="0.25">
      <c r="A3633">
        <v>67058</v>
      </c>
      <c r="B3633">
        <v>-8.7890599999999999E-2</v>
      </c>
      <c r="C3633">
        <v>0</v>
      </c>
      <c r="D3633" t="str">
        <f t="shared" si="169"/>
        <v>NO</v>
      </c>
      <c r="E3633" t="str">
        <f t="shared" si="170"/>
        <v>NO</v>
      </c>
      <c r="F3633">
        <f t="shared" si="168"/>
        <v>1.3877787807814457E-17</v>
      </c>
    </row>
    <row r="3634" spans="1:6" x14ac:dyDescent="0.25">
      <c r="A3634">
        <v>67068</v>
      </c>
      <c r="B3634">
        <v>-8.7890599999999999E-2</v>
      </c>
      <c r="C3634">
        <v>0</v>
      </c>
      <c r="D3634" t="str">
        <f t="shared" si="169"/>
        <v>NO</v>
      </c>
      <c r="E3634" t="str">
        <f t="shared" si="170"/>
        <v>NO</v>
      </c>
      <c r="F3634">
        <f t="shared" si="168"/>
        <v>1.3877787807814457E-17</v>
      </c>
    </row>
    <row r="3635" spans="1:6" x14ac:dyDescent="0.25">
      <c r="A3635">
        <v>67078</v>
      </c>
      <c r="B3635">
        <v>-8.7890599999999999E-2</v>
      </c>
      <c r="C3635">
        <v>0</v>
      </c>
      <c r="D3635" t="str">
        <f t="shared" si="169"/>
        <v>NO</v>
      </c>
      <c r="E3635" t="str">
        <f t="shared" si="170"/>
        <v>NO</v>
      </c>
      <c r="F3635">
        <f t="shared" si="168"/>
        <v>1.3877787807814457E-17</v>
      </c>
    </row>
    <row r="3636" spans="1:6" x14ac:dyDescent="0.25">
      <c r="A3636">
        <v>67089</v>
      </c>
      <c r="B3636">
        <v>-8.7890599999999999E-2</v>
      </c>
      <c r="C3636">
        <v>0</v>
      </c>
      <c r="D3636" t="str">
        <f t="shared" si="169"/>
        <v>NO</v>
      </c>
      <c r="E3636" t="str">
        <f t="shared" si="170"/>
        <v>NO</v>
      </c>
      <c r="F3636">
        <f t="shared" si="168"/>
        <v>1.3877787807814457E-17</v>
      </c>
    </row>
    <row r="3637" spans="1:6" x14ac:dyDescent="0.25">
      <c r="A3637">
        <v>67099</v>
      </c>
      <c r="B3637">
        <v>-8.7890599999999999E-2</v>
      </c>
      <c r="C3637">
        <v>0</v>
      </c>
      <c r="D3637" t="str">
        <f t="shared" si="169"/>
        <v>NO</v>
      </c>
      <c r="E3637" t="str">
        <f t="shared" si="170"/>
        <v>NO</v>
      </c>
      <c r="F3637">
        <f t="shared" si="168"/>
        <v>1.3877787807814457E-17</v>
      </c>
    </row>
    <row r="3638" spans="1:6" x14ac:dyDescent="0.25">
      <c r="A3638">
        <v>67110</v>
      </c>
      <c r="B3638">
        <v>-8.7890599999999999E-2</v>
      </c>
      <c r="C3638">
        <v>0</v>
      </c>
      <c r="D3638" t="str">
        <f t="shared" si="169"/>
        <v>NO</v>
      </c>
      <c r="E3638" t="str">
        <f t="shared" si="170"/>
        <v>NO</v>
      </c>
      <c r="F3638">
        <f t="shared" si="168"/>
        <v>1.3877787807814457E-17</v>
      </c>
    </row>
    <row r="3639" spans="1:6" x14ac:dyDescent="0.25">
      <c r="A3639">
        <v>67120</v>
      </c>
      <c r="B3639">
        <v>-8.7890599999999999E-2</v>
      </c>
      <c r="C3639">
        <v>0</v>
      </c>
      <c r="D3639" t="str">
        <f t="shared" si="169"/>
        <v>NO</v>
      </c>
      <c r="E3639" t="str">
        <f t="shared" si="170"/>
        <v>NO</v>
      </c>
      <c r="F3639">
        <f t="shared" si="168"/>
        <v>1.3877787807814457E-17</v>
      </c>
    </row>
    <row r="3640" spans="1:6" x14ac:dyDescent="0.25">
      <c r="A3640">
        <v>67131</v>
      </c>
      <c r="B3640">
        <v>-8.7890599999999999E-2</v>
      </c>
      <c r="C3640">
        <v>0</v>
      </c>
      <c r="D3640" t="str">
        <f t="shared" si="169"/>
        <v>NO</v>
      </c>
      <c r="E3640" t="str">
        <f t="shared" si="170"/>
        <v>NO</v>
      </c>
      <c r="F3640">
        <f t="shared" si="168"/>
        <v>1.3877787807814457E-17</v>
      </c>
    </row>
    <row r="3641" spans="1:6" x14ac:dyDescent="0.25">
      <c r="A3641">
        <v>67141</v>
      </c>
      <c r="B3641">
        <v>-8.7890599999999999E-2</v>
      </c>
      <c r="C3641">
        <v>0</v>
      </c>
      <c r="D3641" t="str">
        <f t="shared" si="169"/>
        <v>NO</v>
      </c>
      <c r="E3641" t="str">
        <f t="shared" si="170"/>
        <v>NO</v>
      </c>
      <c r="F3641">
        <f t="shared" si="168"/>
        <v>1.3877787807814457E-17</v>
      </c>
    </row>
    <row r="3642" spans="1:6" x14ac:dyDescent="0.25">
      <c r="A3642">
        <v>67151</v>
      </c>
      <c r="B3642">
        <v>-8.7890599999999999E-2</v>
      </c>
      <c r="C3642">
        <v>0</v>
      </c>
      <c r="D3642" t="str">
        <f t="shared" si="169"/>
        <v>NO</v>
      </c>
      <c r="E3642" t="str">
        <f t="shared" si="170"/>
        <v>NO</v>
      </c>
      <c r="F3642">
        <f t="shared" si="168"/>
        <v>1.3877787807814457E-17</v>
      </c>
    </row>
    <row r="3643" spans="1:6" x14ac:dyDescent="0.25">
      <c r="A3643">
        <v>67162</v>
      </c>
      <c r="B3643">
        <v>-8.7890599999999999E-2</v>
      </c>
      <c r="C3643">
        <v>0</v>
      </c>
      <c r="D3643" t="str">
        <f t="shared" si="169"/>
        <v>NO</v>
      </c>
      <c r="E3643" t="str">
        <f t="shared" si="170"/>
        <v>NO</v>
      </c>
      <c r="F3643">
        <f t="shared" si="168"/>
        <v>1.3877787807814457E-17</v>
      </c>
    </row>
    <row r="3644" spans="1:6" x14ac:dyDescent="0.25">
      <c r="A3644">
        <v>67172</v>
      </c>
      <c r="B3644">
        <v>-8.7890599999999999E-2</v>
      </c>
      <c r="C3644">
        <v>0</v>
      </c>
      <c r="D3644" t="str">
        <f t="shared" si="169"/>
        <v>NO</v>
      </c>
      <c r="E3644" t="str">
        <f t="shared" si="170"/>
        <v>NO</v>
      </c>
      <c r="F3644">
        <f t="shared" si="168"/>
        <v>1.3877787807814457E-17</v>
      </c>
    </row>
    <row r="3645" spans="1:6" x14ac:dyDescent="0.25">
      <c r="A3645">
        <v>67183</v>
      </c>
      <c r="B3645">
        <v>-8.7890599999999999E-2</v>
      </c>
      <c r="C3645">
        <v>0</v>
      </c>
      <c r="D3645" t="str">
        <f t="shared" si="169"/>
        <v>NO</v>
      </c>
      <c r="E3645" t="str">
        <f t="shared" si="170"/>
        <v>NO</v>
      </c>
      <c r="F3645">
        <f t="shared" si="168"/>
        <v>1.3877787807814457E-17</v>
      </c>
    </row>
    <row r="3646" spans="1:6" x14ac:dyDescent="0.25">
      <c r="A3646">
        <v>67193</v>
      </c>
      <c r="B3646">
        <v>-8.7890599999999999E-2</v>
      </c>
      <c r="C3646">
        <v>0</v>
      </c>
      <c r="D3646" t="str">
        <f t="shared" si="169"/>
        <v>NO</v>
      </c>
      <c r="E3646" t="str">
        <f t="shared" si="170"/>
        <v>NO</v>
      </c>
      <c r="F3646">
        <f t="shared" si="168"/>
        <v>1.3877787807814457E-17</v>
      </c>
    </row>
    <row r="3647" spans="1:6" x14ac:dyDescent="0.25">
      <c r="A3647">
        <v>67203</v>
      </c>
      <c r="B3647">
        <v>-8.7890599999999999E-2</v>
      </c>
      <c r="C3647">
        <v>0</v>
      </c>
      <c r="D3647" t="str">
        <f t="shared" si="169"/>
        <v>NO</v>
      </c>
      <c r="E3647" t="str">
        <f t="shared" si="170"/>
        <v>NO</v>
      </c>
      <c r="F3647">
        <f t="shared" si="168"/>
        <v>1.3877787807814457E-17</v>
      </c>
    </row>
    <row r="3648" spans="1:6" x14ac:dyDescent="0.25">
      <c r="A3648">
        <v>67214</v>
      </c>
      <c r="B3648">
        <v>-8.7890599999999999E-2</v>
      </c>
      <c r="C3648">
        <v>0</v>
      </c>
      <c r="D3648" t="str">
        <f t="shared" si="169"/>
        <v>NO</v>
      </c>
      <c r="E3648" t="str">
        <f t="shared" si="170"/>
        <v>NO</v>
      </c>
      <c r="F3648">
        <f t="shared" si="168"/>
        <v>1.3877787807814457E-17</v>
      </c>
    </row>
    <row r="3649" spans="1:6" x14ac:dyDescent="0.25">
      <c r="A3649">
        <v>67224</v>
      </c>
      <c r="B3649">
        <v>-8.7890599999999999E-2</v>
      </c>
      <c r="C3649">
        <v>0</v>
      </c>
      <c r="D3649" t="str">
        <f t="shared" si="169"/>
        <v>NO</v>
      </c>
      <c r="E3649" t="str">
        <f t="shared" si="170"/>
        <v>NO</v>
      </c>
      <c r="F3649">
        <f t="shared" si="168"/>
        <v>1.3877787807814457E-17</v>
      </c>
    </row>
    <row r="3650" spans="1:6" x14ac:dyDescent="0.25">
      <c r="A3650">
        <v>67235</v>
      </c>
      <c r="B3650">
        <v>-8.7890599999999999E-2</v>
      </c>
      <c r="C3650">
        <v>0</v>
      </c>
      <c r="D3650" t="str">
        <f t="shared" si="169"/>
        <v>NO</v>
      </c>
      <c r="E3650" t="str">
        <f t="shared" si="170"/>
        <v>NO</v>
      </c>
      <c r="F3650">
        <f t="shared" si="168"/>
        <v>1.3877787807814457E-17</v>
      </c>
    </row>
    <row r="3651" spans="1:6" x14ac:dyDescent="0.25">
      <c r="A3651">
        <v>67245</v>
      </c>
      <c r="B3651">
        <v>-8.7890599999999999E-2</v>
      </c>
      <c r="C3651">
        <v>0</v>
      </c>
      <c r="D3651" t="str">
        <f t="shared" si="169"/>
        <v>NO</v>
      </c>
      <c r="E3651" t="str">
        <f t="shared" si="170"/>
        <v>NO</v>
      </c>
      <c r="F3651">
        <f t="shared" si="168"/>
        <v>1.3877787807814457E-17</v>
      </c>
    </row>
    <row r="3652" spans="1:6" x14ac:dyDescent="0.25">
      <c r="A3652">
        <v>67256</v>
      </c>
      <c r="B3652">
        <v>-8.7890599999999999E-2</v>
      </c>
      <c r="C3652">
        <v>0</v>
      </c>
      <c r="D3652" t="str">
        <f t="shared" si="169"/>
        <v>NO</v>
      </c>
      <c r="E3652" t="str">
        <f t="shared" si="170"/>
        <v>NO</v>
      </c>
      <c r="F3652">
        <f t="shared" si="168"/>
        <v>1.3877787807814457E-17</v>
      </c>
    </row>
    <row r="3653" spans="1:6" x14ac:dyDescent="0.25">
      <c r="A3653">
        <v>67266</v>
      </c>
      <c r="B3653">
        <v>-8.7890599999999999E-2</v>
      </c>
      <c r="C3653">
        <v>0</v>
      </c>
      <c r="D3653" t="str">
        <f t="shared" si="169"/>
        <v>NO</v>
      </c>
      <c r="E3653" t="str">
        <f t="shared" si="170"/>
        <v>NO</v>
      </c>
      <c r="F3653">
        <f t="shared" si="168"/>
        <v>1.3877787807814457E-17</v>
      </c>
    </row>
    <row r="3654" spans="1:6" x14ac:dyDescent="0.25">
      <c r="A3654">
        <v>67276</v>
      </c>
      <c r="B3654">
        <v>-8.7890599999999999E-2</v>
      </c>
      <c r="C3654">
        <v>0</v>
      </c>
      <c r="D3654" t="str">
        <f t="shared" si="169"/>
        <v>NO</v>
      </c>
      <c r="E3654" t="str">
        <f t="shared" si="170"/>
        <v>NO</v>
      </c>
      <c r="F3654">
        <f t="shared" ref="F3654:F3717" si="171">_xlfn.STDEV.P(B3650:B3658)</f>
        <v>1.3877787807814457E-17</v>
      </c>
    </row>
    <row r="3655" spans="1:6" x14ac:dyDescent="0.25">
      <c r="A3655">
        <v>67287</v>
      </c>
      <c r="B3655">
        <v>-8.7890599999999999E-2</v>
      </c>
      <c r="C3655">
        <v>0</v>
      </c>
      <c r="D3655" t="str">
        <f t="shared" ref="D3655:D3718" si="172">IF(AND(B3655=MAX(B3651:B3659), _xlfn.STDEV.P(B3651:B3659)&gt;$G$5),"YES","NO")</f>
        <v>NO</v>
      </c>
      <c r="E3655" t="str">
        <f t="shared" ref="E3655:E3718" si="173">IF(AND(B3655=MIN(B3651:B3659), _xlfn.STDEV.P(B3651:B3659)&gt;$G$5),"YES","NO")</f>
        <v>NO</v>
      </c>
      <c r="F3655">
        <f t="shared" si="171"/>
        <v>1.3877787807814457E-17</v>
      </c>
    </row>
    <row r="3656" spans="1:6" x14ac:dyDescent="0.25">
      <c r="A3656">
        <v>67297</v>
      </c>
      <c r="B3656">
        <v>-8.7890599999999999E-2</v>
      </c>
      <c r="C3656">
        <v>0</v>
      </c>
      <c r="D3656" t="str">
        <f t="shared" si="172"/>
        <v>NO</v>
      </c>
      <c r="E3656" t="str">
        <f t="shared" si="173"/>
        <v>NO</v>
      </c>
      <c r="F3656">
        <f t="shared" si="171"/>
        <v>1.3877787807814457E-17</v>
      </c>
    </row>
    <row r="3657" spans="1:6" x14ac:dyDescent="0.25">
      <c r="A3657">
        <v>67308</v>
      </c>
      <c r="B3657">
        <v>-8.7890599999999999E-2</v>
      </c>
      <c r="C3657">
        <v>0</v>
      </c>
      <c r="D3657" t="str">
        <f t="shared" si="172"/>
        <v>NO</v>
      </c>
      <c r="E3657" t="str">
        <f t="shared" si="173"/>
        <v>NO</v>
      </c>
      <c r="F3657">
        <f t="shared" si="171"/>
        <v>1.3877787807814457E-17</v>
      </c>
    </row>
    <row r="3658" spans="1:6" x14ac:dyDescent="0.25">
      <c r="A3658">
        <v>67318</v>
      </c>
      <c r="B3658">
        <v>-8.7890599999999999E-2</v>
      </c>
      <c r="C3658">
        <v>0</v>
      </c>
      <c r="D3658" t="str">
        <f t="shared" si="172"/>
        <v>NO</v>
      </c>
      <c r="E3658" t="str">
        <f t="shared" si="173"/>
        <v>NO</v>
      </c>
      <c r="F3658">
        <f t="shared" si="171"/>
        <v>1.3877787807814457E-17</v>
      </c>
    </row>
    <row r="3659" spans="1:6" x14ac:dyDescent="0.25">
      <c r="A3659">
        <v>67329</v>
      </c>
      <c r="B3659">
        <v>-8.7890599999999999E-2</v>
      </c>
      <c r="C3659">
        <v>0</v>
      </c>
      <c r="D3659" t="str">
        <f t="shared" si="172"/>
        <v>NO</v>
      </c>
      <c r="E3659" t="str">
        <f t="shared" si="173"/>
        <v>NO</v>
      </c>
      <c r="F3659">
        <f t="shared" si="171"/>
        <v>1.3877787807814457E-17</v>
      </c>
    </row>
    <row r="3660" spans="1:6" x14ac:dyDescent="0.25">
      <c r="A3660">
        <v>67339</v>
      </c>
      <c r="B3660">
        <v>-8.7890599999999999E-2</v>
      </c>
      <c r="C3660">
        <v>0</v>
      </c>
      <c r="D3660" t="str">
        <f t="shared" si="172"/>
        <v>NO</v>
      </c>
      <c r="E3660" t="str">
        <f t="shared" si="173"/>
        <v>NO</v>
      </c>
      <c r="F3660">
        <f t="shared" si="171"/>
        <v>1.3877787807814457E-17</v>
      </c>
    </row>
    <row r="3661" spans="1:6" x14ac:dyDescent="0.25">
      <c r="A3661">
        <v>67349</v>
      </c>
      <c r="B3661">
        <v>-8.7890599999999999E-2</v>
      </c>
      <c r="C3661">
        <v>0</v>
      </c>
      <c r="D3661" t="str">
        <f t="shared" si="172"/>
        <v>NO</v>
      </c>
      <c r="E3661" t="str">
        <f t="shared" si="173"/>
        <v>NO</v>
      </c>
      <c r="F3661">
        <f t="shared" si="171"/>
        <v>1.3877787807814457E-17</v>
      </c>
    </row>
    <row r="3662" spans="1:6" x14ac:dyDescent="0.25">
      <c r="A3662">
        <v>67360</v>
      </c>
      <c r="B3662">
        <v>-8.7890599999999999E-2</v>
      </c>
      <c r="C3662">
        <v>0</v>
      </c>
      <c r="D3662" t="str">
        <f t="shared" si="172"/>
        <v>NO</v>
      </c>
      <c r="E3662" t="str">
        <f t="shared" si="173"/>
        <v>NO</v>
      </c>
      <c r="F3662">
        <f t="shared" si="171"/>
        <v>1.3877787807814457E-17</v>
      </c>
    </row>
    <row r="3663" spans="1:6" x14ac:dyDescent="0.25">
      <c r="A3663">
        <v>67370</v>
      </c>
      <c r="B3663">
        <v>-8.7890599999999999E-2</v>
      </c>
      <c r="C3663">
        <v>0</v>
      </c>
      <c r="D3663" t="str">
        <f t="shared" si="172"/>
        <v>NO</v>
      </c>
      <c r="E3663" t="str">
        <f t="shared" si="173"/>
        <v>NO</v>
      </c>
      <c r="F3663">
        <f t="shared" si="171"/>
        <v>1.3877787807814457E-17</v>
      </c>
    </row>
    <row r="3664" spans="1:6" x14ac:dyDescent="0.25">
      <c r="A3664">
        <v>67381</v>
      </c>
      <c r="B3664">
        <v>-8.7890599999999999E-2</v>
      </c>
      <c r="C3664">
        <v>0</v>
      </c>
      <c r="D3664" t="str">
        <f t="shared" si="172"/>
        <v>NO</v>
      </c>
      <c r="E3664" t="str">
        <f t="shared" si="173"/>
        <v>NO</v>
      </c>
      <c r="F3664">
        <f t="shared" si="171"/>
        <v>1.3877787807814457E-17</v>
      </c>
    </row>
    <row r="3665" spans="1:6" x14ac:dyDescent="0.25">
      <c r="A3665">
        <v>67391</v>
      </c>
      <c r="B3665">
        <v>-8.7890599999999999E-2</v>
      </c>
      <c r="C3665">
        <v>0</v>
      </c>
      <c r="D3665" t="str">
        <f t="shared" si="172"/>
        <v>NO</v>
      </c>
      <c r="E3665" t="str">
        <f t="shared" si="173"/>
        <v>NO</v>
      </c>
      <c r="F3665">
        <f t="shared" si="171"/>
        <v>1.3877787807814457E-17</v>
      </c>
    </row>
    <row r="3666" spans="1:6" x14ac:dyDescent="0.25">
      <c r="A3666">
        <v>67402</v>
      </c>
      <c r="B3666">
        <v>-8.7890599999999999E-2</v>
      </c>
      <c r="C3666">
        <v>0</v>
      </c>
      <c r="D3666" t="str">
        <f t="shared" si="172"/>
        <v>NO</v>
      </c>
      <c r="E3666" t="str">
        <f t="shared" si="173"/>
        <v>NO</v>
      </c>
      <c r="F3666">
        <f t="shared" si="171"/>
        <v>1.3877787807814457E-17</v>
      </c>
    </row>
    <row r="3667" spans="1:6" x14ac:dyDescent="0.25">
      <c r="A3667">
        <v>67412</v>
      </c>
      <c r="B3667">
        <v>-8.7890599999999999E-2</v>
      </c>
      <c r="C3667">
        <v>0</v>
      </c>
      <c r="D3667" t="str">
        <f t="shared" si="172"/>
        <v>NO</v>
      </c>
      <c r="E3667" t="str">
        <f t="shared" si="173"/>
        <v>NO</v>
      </c>
      <c r="F3667">
        <f t="shared" si="171"/>
        <v>1.3877787807814457E-17</v>
      </c>
    </row>
    <row r="3668" spans="1:6" x14ac:dyDescent="0.25">
      <c r="A3668">
        <v>67422</v>
      </c>
      <c r="B3668">
        <v>-8.7890599999999999E-2</v>
      </c>
      <c r="C3668">
        <v>0</v>
      </c>
      <c r="D3668" t="str">
        <f t="shared" si="172"/>
        <v>NO</v>
      </c>
      <c r="E3668" t="str">
        <f t="shared" si="173"/>
        <v>NO</v>
      </c>
      <c r="F3668">
        <f t="shared" si="171"/>
        <v>1.3877787807814457E-17</v>
      </c>
    </row>
    <row r="3669" spans="1:6" x14ac:dyDescent="0.25">
      <c r="A3669">
        <v>67433</v>
      </c>
      <c r="B3669">
        <v>-8.7890599999999999E-2</v>
      </c>
      <c r="C3669">
        <v>0</v>
      </c>
      <c r="D3669" t="str">
        <f t="shared" si="172"/>
        <v>NO</v>
      </c>
      <c r="E3669" t="str">
        <f t="shared" si="173"/>
        <v>NO</v>
      </c>
      <c r="F3669">
        <f t="shared" si="171"/>
        <v>1.3877787807814457E-17</v>
      </c>
    </row>
    <row r="3670" spans="1:6" x14ac:dyDescent="0.25">
      <c r="A3670">
        <v>67443</v>
      </c>
      <c r="B3670">
        <v>-8.7890599999999999E-2</v>
      </c>
      <c r="C3670">
        <v>0</v>
      </c>
      <c r="D3670" t="str">
        <f t="shared" si="172"/>
        <v>NO</v>
      </c>
      <c r="E3670" t="str">
        <f t="shared" si="173"/>
        <v>NO</v>
      </c>
      <c r="F3670">
        <f t="shared" si="171"/>
        <v>1.3877787807814457E-17</v>
      </c>
    </row>
    <row r="3671" spans="1:6" x14ac:dyDescent="0.25">
      <c r="A3671">
        <v>67454</v>
      </c>
      <c r="B3671">
        <v>-8.7890599999999999E-2</v>
      </c>
      <c r="C3671">
        <v>0</v>
      </c>
      <c r="D3671" t="str">
        <f t="shared" si="172"/>
        <v>NO</v>
      </c>
      <c r="E3671" t="str">
        <f t="shared" si="173"/>
        <v>NO</v>
      </c>
      <c r="F3671">
        <f t="shared" si="171"/>
        <v>1.3877787807814457E-17</v>
      </c>
    </row>
    <row r="3672" spans="1:6" x14ac:dyDescent="0.25">
      <c r="A3672">
        <v>67464</v>
      </c>
      <c r="B3672">
        <v>-8.7890599999999999E-2</v>
      </c>
      <c r="C3672">
        <v>0</v>
      </c>
      <c r="D3672" t="str">
        <f t="shared" si="172"/>
        <v>NO</v>
      </c>
      <c r="E3672" t="str">
        <f t="shared" si="173"/>
        <v>NO</v>
      </c>
      <c r="F3672">
        <f t="shared" si="171"/>
        <v>1.3877787807814457E-17</v>
      </c>
    </row>
    <row r="3673" spans="1:6" x14ac:dyDescent="0.25">
      <c r="A3673">
        <v>67475</v>
      </c>
      <c r="B3673">
        <v>-8.7890599999999999E-2</v>
      </c>
      <c r="C3673">
        <v>0</v>
      </c>
      <c r="D3673" t="str">
        <f t="shared" si="172"/>
        <v>NO</v>
      </c>
      <c r="E3673" t="str">
        <f t="shared" si="173"/>
        <v>NO</v>
      </c>
      <c r="F3673">
        <f t="shared" si="171"/>
        <v>1.3877787807814457E-17</v>
      </c>
    </row>
    <row r="3674" spans="1:6" x14ac:dyDescent="0.25">
      <c r="A3674">
        <v>67485</v>
      </c>
      <c r="B3674">
        <v>-8.7890599999999999E-2</v>
      </c>
      <c r="C3674">
        <v>0</v>
      </c>
      <c r="D3674" t="str">
        <f t="shared" si="172"/>
        <v>NO</v>
      </c>
      <c r="E3674" t="str">
        <f t="shared" si="173"/>
        <v>NO</v>
      </c>
      <c r="F3674">
        <f t="shared" si="171"/>
        <v>1.3877787807814457E-17</v>
      </c>
    </row>
    <row r="3675" spans="1:6" x14ac:dyDescent="0.25">
      <c r="A3675">
        <v>67495</v>
      </c>
      <c r="B3675">
        <v>-8.7890599999999999E-2</v>
      </c>
      <c r="C3675">
        <v>0</v>
      </c>
      <c r="D3675" t="str">
        <f t="shared" si="172"/>
        <v>NO</v>
      </c>
      <c r="E3675" t="str">
        <f t="shared" si="173"/>
        <v>NO</v>
      </c>
      <c r="F3675">
        <f t="shared" si="171"/>
        <v>1.3877787807814457E-17</v>
      </c>
    </row>
    <row r="3676" spans="1:6" x14ac:dyDescent="0.25">
      <c r="A3676">
        <v>67506</v>
      </c>
      <c r="B3676">
        <v>-8.7890599999999999E-2</v>
      </c>
      <c r="C3676">
        <v>0</v>
      </c>
      <c r="D3676" t="str">
        <f t="shared" si="172"/>
        <v>NO</v>
      </c>
      <c r="E3676" t="str">
        <f t="shared" si="173"/>
        <v>NO</v>
      </c>
      <c r="F3676">
        <f t="shared" si="171"/>
        <v>1.3877787807814457E-17</v>
      </c>
    </row>
    <row r="3677" spans="1:6" x14ac:dyDescent="0.25">
      <c r="A3677">
        <v>67516</v>
      </c>
      <c r="B3677">
        <v>-8.7890599999999999E-2</v>
      </c>
      <c r="C3677">
        <v>0</v>
      </c>
      <c r="D3677" t="str">
        <f t="shared" si="172"/>
        <v>NO</v>
      </c>
      <c r="E3677" t="str">
        <f t="shared" si="173"/>
        <v>NO</v>
      </c>
      <c r="F3677">
        <f t="shared" si="171"/>
        <v>1.3877787807814457E-17</v>
      </c>
    </row>
    <row r="3678" spans="1:6" x14ac:dyDescent="0.25">
      <c r="A3678">
        <v>67527</v>
      </c>
      <c r="B3678">
        <v>-8.7890599999999999E-2</v>
      </c>
      <c r="C3678">
        <v>0</v>
      </c>
      <c r="D3678" t="str">
        <f t="shared" si="172"/>
        <v>NO</v>
      </c>
      <c r="E3678" t="str">
        <f t="shared" si="173"/>
        <v>NO</v>
      </c>
      <c r="F3678">
        <f t="shared" si="171"/>
        <v>1.3877787807814457E-17</v>
      </c>
    </row>
    <row r="3679" spans="1:6" x14ac:dyDescent="0.25">
      <c r="A3679">
        <v>67537</v>
      </c>
      <c r="B3679">
        <v>-8.7890599999999999E-2</v>
      </c>
      <c r="C3679">
        <v>0</v>
      </c>
      <c r="D3679" t="str">
        <f t="shared" si="172"/>
        <v>NO</v>
      </c>
      <c r="E3679" t="str">
        <f t="shared" si="173"/>
        <v>NO</v>
      </c>
      <c r="F3679">
        <f t="shared" si="171"/>
        <v>1.3877787807814457E-17</v>
      </c>
    </row>
    <row r="3680" spans="1:6" x14ac:dyDescent="0.25">
      <c r="A3680">
        <v>67548</v>
      </c>
      <c r="B3680">
        <v>-8.7890599999999999E-2</v>
      </c>
      <c r="C3680">
        <v>0</v>
      </c>
      <c r="D3680" t="str">
        <f t="shared" si="172"/>
        <v>NO</v>
      </c>
      <c r="E3680" t="str">
        <f t="shared" si="173"/>
        <v>NO</v>
      </c>
      <c r="F3680">
        <f t="shared" si="171"/>
        <v>1.3877787807814457E-17</v>
      </c>
    </row>
    <row r="3681" spans="1:6" x14ac:dyDescent="0.25">
      <c r="A3681">
        <v>67558</v>
      </c>
      <c r="B3681">
        <v>-8.7890599999999999E-2</v>
      </c>
      <c r="C3681">
        <v>0</v>
      </c>
      <c r="D3681" t="str">
        <f t="shared" si="172"/>
        <v>NO</v>
      </c>
      <c r="E3681" t="str">
        <f t="shared" si="173"/>
        <v>NO</v>
      </c>
      <c r="F3681">
        <f t="shared" si="171"/>
        <v>1.3877787807814457E-17</v>
      </c>
    </row>
    <row r="3682" spans="1:6" x14ac:dyDescent="0.25">
      <c r="A3682">
        <v>67568</v>
      </c>
      <c r="B3682">
        <v>-8.7890599999999999E-2</v>
      </c>
      <c r="C3682">
        <v>0</v>
      </c>
      <c r="D3682" t="str">
        <f t="shared" si="172"/>
        <v>NO</v>
      </c>
      <c r="E3682" t="str">
        <f t="shared" si="173"/>
        <v>NO</v>
      </c>
      <c r="F3682">
        <f t="shared" si="171"/>
        <v>1.3877787807814457E-17</v>
      </c>
    </row>
    <row r="3683" spans="1:6" x14ac:dyDescent="0.25">
      <c r="A3683">
        <v>67579</v>
      </c>
      <c r="B3683">
        <v>-8.7890599999999999E-2</v>
      </c>
      <c r="C3683">
        <v>0</v>
      </c>
      <c r="D3683" t="str">
        <f t="shared" si="172"/>
        <v>NO</v>
      </c>
      <c r="E3683" t="str">
        <f t="shared" si="173"/>
        <v>NO</v>
      </c>
      <c r="F3683">
        <f t="shared" si="171"/>
        <v>1.3877787807814457E-17</v>
      </c>
    </row>
    <row r="3684" spans="1:6" x14ac:dyDescent="0.25">
      <c r="A3684">
        <v>67589</v>
      </c>
      <c r="B3684">
        <v>-8.7890599999999999E-2</v>
      </c>
      <c r="C3684">
        <v>0</v>
      </c>
      <c r="D3684" t="str">
        <f t="shared" si="172"/>
        <v>NO</v>
      </c>
      <c r="E3684" t="str">
        <f t="shared" si="173"/>
        <v>NO</v>
      </c>
      <c r="F3684">
        <f t="shared" si="171"/>
        <v>1.3877787807814457E-17</v>
      </c>
    </row>
    <row r="3685" spans="1:6" x14ac:dyDescent="0.25">
      <c r="A3685">
        <v>67600</v>
      </c>
      <c r="B3685">
        <v>-8.7890599999999999E-2</v>
      </c>
      <c r="C3685">
        <v>0</v>
      </c>
      <c r="D3685" t="str">
        <f t="shared" si="172"/>
        <v>NO</v>
      </c>
      <c r="E3685" t="str">
        <f t="shared" si="173"/>
        <v>NO</v>
      </c>
      <c r="F3685">
        <f t="shared" si="171"/>
        <v>1.3877787807814457E-17</v>
      </c>
    </row>
    <row r="3686" spans="1:6" x14ac:dyDescent="0.25">
      <c r="A3686">
        <v>67610</v>
      </c>
      <c r="B3686">
        <v>-8.7890599999999999E-2</v>
      </c>
      <c r="C3686">
        <v>0</v>
      </c>
      <c r="D3686" t="str">
        <f t="shared" si="172"/>
        <v>NO</v>
      </c>
      <c r="E3686" t="str">
        <f t="shared" si="173"/>
        <v>NO</v>
      </c>
      <c r="F3686">
        <f t="shared" si="171"/>
        <v>1.3877787807814457E-17</v>
      </c>
    </row>
    <row r="3687" spans="1:6" x14ac:dyDescent="0.25">
      <c r="A3687">
        <v>67620</v>
      </c>
      <c r="B3687">
        <v>-8.7890599999999999E-2</v>
      </c>
      <c r="C3687">
        <v>0</v>
      </c>
      <c r="D3687" t="str">
        <f t="shared" si="172"/>
        <v>NO</v>
      </c>
      <c r="E3687" t="str">
        <f t="shared" si="173"/>
        <v>NO</v>
      </c>
      <c r="F3687">
        <f t="shared" si="171"/>
        <v>1.3877787807814457E-17</v>
      </c>
    </row>
    <row r="3688" spans="1:6" x14ac:dyDescent="0.25">
      <c r="A3688">
        <v>67631</v>
      </c>
      <c r="B3688">
        <v>-8.7890599999999999E-2</v>
      </c>
      <c r="C3688">
        <v>0</v>
      </c>
      <c r="D3688" t="str">
        <f t="shared" si="172"/>
        <v>NO</v>
      </c>
      <c r="E3688" t="str">
        <f t="shared" si="173"/>
        <v>NO</v>
      </c>
      <c r="F3688">
        <f t="shared" si="171"/>
        <v>1.3877787807814457E-17</v>
      </c>
    </row>
    <row r="3689" spans="1:6" x14ac:dyDescent="0.25">
      <c r="A3689">
        <v>67641</v>
      </c>
      <c r="B3689">
        <v>-8.7890599999999999E-2</v>
      </c>
      <c r="C3689">
        <v>0</v>
      </c>
      <c r="D3689" t="str">
        <f t="shared" si="172"/>
        <v>NO</v>
      </c>
      <c r="E3689" t="str">
        <f t="shared" si="173"/>
        <v>NO</v>
      </c>
      <c r="F3689">
        <f t="shared" si="171"/>
        <v>1.3877787807814457E-17</v>
      </c>
    </row>
    <row r="3690" spans="1:6" x14ac:dyDescent="0.25">
      <c r="A3690">
        <v>67652</v>
      </c>
      <c r="B3690">
        <v>-8.7890599999999999E-2</v>
      </c>
      <c r="C3690">
        <v>0</v>
      </c>
      <c r="D3690" t="str">
        <f t="shared" si="172"/>
        <v>NO</v>
      </c>
      <c r="E3690" t="str">
        <f t="shared" si="173"/>
        <v>NO</v>
      </c>
      <c r="F3690">
        <f t="shared" si="171"/>
        <v>1.3877787807814457E-17</v>
      </c>
    </row>
    <row r="3691" spans="1:6" x14ac:dyDescent="0.25">
      <c r="A3691">
        <v>67662</v>
      </c>
      <c r="B3691">
        <v>-8.7890599999999999E-2</v>
      </c>
      <c r="C3691">
        <v>0</v>
      </c>
      <c r="D3691" t="str">
        <f t="shared" si="172"/>
        <v>NO</v>
      </c>
      <c r="E3691" t="str">
        <f t="shared" si="173"/>
        <v>NO</v>
      </c>
      <c r="F3691">
        <f t="shared" si="171"/>
        <v>1.3877787807814457E-17</v>
      </c>
    </row>
    <row r="3692" spans="1:6" x14ac:dyDescent="0.25">
      <c r="A3692">
        <v>67673</v>
      </c>
      <c r="B3692">
        <v>-8.7890599999999999E-2</v>
      </c>
      <c r="C3692">
        <v>0</v>
      </c>
      <c r="D3692" t="str">
        <f t="shared" si="172"/>
        <v>NO</v>
      </c>
      <c r="E3692" t="str">
        <f t="shared" si="173"/>
        <v>NO</v>
      </c>
      <c r="F3692">
        <f t="shared" si="171"/>
        <v>1.3877787807814457E-17</v>
      </c>
    </row>
    <row r="3693" spans="1:6" x14ac:dyDescent="0.25">
      <c r="A3693">
        <v>67683</v>
      </c>
      <c r="B3693">
        <v>-8.7890599999999999E-2</v>
      </c>
      <c r="C3693">
        <v>0</v>
      </c>
      <c r="D3693" t="str">
        <f t="shared" si="172"/>
        <v>NO</v>
      </c>
      <c r="E3693" t="str">
        <f t="shared" si="173"/>
        <v>NO</v>
      </c>
      <c r="F3693">
        <f t="shared" si="171"/>
        <v>1.3877787807814457E-17</v>
      </c>
    </row>
    <row r="3694" spans="1:6" x14ac:dyDescent="0.25">
      <c r="A3694">
        <v>67693</v>
      </c>
      <c r="B3694">
        <v>-8.7890599999999999E-2</v>
      </c>
      <c r="C3694">
        <v>0</v>
      </c>
      <c r="D3694" t="str">
        <f t="shared" si="172"/>
        <v>NO</v>
      </c>
      <c r="E3694" t="str">
        <f t="shared" si="173"/>
        <v>NO</v>
      </c>
      <c r="F3694">
        <f t="shared" si="171"/>
        <v>1.3877787807814457E-17</v>
      </c>
    </row>
    <row r="3695" spans="1:6" x14ac:dyDescent="0.25">
      <c r="A3695">
        <v>67704</v>
      </c>
      <c r="B3695">
        <v>-8.7890599999999999E-2</v>
      </c>
      <c r="C3695">
        <v>0</v>
      </c>
      <c r="D3695" t="str">
        <f t="shared" si="172"/>
        <v>NO</v>
      </c>
      <c r="E3695" t="str">
        <f t="shared" si="173"/>
        <v>NO</v>
      </c>
      <c r="F3695">
        <f t="shared" si="171"/>
        <v>1.3877787807814457E-17</v>
      </c>
    </row>
    <row r="3696" spans="1:6" x14ac:dyDescent="0.25">
      <c r="A3696">
        <v>67714</v>
      </c>
      <c r="B3696">
        <v>-8.7890599999999999E-2</v>
      </c>
      <c r="C3696">
        <v>0</v>
      </c>
      <c r="D3696" t="str">
        <f t="shared" si="172"/>
        <v>NO</v>
      </c>
      <c r="E3696" t="str">
        <f t="shared" si="173"/>
        <v>NO</v>
      </c>
      <c r="F3696">
        <f t="shared" si="171"/>
        <v>1.3877787807814457E-17</v>
      </c>
    </row>
    <row r="3697" spans="1:6" x14ac:dyDescent="0.25">
      <c r="A3697">
        <v>67725</v>
      </c>
      <c r="B3697">
        <v>-8.7890599999999999E-2</v>
      </c>
      <c r="C3697">
        <v>0</v>
      </c>
      <c r="D3697" t="str">
        <f t="shared" si="172"/>
        <v>NO</v>
      </c>
      <c r="E3697" t="str">
        <f t="shared" si="173"/>
        <v>NO</v>
      </c>
      <c r="F3697">
        <f t="shared" si="171"/>
        <v>1.3877787807814457E-17</v>
      </c>
    </row>
    <row r="3698" spans="1:6" x14ac:dyDescent="0.25">
      <c r="A3698">
        <v>67735</v>
      </c>
      <c r="B3698">
        <v>-8.7890599999999999E-2</v>
      </c>
      <c r="C3698">
        <v>0</v>
      </c>
      <c r="D3698" t="str">
        <f t="shared" si="172"/>
        <v>NO</v>
      </c>
      <c r="E3698" t="str">
        <f t="shared" si="173"/>
        <v>NO</v>
      </c>
      <c r="F3698">
        <f t="shared" si="171"/>
        <v>1.3877787807814457E-17</v>
      </c>
    </row>
    <row r="3699" spans="1:6" x14ac:dyDescent="0.25">
      <c r="A3699">
        <v>67746</v>
      </c>
      <c r="B3699">
        <v>-8.7890599999999999E-2</v>
      </c>
      <c r="C3699">
        <v>0</v>
      </c>
      <c r="D3699" t="str">
        <f t="shared" si="172"/>
        <v>NO</v>
      </c>
      <c r="E3699" t="str">
        <f t="shared" si="173"/>
        <v>NO</v>
      </c>
      <c r="F3699">
        <f t="shared" si="171"/>
        <v>1.3877787807814457E-17</v>
      </c>
    </row>
    <row r="3700" spans="1:6" x14ac:dyDescent="0.25">
      <c r="A3700">
        <v>67756</v>
      </c>
      <c r="B3700">
        <v>-8.7890599999999999E-2</v>
      </c>
      <c r="C3700">
        <v>0</v>
      </c>
      <c r="D3700" t="str">
        <f t="shared" si="172"/>
        <v>NO</v>
      </c>
      <c r="E3700" t="str">
        <f t="shared" si="173"/>
        <v>NO</v>
      </c>
      <c r="F3700">
        <f t="shared" si="171"/>
        <v>1.3877787807814457E-17</v>
      </c>
    </row>
    <row r="3701" spans="1:6" x14ac:dyDescent="0.25">
      <c r="A3701">
        <v>67766</v>
      </c>
      <c r="B3701">
        <v>-8.7890599999999999E-2</v>
      </c>
      <c r="C3701">
        <v>0</v>
      </c>
      <c r="D3701" t="str">
        <f t="shared" si="172"/>
        <v>NO</v>
      </c>
      <c r="E3701" t="str">
        <f t="shared" si="173"/>
        <v>NO</v>
      </c>
      <c r="F3701">
        <f t="shared" si="171"/>
        <v>1.3877787807814457E-17</v>
      </c>
    </row>
    <row r="3702" spans="1:6" x14ac:dyDescent="0.25">
      <c r="A3702">
        <v>67777</v>
      </c>
      <c r="B3702">
        <v>-8.7890599999999999E-2</v>
      </c>
      <c r="C3702">
        <v>0</v>
      </c>
      <c r="D3702" t="str">
        <f t="shared" si="172"/>
        <v>NO</v>
      </c>
      <c r="E3702" t="str">
        <f t="shared" si="173"/>
        <v>NO</v>
      </c>
      <c r="F3702">
        <f t="shared" si="171"/>
        <v>1.3877787807814457E-17</v>
      </c>
    </row>
    <row r="3703" spans="1:6" x14ac:dyDescent="0.25">
      <c r="A3703">
        <v>67787</v>
      </c>
      <c r="B3703">
        <v>-8.7890599999999999E-2</v>
      </c>
      <c r="C3703">
        <v>0</v>
      </c>
      <c r="D3703" t="str">
        <f t="shared" si="172"/>
        <v>NO</v>
      </c>
      <c r="E3703" t="str">
        <f t="shared" si="173"/>
        <v>NO</v>
      </c>
      <c r="F3703">
        <f t="shared" si="171"/>
        <v>1.3877787807814457E-17</v>
      </c>
    </row>
    <row r="3704" spans="1:6" x14ac:dyDescent="0.25">
      <c r="A3704">
        <v>67798</v>
      </c>
      <c r="B3704">
        <v>-8.7890599999999999E-2</v>
      </c>
      <c r="C3704">
        <v>0</v>
      </c>
      <c r="D3704" t="str">
        <f t="shared" si="172"/>
        <v>NO</v>
      </c>
      <c r="E3704" t="str">
        <f t="shared" si="173"/>
        <v>NO</v>
      </c>
      <c r="F3704">
        <f t="shared" si="171"/>
        <v>1.3877787807814457E-17</v>
      </c>
    </row>
    <row r="3705" spans="1:6" x14ac:dyDescent="0.25">
      <c r="A3705">
        <v>67808</v>
      </c>
      <c r="B3705">
        <v>-8.7890599999999999E-2</v>
      </c>
      <c r="C3705">
        <v>0</v>
      </c>
      <c r="D3705" t="str">
        <f t="shared" si="172"/>
        <v>NO</v>
      </c>
      <c r="E3705" t="str">
        <f t="shared" si="173"/>
        <v>NO</v>
      </c>
      <c r="F3705">
        <f t="shared" si="171"/>
        <v>1.3877787807814457E-17</v>
      </c>
    </row>
    <row r="3706" spans="1:6" x14ac:dyDescent="0.25">
      <c r="A3706">
        <v>67819</v>
      </c>
      <c r="B3706">
        <v>-8.7890599999999999E-2</v>
      </c>
      <c r="C3706">
        <v>0</v>
      </c>
      <c r="D3706" t="str">
        <f t="shared" si="172"/>
        <v>NO</v>
      </c>
      <c r="E3706" t="str">
        <f t="shared" si="173"/>
        <v>NO</v>
      </c>
      <c r="F3706">
        <f t="shared" si="171"/>
        <v>1.3877787807814457E-17</v>
      </c>
    </row>
    <row r="3707" spans="1:6" x14ac:dyDescent="0.25">
      <c r="A3707">
        <v>67829</v>
      </c>
      <c r="B3707">
        <v>-8.7890599999999999E-2</v>
      </c>
      <c r="C3707">
        <v>0</v>
      </c>
      <c r="D3707" t="str">
        <f t="shared" si="172"/>
        <v>NO</v>
      </c>
      <c r="E3707" t="str">
        <f t="shared" si="173"/>
        <v>NO</v>
      </c>
      <c r="F3707">
        <f t="shared" si="171"/>
        <v>1.3877787807814457E-17</v>
      </c>
    </row>
    <row r="3708" spans="1:6" x14ac:dyDescent="0.25">
      <c r="A3708">
        <v>67839</v>
      </c>
      <c r="B3708">
        <v>-8.7890599999999999E-2</v>
      </c>
      <c r="C3708">
        <v>0</v>
      </c>
      <c r="D3708" t="str">
        <f t="shared" si="172"/>
        <v>NO</v>
      </c>
      <c r="E3708" t="str">
        <f t="shared" si="173"/>
        <v>NO</v>
      </c>
      <c r="F3708">
        <f t="shared" si="171"/>
        <v>1.3877787807814457E-17</v>
      </c>
    </row>
    <row r="3709" spans="1:6" x14ac:dyDescent="0.25">
      <c r="A3709">
        <v>67850</v>
      </c>
      <c r="B3709">
        <v>-8.7890599999999999E-2</v>
      </c>
      <c r="C3709">
        <v>0</v>
      </c>
      <c r="D3709" t="str">
        <f t="shared" si="172"/>
        <v>NO</v>
      </c>
      <c r="E3709" t="str">
        <f t="shared" si="173"/>
        <v>NO</v>
      </c>
      <c r="F3709">
        <f t="shared" si="171"/>
        <v>1.3877787807814457E-17</v>
      </c>
    </row>
    <row r="3710" spans="1:6" x14ac:dyDescent="0.25">
      <c r="A3710">
        <v>67860</v>
      </c>
      <c r="B3710">
        <v>-8.7890599999999999E-2</v>
      </c>
      <c r="C3710">
        <v>0</v>
      </c>
      <c r="D3710" t="str">
        <f t="shared" si="172"/>
        <v>NO</v>
      </c>
      <c r="E3710" t="str">
        <f t="shared" si="173"/>
        <v>NO</v>
      </c>
      <c r="F3710">
        <f t="shared" si="171"/>
        <v>1.3877787807814457E-17</v>
      </c>
    </row>
    <row r="3711" spans="1:6" x14ac:dyDescent="0.25">
      <c r="A3711">
        <v>67871</v>
      </c>
      <c r="B3711">
        <v>-8.7890599999999999E-2</v>
      </c>
      <c r="C3711">
        <v>0</v>
      </c>
      <c r="D3711" t="str">
        <f t="shared" si="172"/>
        <v>NO</v>
      </c>
      <c r="E3711" t="str">
        <f t="shared" si="173"/>
        <v>NO</v>
      </c>
      <c r="F3711">
        <f t="shared" si="171"/>
        <v>1.3877787807814457E-17</v>
      </c>
    </row>
    <row r="3712" spans="1:6" x14ac:dyDescent="0.25">
      <c r="A3712">
        <v>67881</v>
      </c>
      <c r="B3712">
        <v>-8.7890599999999999E-2</v>
      </c>
      <c r="C3712">
        <v>0</v>
      </c>
      <c r="D3712" t="str">
        <f t="shared" si="172"/>
        <v>NO</v>
      </c>
      <c r="E3712" t="str">
        <f t="shared" si="173"/>
        <v>NO</v>
      </c>
      <c r="F3712">
        <f t="shared" si="171"/>
        <v>1.3877787807814457E-17</v>
      </c>
    </row>
    <row r="3713" spans="1:6" x14ac:dyDescent="0.25">
      <c r="A3713">
        <v>67892</v>
      </c>
      <c r="B3713">
        <v>-8.7890599999999999E-2</v>
      </c>
      <c r="C3713">
        <v>0</v>
      </c>
      <c r="D3713" t="str">
        <f t="shared" si="172"/>
        <v>NO</v>
      </c>
      <c r="E3713" t="str">
        <f t="shared" si="173"/>
        <v>NO</v>
      </c>
      <c r="F3713">
        <f t="shared" si="171"/>
        <v>1.3877787807814457E-17</v>
      </c>
    </row>
    <row r="3714" spans="1:6" x14ac:dyDescent="0.25">
      <c r="A3714">
        <v>67902</v>
      </c>
      <c r="B3714">
        <v>-8.7890599999999999E-2</v>
      </c>
      <c r="C3714">
        <v>0</v>
      </c>
      <c r="D3714" t="str">
        <f t="shared" si="172"/>
        <v>NO</v>
      </c>
      <c r="E3714" t="str">
        <f t="shared" si="173"/>
        <v>NO</v>
      </c>
      <c r="F3714">
        <f t="shared" si="171"/>
        <v>1.3877787807814457E-17</v>
      </c>
    </row>
    <row r="3715" spans="1:6" x14ac:dyDescent="0.25">
      <c r="A3715">
        <v>67912</v>
      </c>
      <c r="B3715">
        <v>-8.7890599999999999E-2</v>
      </c>
      <c r="C3715">
        <v>0</v>
      </c>
      <c r="D3715" t="str">
        <f t="shared" si="172"/>
        <v>NO</v>
      </c>
      <c r="E3715" t="str">
        <f t="shared" si="173"/>
        <v>NO</v>
      </c>
      <c r="F3715">
        <f t="shared" si="171"/>
        <v>1.3877787807814457E-17</v>
      </c>
    </row>
    <row r="3716" spans="1:6" x14ac:dyDescent="0.25">
      <c r="A3716">
        <v>67923</v>
      </c>
      <c r="B3716">
        <v>-8.7890599999999999E-2</v>
      </c>
      <c r="C3716">
        <v>0</v>
      </c>
      <c r="D3716" t="str">
        <f t="shared" si="172"/>
        <v>NO</v>
      </c>
      <c r="E3716" t="str">
        <f t="shared" si="173"/>
        <v>NO</v>
      </c>
      <c r="F3716">
        <f t="shared" si="171"/>
        <v>1.3877787807814457E-17</v>
      </c>
    </row>
    <row r="3717" spans="1:6" x14ac:dyDescent="0.25">
      <c r="A3717">
        <v>67933</v>
      </c>
      <c r="B3717">
        <v>-8.7890599999999999E-2</v>
      </c>
      <c r="C3717">
        <v>0</v>
      </c>
      <c r="D3717" t="str">
        <f t="shared" si="172"/>
        <v>NO</v>
      </c>
      <c r="E3717" t="str">
        <f t="shared" si="173"/>
        <v>NO</v>
      </c>
      <c r="F3717">
        <f t="shared" si="171"/>
        <v>1.3877787807814457E-17</v>
      </c>
    </row>
    <row r="3718" spans="1:6" x14ac:dyDescent="0.25">
      <c r="A3718">
        <v>67944</v>
      </c>
      <c r="B3718">
        <v>-8.7890599999999999E-2</v>
      </c>
      <c r="C3718">
        <v>0</v>
      </c>
      <c r="D3718" t="str">
        <f t="shared" si="172"/>
        <v>NO</v>
      </c>
      <c r="E3718" t="str">
        <f t="shared" si="173"/>
        <v>NO</v>
      </c>
      <c r="F3718">
        <f t="shared" ref="F3718:F3781" si="174">_xlfn.STDEV.P(B3714:B3722)</f>
        <v>1.3877787807814457E-17</v>
      </c>
    </row>
    <row r="3719" spans="1:6" x14ac:dyDescent="0.25">
      <c r="A3719">
        <v>67954</v>
      </c>
      <c r="B3719">
        <v>-8.7890599999999999E-2</v>
      </c>
      <c r="C3719">
        <v>0</v>
      </c>
      <c r="D3719" t="str">
        <f t="shared" ref="D3719:D3782" si="175">IF(AND(B3719=MAX(B3715:B3723), _xlfn.STDEV.P(B3715:B3723)&gt;$G$5),"YES","NO")</f>
        <v>NO</v>
      </c>
      <c r="E3719" t="str">
        <f t="shared" ref="E3719:E3782" si="176">IF(AND(B3719=MIN(B3715:B3723), _xlfn.STDEV.P(B3715:B3723)&gt;$G$5),"YES","NO")</f>
        <v>NO</v>
      </c>
      <c r="F3719">
        <f t="shared" si="174"/>
        <v>1.3877787807814457E-17</v>
      </c>
    </row>
    <row r="3720" spans="1:6" x14ac:dyDescent="0.25">
      <c r="A3720">
        <v>67965</v>
      </c>
      <c r="B3720">
        <v>-8.7890599999999999E-2</v>
      </c>
      <c r="C3720">
        <v>0</v>
      </c>
      <c r="D3720" t="str">
        <f t="shared" si="175"/>
        <v>NO</v>
      </c>
      <c r="E3720" t="str">
        <f t="shared" si="176"/>
        <v>NO</v>
      </c>
      <c r="F3720">
        <f t="shared" si="174"/>
        <v>1.3877787807814457E-17</v>
      </c>
    </row>
    <row r="3721" spans="1:6" x14ac:dyDescent="0.25">
      <c r="A3721">
        <v>67975</v>
      </c>
      <c r="B3721">
        <v>-8.7890599999999999E-2</v>
      </c>
      <c r="C3721">
        <v>0</v>
      </c>
      <c r="D3721" t="str">
        <f t="shared" si="175"/>
        <v>NO</v>
      </c>
      <c r="E3721" t="str">
        <f t="shared" si="176"/>
        <v>NO</v>
      </c>
      <c r="F3721">
        <f t="shared" si="174"/>
        <v>1.3877787807814457E-17</v>
      </c>
    </row>
    <row r="3722" spans="1:6" x14ac:dyDescent="0.25">
      <c r="A3722">
        <v>67985</v>
      </c>
      <c r="B3722">
        <v>-8.7890599999999999E-2</v>
      </c>
      <c r="C3722">
        <v>0</v>
      </c>
      <c r="D3722" t="str">
        <f t="shared" si="175"/>
        <v>NO</v>
      </c>
      <c r="E3722" t="str">
        <f t="shared" si="176"/>
        <v>NO</v>
      </c>
      <c r="F3722">
        <f t="shared" si="174"/>
        <v>1.3877787807814457E-17</v>
      </c>
    </row>
    <row r="3723" spans="1:6" x14ac:dyDescent="0.25">
      <c r="A3723">
        <v>67996</v>
      </c>
      <c r="B3723">
        <v>-8.7890599999999999E-2</v>
      </c>
      <c r="C3723">
        <v>0</v>
      </c>
      <c r="D3723" t="str">
        <f t="shared" si="175"/>
        <v>NO</v>
      </c>
      <c r="E3723" t="str">
        <f t="shared" si="176"/>
        <v>NO</v>
      </c>
      <c r="F3723">
        <f t="shared" si="174"/>
        <v>1.3877787807814457E-17</v>
      </c>
    </row>
    <row r="3724" spans="1:6" x14ac:dyDescent="0.25">
      <c r="A3724">
        <v>68006</v>
      </c>
      <c r="B3724">
        <v>-8.7890599999999999E-2</v>
      </c>
      <c r="C3724">
        <v>0</v>
      </c>
      <c r="D3724" t="str">
        <f t="shared" si="175"/>
        <v>NO</v>
      </c>
      <c r="E3724" t="str">
        <f t="shared" si="176"/>
        <v>NO</v>
      </c>
      <c r="F3724">
        <f t="shared" si="174"/>
        <v>1.3877787807814457E-17</v>
      </c>
    </row>
    <row r="3725" spans="1:6" x14ac:dyDescent="0.25">
      <c r="A3725">
        <v>68017</v>
      </c>
      <c r="B3725">
        <v>-8.7890599999999999E-2</v>
      </c>
      <c r="C3725">
        <v>0</v>
      </c>
      <c r="D3725" t="str">
        <f t="shared" si="175"/>
        <v>NO</v>
      </c>
      <c r="E3725" t="str">
        <f t="shared" si="176"/>
        <v>NO</v>
      </c>
      <c r="F3725">
        <f t="shared" si="174"/>
        <v>1.3877787807814457E-17</v>
      </c>
    </row>
    <row r="3726" spans="1:6" x14ac:dyDescent="0.25">
      <c r="A3726">
        <v>68027</v>
      </c>
      <c r="B3726">
        <v>-8.7890599999999999E-2</v>
      </c>
      <c r="C3726">
        <v>0</v>
      </c>
      <c r="D3726" t="str">
        <f t="shared" si="175"/>
        <v>NO</v>
      </c>
      <c r="E3726" t="str">
        <f t="shared" si="176"/>
        <v>NO</v>
      </c>
      <c r="F3726">
        <f t="shared" si="174"/>
        <v>1.3877787807814457E-17</v>
      </c>
    </row>
    <row r="3727" spans="1:6" x14ac:dyDescent="0.25">
      <c r="A3727">
        <v>68037</v>
      </c>
      <c r="B3727">
        <v>-8.7890599999999999E-2</v>
      </c>
      <c r="C3727">
        <v>0</v>
      </c>
      <c r="D3727" t="str">
        <f t="shared" si="175"/>
        <v>NO</v>
      </c>
      <c r="E3727" t="str">
        <f t="shared" si="176"/>
        <v>NO</v>
      </c>
      <c r="F3727">
        <f t="shared" si="174"/>
        <v>1.3877787807814457E-17</v>
      </c>
    </row>
    <row r="3728" spans="1:6" x14ac:dyDescent="0.25">
      <c r="A3728">
        <v>68048</v>
      </c>
      <c r="B3728">
        <v>-8.7890599999999999E-2</v>
      </c>
      <c r="C3728">
        <v>0</v>
      </c>
      <c r="D3728" t="str">
        <f t="shared" si="175"/>
        <v>NO</v>
      </c>
      <c r="E3728" t="str">
        <f t="shared" si="176"/>
        <v>NO</v>
      </c>
      <c r="F3728">
        <f t="shared" si="174"/>
        <v>1.3877787807814457E-17</v>
      </c>
    </row>
    <row r="3729" spans="1:6" x14ac:dyDescent="0.25">
      <c r="A3729">
        <v>68058</v>
      </c>
      <c r="B3729">
        <v>-8.7890599999999999E-2</v>
      </c>
      <c r="C3729">
        <v>0</v>
      </c>
      <c r="D3729" t="str">
        <f t="shared" si="175"/>
        <v>NO</v>
      </c>
      <c r="E3729" t="str">
        <f t="shared" si="176"/>
        <v>NO</v>
      </c>
      <c r="F3729">
        <f t="shared" si="174"/>
        <v>1.3877787807814457E-17</v>
      </c>
    </row>
    <row r="3730" spans="1:6" x14ac:dyDescent="0.25">
      <c r="A3730">
        <v>68069</v>
      </c>
      <c r="B3730">
        <v>-8.7890599999999999E-2</v>
      </c>
      <c r="C3730">
        <v>0</v>
      </c>
      <c r="D3730" t="str">
        <f t="shared" si="175"/>
        <v>NO</v>
      </c>
      <c r="E3730" t="str">
        <f t="shared" si="176"/>
        <v>NO</v>
      </c>
      <c r="F3730">
        <f t="shared" si="174"/>
        <v>1.3877787807814457E-17</v>
      </c>
    </row>
    <row r="3731" spans="1:6" x14ac:dyDescent="0.25">
      <c r="A3731">
        <v>68079</v>
      </c>
      <c r="B3731">
        <v>-8.7890599999999999E-2</v>
      </c>
      <c r="C3731">
        <v>0</v>
      </c>
      <c r="D3731" t="str">
        <f t="shared" si="175"/>
        <v>NO</v>
      </c>
      <c r="E3731" t="str">
        <f t="shared" si="176"/>
        <v>NO</v>
      </c>
      <c r="F3731">
        <f t="shared" si="174"/>
        <v>1.3877787807814457E-17</v>
      </c>
    </row>
    <row r="3732" spans="1:6" x14ac:dyDescent="0.25">
      <c r="A3732">
        <v>68090</v>
      </c>
      <c r="B3732">
        <v>-8.7890599999999999E-2</v>
      </c>
      <c r="C3732">
        <v>0</v>
      </c>
      <c r="D3732" t="str">
        <f t="shared" si="175"/>
        <v>NO</v>
      </c>
      <c r="E3732" t="str">
        <f t="shared" si="176"/>
        <v>NO</v>
      </c>
      <c r="F3732">
        <f t="shared" si="174"/>
        <v>1.3877787807814457E-17</v>
      </c>
    </row>
    <row r="3733" spans="1:6" x14ac:dyDescent="0.25">
      <c r="A3733">
        <v>68100</v>
      </c>
      <c r="B3733">
        <v>-8.7890599999999999E-2</v>
      </c>
      <c r="C3733">
        <v>0</v>
      </c>
      <c r="D3733" t="str">
        <f t="shared" si="175"/>
        <v>NO</v>
      </c>
      <c r="E3733" t="str">
        <f t="shared" si="176"/>
        <v>NO</v>
      </c>
      <c r="F3733">
        <f t="shared" si="174"/>
        <v>1.3877787807814457E-17</v>
      </c>
    </row>
    <row r="3734" spans="1:6" x14ac:dyDescent="0.25">
      <c r="A3734">
        <v>68110</v>
      </c>
      <c r="B3734">
        <v>-8.7890599999999999E-2</v>
      </c>
      <c r="C3734">
        <v>0</v>
      </c>
      <c r="D3734" t="str">
        <f t="shared" si="175"/>
        <v>NO</v>
      </c>
      <c r="E3734" t="str">
        <f t="shared" si="176"/>
        <v>NO</v>
      </c>
      <c r="F3734">
        <f t="shared" si="174"/>
        <v>1.3877787807814457E-17</v>
      </c>
    </row>
    <row r="3735" spans="1:6" x14ac:dyDescent="0.25">
      <c r="A3735">
        <v>68121</v>
      </c>
      <c r="B3735">
        <v>-8.7890599999999999E-2</v>
      </c>
      <c r="C3735">
        <v>0</v>
      </c>
      <c r="D3735" t="str">
        <f t="shared" si="175"/>
        <v>NO</v>
      </c>
      <c r="E3735" t="str">
        <f t="shared" si="176"/>
        <v>NO</v>
      </c>
      <c r="F3735">
        <f t="shared" si="174"/>
        <v>1.3877787807814457E-17</v>
      </c>
    </row>
    <row r="3736" spans="1:6" x14ac:dyDescent="0.25">
      <c r="A3736">
        <v>68131</v>
      </c>
      <c r="B3736">
        <v>-8.7890599999999999E-2</v>
      </c>
      <c r="C3736">
        <v>0</v>
      </c>
      <c r="D3736" t="str">
        <f t="shared" si="175"/>
        <v>NO</v>
      </c>
      <c r="E3736" t="str">
        <f t="shared" si="176"/>
        <v>NO</v>
      </c>
      <c r="F3736">
        <f t="shared" si="174"/>
        <v>1.3877787807814457E-17</v>
      </c>
    </row>
    <row r="3737" spans="1:6" x14ac:dyDescent="0.25">
      <c r="A3737">
        <v>68142</v>
      </c>
      <c r="B3737">
        <v>-8.7890599999999999E-2</v>
      </c>
      <c r="C3737">
        <v>0</v>
      </c>
      <c r="D3737" t="str">
        <f t="shared" si="175"/>
        <v>NO</v>
      </c>
      <c r="E3737" t="str">
        <f t="shared" si="176"/>
        <v>NO</v>
      </c>
      <c r="F3737">
        <f t="shared" si="174"/>
        <v>1.3877787807814457E-17</v>
      </c>
    </row>
    <row r="3738" spans="1:6" x14ac:dyDescent="0.25">
      <c r="A3738">
        <v>68152</v>
      </c>
      <c r="B3738">
        <v>-8.7890599999999999E-2</v>
      </c>
      <c r="C3738">
        <v>0</v>
      </c>
      <c r="D3738" t="str">
        <f t="shared" si="175"/>
        <v>NO</v>
      </c>
      <c r="E3738" t="str">
        <f t="shared" si="176"/>
        <v>NO</v>
      </c>
      <c r="F3738">
        <f t="shared" si="174"/>
        <v>1.3877787807814457E-17</v>
      </c>
    </row>
    <row r="3739" spans="1:6" x14ac:dyDescent="0.25">
      <c r="A3739">
        <v>68163</v>
      </c>
      <c r="B3739">
        <v>-8.7890599999999999E-2</v>
      </c>
      <c r="C3739">
        <v>0</v>
      </c>
      <c r="D3739" t="str">
        <f t="shared" si="175"/>
        <v>NO</v>
      </c>
      <c r="E3739" t="str">
        <f t="shared" si="176"/>
        <v>NO</v>
      </c>
      <c r="F3739">
        <f t="shared" si="174"/>
        <v>1.3877787807814457E-17</v>
      </c>
    </row>
    <row r="3740" spans="1:6" x14ac:dyDescent="0.25">
      <c r="A3740">
        <v>68173</v>
      </c>
      <c r="B3740">
        <v>-8.7890599999999999E-2</v>
      </c>
      <c r="C3740">
        <v>0</v>
      </c>
      <c r="D3740" t="str">
        <f t="shared" si="175"/>
        <v>NO</v>
      </c>
      <c r="E3740" t="str">
        <f t="shared" si="176"/>
        <v>NO</v>
      </c>
      <c r="F3740">
        <f t="shared" si="174"/>
        <v>1.3877787807814457E-17</v>
      </c>
    </row>
    <row r="3741" spans="1:6" x14ac:dyDescent="0.25">
      <c r="A3741">
        <v>68183</v>
      </c>
      <c r="B3741">
        <v>-8.7890599999999999E-2</v>
      </c>
      <c r="C3741">
        <v>0</v>
      </c>
      <c r="D3741" t="str">
        <f t="shared" si="175"/>
        <v>NO</v>
      </c>
      <c r="E3741" t="str">
        <f t="shared" si="176"/>
        <v>NO</v>
      </c>
      <c r="F3741">
        <f t="shared" si="174"/>
        <v>1.3877787807814457E-17</v>
      </c>
    </row>
    <row r="3742" spans="1:6" x14ac:dyDescent="0.25">
      <c r="A3742">
        <v>68194</v>
      </c>
      <c r="B3742">
        <v>-8.7890599999999999E-2</v>
      </c>
      <c r="C3742">
        <v>0</v>
      </c>
      <c r="D3742" t="str">
        <f t="shared" si="175"/>
        <v>NO</v>
      </c>
      <c r="E3742" t="str">
        <f t="shared" si="176"/>
        <v>NO</v>
      </c>
      <c r="F3742">
        <f t="shared" si="174"/>
        <v>1.3877787807814457E-17</v>
      </c>
    </row>
    <row r="3743" spans="1:6" x14ac:dyDescent="0.25">
      <c r="A3743">
        <v>68204</v>
      </c>
      <c r="B3743">
        <v>-8.7890599999999999E-2</v>
      </c>
      <c r="C3743">
        <v>0</v>
      </c>
      <c r="D3743" t="str">
        <f t="shared" si="175"/>
        <v>NO</v>
      </c>
      <c r="E3743" t="str">
        <f t="shared" si="176"/>
        <v>NO</v>
      </c>
      <c r="F3743">
        <f t="shared" si="174"/>
        <v>1.3877787807814457E-17</v>
      </c>
    </row>
    <row r="3744" spans="1:6" x14ac:dyDescent="0.25">
      <c r="A3744">
        <v>68215</v>
      </c>
      <c r="B3744">
        <v>-8.7890599999999999E-2</v>
      </c>
      <c r="C3744">
        <v>0</v>
      </c>
      <c r="D3744" t="str">
        <f t="shared" si="175"/>
        <v>NO</v>
      </c>
      <c r="E3744" t="str">
        <f t="shared" si="176"/>
        <v>NO</v>
      </c>
      <c r="F3744">
        <f t="shared" si="174"/>
        <v>1.3877787807814457E-17</v>
      </c>
    </row>
    <row r="3745" spans="1:6" x14ac:dyDescent="0.25">
      <c r="A3745">
        <v>68225</v>
      </c>
      <c r="B3745">
        <v>-8.7890599999999999E-2</v>
      </c>
      <c r="C3745">
        <v>0</v>
      </c>
      <c r="D3745" t="str">
        <f t="shared" si="175"/>
        <v>NO</v>
      </c>
      <c r="E3745" t="str">
        <f t="shared" si="176"/>
        <v>NO</v>
      </c>
      <c r="F3745">
        <f t="shared" si="174"/>
        <v>1.3877787807814457E-17</v>
      </c>
    </row>
    <row r="3746" spans="1:6" x14ac:dyDescent="0.25">
      <c r="A3746">
        <v>68236</v>
      </c>
      <c r="B3746">
        <v>-8.7890599999999999E-2</v>
      </c>
      <c r="C3746">
        <v>0</v>
      </c>
      <c r="D3746" t="str">
        <f t="shared" si="175"/>
        <v>NO</v>
      </c>
      <c r="E3746" t="str">
        <f t="shared" si="176"/>
        <v>NO</v>
      </c>
      <c r="F3746">
        <f t="shared" si="174"/>
        <v>1.3877787807814457E-17</v>
      </c>
    </row>
    <row r="3747" spans="1:6" x14ac:dyDescent="0.25">
      <c r="A3747">
        <v>68246</v>
      </c>
      <c r="B3747">
        <v>-8.7890599999999999E-2</v>
      </c>
      <c r="C3747">
        <v>0</v>
      </c>
      <c r="D3747" t="str">
        <f t="shared" si="175"/>
        <v>NO</v>
      </c>
      <c r="E3747" t="str">
        <f t="shared" si="176"/>
        <v>NO</v>
      </c>
      <c r="F3747">
        <f t="shared" si="174"/>
        <v>1.3877787807814457E-17</v>
      </c>
    </row>
    <row r="3748" spans="1:6" x14ac:dyDescent="0.25">
      <c r="A3748">
        <v>68256</v>
      </c>
      <c r="B3748">
        <v>-8.7890599999999999E-2</v>
      </c>
      <c r="C3748">
        <v>0</v>
      </c>
      <c r="D3748" t="str">
        <f t="shared" si="175"/>
        <v>NO</v>
      </c>
      <c r="E3748" t="str">
        <f t="shared" si="176"/>
        <v>NO</v>
      </c>
      <c r="F3748">
        <f t="shared" si="174"/>
        <v>1.3877787807814457E-17</v>
      </c>
    </row>
    <row r="3749" spans="1:6" x14ac:dyDescent="0.25">
      <c r="A3749">
        <v>68267</v>
      </c>
      <c r="B3749">
        <v>-8.7890599999999999E-2</v>
      </c>
      <c r="C3749">
        <v>0</v>
      </c>
      <c r="D3749" t="str">
        <f t="shared" si="175"/>
        <v>NO</v>
      </c>
      <c r="E3749" t="str">
        <f t="shared" si="176"/>
        <v>NO</v>
      </c>
      <c r="F3749">
        <f t="shared" si="174"/>
        <v>1.3877787807814457E-17</v>
      </c>
    </row>
    <row r="3750" spans="1:6" x14ac:dyDescent="0.25">
      <c r="A3750">
        <v>68277</v>
      </c>
      <c r="B3750">
        <v>-8.7890599999999999E-2</v>
      </c>
      <c r="C3750">
        <v>0</v>
      </c>
      <c r="D3750" t="str">
        <f t="shared" si="175"/>
        <v>NO</v>
      </c>
      <c r="E3750" t="str">
        <f t="shared" si="176"/>
        <v>NO</v>
      </c>
      <c r="F3750">
        <f t="shared" si="174"/>
        <v>1.3877787807814457E-17</v>
      </c>
    </row>
    <row r="3751" spans="1:6" x14ac:dyDescent="0.25">
      <c r="A3751">
        <v>68288</v>
      </c>
      <c r="B3751">
        <v>-8.7890599999999999E-2</v>
      </c>
      <c r="C3751">
        <v>0</v>
      </c>
      <c r="D3751" t="str">
        <f t="shared" si="175"/>
        <v>NO</v>
      </c>
      <c r="E3751" t="str">
        <f t="shared" si="176"/>
        <v>NO</v>
      </c>
      <c r="F3751">
        <f t="shared" si="174"/>
        <v>1.3877787807814457E-17</v>
      </c>
    </row>
    <row r="3752" spans="1:6" x14ac:dyDescent="0.25">
      <c r="A3752">
        <v>68298</v>
      </c>
      <c r="B3752">
        <v>-8.7890599999999999E-2</v>
      </c>
      <c r="C3752">
        <v>0</v>
      </c>
      <c r="D3752" t="str">
        <f t="shared" si="175"/>
        <v>NO</v>
      </c>
      <c r="E3752" t="str">
        <f t="shared" si="176"/>
        <v>NO</v>
      </c>
      <c r="F3752">
        <f t="shared" si="174"/>
        <v>1.3877787807814457E-17</v>
      </c>
    </row>
    <row r="3753" spans="1:6" x14ac:dyDescent="0.25">
      <c r="A3753">
        <v>68309</v>
      </c>
      <c r="B3753">
        <v>-8.7890599999999999E-2</v>
      </c>
      <c r="C3753">
        <v>0</v>
      </c>
      <c r="D3753" t="str">
        <f t="shared" si="175"/>
        <v>NO</v>
      </c>
      <c r="E3753" t="str">
        <f t="shared" si="176"/>
        <v>NO</v>
      </c>
      <c r="F3753">
        <f t="shared" si="174"/>
        <v>2.7621350783357444E-2</v>
      </c>
    </row>
    <row r="3754" spans="1:6" x14ac:dyDescent="0.25">
      <c r="A3754">
        <v>68319</v>
      </c>
      <c r="B3754">
        <v>-8.7890599999999999E-2</v>
      </c>
      <c r="C3754">
        <v>0</v>
      </c>
      <c r="D3754" t="str">
        <f t="shared" si="175"/>
        <v>NO</v>
      </c>
      <c r="E3754" t="str">
        <f t="shared" si="176"/>
        <v>NO</v>
      </c>
      <c r="F3754">
        <f t="shared" si="174"/>
        <v>2.7621350783357444E-2</v>
      </c>
    </row>
    <row r="3755" spans="1:6" x14ac:dyDescent="0.25">
      <c r="A3755">
        <v>68329</v>
      </c>
      <c r="B3755">
        <v>-8.7890599999999999E-2</v>
      </c>
      <c r="C3755">
        <v>0</v>
      </c>
      <c r="D3755" t="str">
        <f t="shared" si="175"/>
        <v>NO</v>
      </c>
      <c r="E3755" t="str">
        <f t="shared" si="176"/>
        <v>NO</v>
      </c>
      <c r="F3755">
        <f t="shared" si="174"/>
        <v>2.7621350783357444E-2</v>
      </c>
    </row>
    <row r="3756" spans="1:6" x14ac:dyDescent="0.25">
      <c r="A3756">
        <v>68340</v>
      </c>
      <c r="B3756">
        <v>-8.7890599999999999E-2</v>
      </c>
      <c r="C3756">
        <v>0</v>
      </c>
      <c r="D3756" t="str">
        <f t="shared" si="175"/>
        <v>NO</v>
      </c>
      <c r="E3756" t="str">
        <f t="shared" si="176"/>
        <v>NO</v>
      </c>
      <c r="F3756">
        <f t="shared" si="174"/>
        <v>2.7621350783357444E-2</v>
      </c>
    </row>
    <row r="3757" spans="1:6" x14ac:dyDescent="0.25">
      <c r="A3757">
        <v>68350</v>
      </c>
      <c r="B3757">
        <v>0</v>
      </c>
      <c r="C3757">
        <v>7.9900570000000002</v>
      </c>
      <c r="D3757" t="str">
        <f t="shared" si="175"/>
        <v>NO</v>
      </c>
      <c r="E3757" t="str">
        <f t="shared" si="176"/>
        <v>NO</v>
      </c>
      <c r="F3757">
        <f t="shared" si="174"/>
        <v>2.7621350783357444E-2</v>
      </c>
    </row>
    <row r="3758" spans="1:6" x14ac:dyDescent="0.25">
      <c r="A3758">
        <v>68361</v>
      </c>
      <c r="B3758">
        <v>-8.7890599999999999E-2</v>
      </c>
      <c r="C3758">
        <v>-8.7890625</v>
      </c>
      <c r="D3758" t="str">
        <f t="shared" si="175"/>
        <v>NO</v>
      </c>
      <c r="E3758" t="str">
        <f t="shared" si="176"/>
        <v>NO</v>
      </c>
      <c r="F3758">
        <f t="shared" si="174"/>
        <v>2.7621350783357444E-2</v>
      </c>
    </row>
    <row r="3759" spans="1:6" x14ac:dyDescent="0.25">
      <c r="A3759">
        <v>68371</v>
      </c>
      <c r="B3759">
        <v>-8.7890599999999999E-2</v>
      </c>
      <c r="C3759">
        <v>0</v>
      </c>
      <c r="D3759" t="str">
        <f t="shared" si="175"/>
        <v>NO</v>
      </c>
      <c r="E3759" t="str">
        <f t="shared" si="176"/>
        <v>NO</v>
      </c>
      <c r="F3759">
        <f t="shared" si="174"/>
        <v>2.7621350783357444E-2</v>
      </c>
    </row>
    <row r="3760" spans="1:6" x14ac:dyDescent="0.25">
      <c r="A3760">
        <v>68382</v>
      </c>
      <c r="B3760">
        <v>-8.7890599999999999E-2</v>
      </c>
      <c r="C3760">
        <v>0</v>
      </c>
      <c r="D3760" t="str">
        <f t="shared" si="175"/>
        <v>NO</v>
      </c>
      <c r="E3760" t="str">
        <f t="shared" si="176"/>
        <v>NO</v>
      </c>
      <c r="F3760">
        <f t="shared" si="174"/>
        <v>2.7621350783357444E-2</v>
      </c>
    </row>
    <row r="3761" spans="1:6" x14ac:dyDescent="0.25">
      <c r="A3761">
        <v>68392</v>
      </c>
      <c r="B3761">
        <v>-8.7890599999999999E-2</v>
      </c>
      <c r="C3761">
        <v>0</v>
      </c>
      <c r="D3761" t="str">
        <f t="shared" si="175"/>
        <v>NO</v>
      </c>
      <c r="E3761" t="str">
        <f t="shared" si="176"/>
        <v>NO</v>
      </c>
      <c r="F3761">
        <f t="shared" si="174"/>
        <v>2.7621350783357444E-2</v>
      </c>
    </row>
    <row r="3762" spans="1:6" x14ac:dyDescent="0.25">
      <c r="A3762">
        <v>68402</v>
      </c>
      <c r="B3762">
        <v>-8.7890599999999999E-2</v>
      </c>
      <c r="C3762">
        <v>0</v>
      </c>
      <c r="D3762" t="str">
        <f t="shared" si="175"/>
        <v>NO</v>
      </c>
      <c r="E3762" t="str">
        <f t="shared" si="176"/>
        <v>NO</v>
      </c>
      <c r="F3762">
        <f t="shared" si="174"/>
        <v>1.3877787807814457E-17</v>
      </c>
    </row>
    <row r="3763" spans="1:6" x14ac:dyDescent="0.25">
      <c r="A3763">
        <v>68413</v>
      </c>
      <c r="B3763">
        <v>-8.7890599999999999E-2</v>
      </c>
      <c r="C3763">
        <v>0</v>
      </c>
      <c r="D3763" t="str">
        <f t="shared" si="175"/>
        <v>NO</v>
      </c>
      <c r="E3763" t="str">
        <f t="shared" si="176"/>
        <v>NO</v>
      </c>
      <c r="F3763">
        <f t="shared" si="174"/>
        <v>1.3877787807814457E-17</v>
      </c>
    </row>
    <row r="3764" spans="1:6" x14ac:dyDescent="0.25">
      <c r="A3764">
        <v>68423</v>
      </c>
      <c r="B3764">
        <v>-8.7890599999999999E-2</v>
      </c>
      <c r="C3764">
        <v>0</v>
      </c>
      <c r="D3764" t="str">
        <f t="shared" si="175"/>
        <v>NO</v>
      </c>
      <c r="E3764" t="str">
        <f t="shared" si="176"/>
        <v>NO</v>
      </c>
      <c r="F3764">
        <f t="shared" si="174"/>
        <v>1.3877787807814457E-17</v>
      </c>
    </row>
    <row r="3765" spans="1:6" x14ac:dyDescent="0.25">
      <c r="A3765">
        <v>68434</v>
      </c>
      <c r="B3765">
        <v>-8.7890599999999999E-2</v>
      </c>
      <c r="C3765">
        <v>0</v>
      </c>
      <c r="D3765" t="str">
        <f t="shared" si="175"/>
        <v>NO</v>
      </c>
      <c r="E3765" t="str">
        <f t="shared" si="176"/>
        <v>NO</v>
      </c>
      <c r="F3765">
        <f t="shared" si="174"/>
        <v>1.3877787807814457E-17</v>
      </c>
    </row>
    <row r="3766" spans="1:6" x14ac:dyDescent="0.25">
      <c r="A3766">
        <v>68444</v>
      </c>
      <c r="B3766">
        <v>-8.7890599999999999E-2</v>
      </c>
      <c r="C3766">
        <v>0</v>
      </c>
      <c r="D3766" t="str">
        <f t="shared" si="175"/>
        <v>NO</v>
      </c>
      <c r="E3766" t="str">
        <f t="shared" si="176"/>
        <v>NO</v>
      </c>
      <c r="F3766">
        <f t="shared" si="174"/>
        <v>1.3877787807814457E-17</v>
      </c>
    </row>
    <row r="3767" spans="1:6" x14ac:dyDescent="0.25">
      <c r="A3767">
        <v>68454</v>
      </c>
      <c r="B3767">
        <v>-8.7890599999999999E-2</v>
      </c>
      <c r="C3767">
        <v>0</v>
      </c>
      <c r="D3767" t="str">
        <f t="shared" si="175"/>
        <v>NO</v>
      </c>
      <c r="E3767" t="str">
        <f t="shared" si="176"/>
        <v>NO</v>
      </c>
      <c r="F3767">
        <f t="shared" si="174"/>
        <v>1.3877787807814457E-17</v>
      </c>
    </row>
    <row r="3768" spans="1:6" x14ac:dyDescent="0.25">
      <c r="A3768">
        <v>68465</v>
      </c>
      <c r="B3768">
        <v>-8.7890599999999999E-2</v>
      </c>
      <c r="C3768">
        <v>0</v>
      </c>
      <c r="D3768" t="str">
        <f t="shared" si="175"/>
        <v>NO</v>
      </c>
      <c r="E3768" t="str">
        <f t="shared" si="176"/>
        <v>NO</v>
      </c>
      <c r="F3768">
        <f t="shared" si="174"/>
        <v>1.3877787807814457E-17</v>
      </c>
    </row>
    <row r="3769" spans="1:6" x14ac:dyDescent="0.25">
      <c r="A3769">
        <v>68475</v>
      </c>
      <c r="B3769">
        <v>-8.7890599999999999E-2</v>
      </c>
      <c r="C3769">
        <v>0</v>
      </c>
      <c r="D3769" t="str">
        <f t="shared" si="175"/>
        <v>NO</v>
      </c>
      <c r="E3769" t="str">
        <f t="shared" si="176"/>
        <v>NO</v>
      </c>
      <c r="F3769">
        <f t="shared" si="174"/>
        <v>1.3877787807814457E-17</v>
      </c>
    </row>
    <row r="3770" spans="1:6" x14ac:dyDescent="0.25">
      <c r="A3770">
        <v>68486</v>
      </c>
      <c r="B3770">
        <v>-8.7890599999999999E-2</v>
      </c>
      <c r="C3770">
        <v>0</v>
      </c>
      <c r="D3770" t="str">
        <f t="shared" si="175"/>
        <v>NO</v>
      </c>
      <c r="E3770" t="str">
        <f t="shared" si="176"/>
        <v>NO</v>
      </c>
      <c r="F3770">
        <f t="shared" si="174"/>
        <v>1.3877787807814457E-17</v>
      </c>
    </row>
    <row r="3771" spans="1:6" x14ac:dyDescent="0.25">
      <c r="A3771">
        <v>68496</v>
      </c>
      <c r="B3771">
        <v>-8.7890599999999999E-2</v>
      </c>
      <c r="C3771">
        <v>0</v>
      </c>
      <c r="D3771" t="str">
        <f t="shared" si="175"/>
        <v>NO</v>
      </c>
      <c r="E3771" t="str">
        <f t="shared" si="176"/>
        <v>NO</v>
      </c>
      <c r="F3771">
        <f t="shared" si="174"/>
        <v>2.7621350783357444E-2</v>
      </c>
    </row>
    <row r="3772" spans="1:6" x14ac:dyDescent="0.25">
      <c r="A3772">
        <v>68507</v>
      </c>
      <c r="B3772">
        <v>-8.7890599999999999E-2</v>
      </c>
      <c r="C3772">
        <v>0</v>
      </c>
      <c r="D3772" t="str">
        <f t="shared" si="175"/>
        <v>NO</v>
      </c>
      <c r="E3772" t="str">
        <f t="shared" si="176"/>
        <v>NO</v>
      </c>
      <c r="F3772">
        <f t="shared" si="174"/>
        <v>3.6539612524221506E-2</v>
      </c>
    </row>
    <row r="3773" spans="1:6" x14ac:dyDescent="0.25">
      <c r="A3773">
        <v>68517</v>
      </c>
      <c r="B3773">
        <v>-8.7890599999999999E-2</v>
      </c>
      <c r="C3773">
        <v>0</v>
      </c>
      <c r="D3773" t="str">
        <f t="shared" si="175"/>
        <v>NO</v>
      </c>
      <c r="E3773" t="str">
        <f t="shared" si="176"/>
        <v>NO</v>
      </c>
      <c r="F3773">
        <f t="shared" si="174"/>
        <v>3.6539612524221506E-2</v>
      </c>
    </row>
    <row r="3774" spans="1:6" x14ac:dyDescent="0.25">
      <c r="A3774">
        <v>68527</v>
      </c>
      <c r="B3774">
        <v>-8.7890599999999999E-2</v>
      </c>
      <c r="C3774">
        <v>0</v>
      </c>
      <c r="D3774" t="str">
        <f t="shared" si="175"/>
        <v>NO</v>
      </c>
      <c r="E3774" t="str">
        <f t="shared" si="176"/>
        <v>NO</v>
      </c>
      <c r="F3774">
        <f t="shared" si="174"/>
        <v>3.6539612524221506E-2</v>
      </c>
    </row>
    <row r="3775" spans="1:6" x14ac:dyDescent="0.25">
      <c r="A3775">
        <v>68538</v>
      </c>
      <c r="B3775">
        <v>0</v>
      </c>
      <c r="C3775">
        <v>8.7890625</v>
      </c>
      <c r="D3775" t="str">
        <f t="shared" si="175"/>
        <v>NO</v>
      </c>
      <c r="E3775" t="str">
        <f t="shared" si="176"/>
        <v>NO</v>
      </c>
      <c r="F3775">
        <f t="shared" si="174"/>
        <v>3.6539612524221506E-2</v>
      </c>
    </row>
    <row r="3776" spans="1:6" x14ac:dyDescent="0.25">
      <c r="A3776">
        <v>68548</v>
      </c>
      <c r="B3776">
        <v>0</v>
      </c>
      <c r="C3776">
        <v>0</v>
      </c>
      <c r="D3776" t="str">
        <f t="shared" si="175"/>
        <v>NO</v>
      </c>
      <c r="E3776" t="str">
        <f t="shared" si="176"/>
        <v>NO</v>
      </c>
      <c r="F3776">
        <f t="shared" si="174"/>
        <v>3.6539612524221506E-2</v>
      </c>
    </row>
    <row r="3777" spans="1:6" x14ac:dyDescent="0.25">
      <c r="A3777">
        <v>68559</v>
      </c>
      <c r="B3777">
        <v>-8.7890599999999999E-2</v>
      </c>
      <c r="C3777">
        <v>-8.7890625</v>
      </c>
      <c r="D3777" t="str">
        <f t="shared" si="175"/>
        <v>NO</v>
      </c>
      <c r="E3777" t="str">
        <f t="shared" si="176"/>
        <v>NO</v>
      </c>
      <c r="F3777">
        <f t="shared" si="174"/>
        <v>3.6539612524221506E-2</v>
      </c>
    </row>
    <row r="3778" spans="1:6" x14ac:dyDescent="0.25">
      <c r="A3778">
        <v>68569</v>
      </c>
      <c r="B3778">
        <v>-8.7890599999999999E-2</v>
      </c>
      <c r="C3778">
        <v>0</v>
      </c>
      <c r="D3778" t="str">
        <f t="shared" si="175"/>
        <v>NO</v>
      </c>
      <c r="E3778" t="str">
        <f t="shared" si="176"/>
        <v>NO</v>
      </c>
      <c r="F3778">
        <f t="shared" si="174"/>
        <v>3.6539612524221506E-2</v>
      </c>
    </row>
    <row r="3779" spans="1:6" x14ac:dyDescent="0.25">
      <c r="A3779">
        <v>68580</v>
      </c>
      <c r="B3779">
        <v>-8.7890599999999999E-2</v>
      </c>
      <c r="C3779">
        <v>0</v>
      </c>
      <c r="D3779" t="str">
        <f t="shared" si="175"/>
        <v>NO</v>
      </c>
      <c r="E3779" t="str">
        <f t="shared" si="176"/>
        <v>NO</v>
      </c>
      <c r="F3779">
        <f t="shared" si="174"/>
        <v>3.6539612524221506E-2</v>
      </c>
    </row>
    <row r="3780" spans="1:6" x14ac:dyDescent="0.25">
      <c r="A3780">
        <v>68590</v>
      </c>
      <c r="B3780">
        <v>-8.7890599999999999E-2</v>
      </c>
      <c r="C3780">
        <v>0</v>
      </c>
      <c r="D3780" t="str">
        <f t="shared" si="175"/>
        <v>NO</v>
      </c>
      <c r="E3780" t="str">
        <f t="shared" si="176"/>
        <v>NO</v>
      </c>
      <c r="F3780">
        <f t="shared" si="174"/>
        <v>2.7621350783357444E-2</v>
      </c>
    </row>
    <row r="3781" spans="1:6" x14ac:dyDescent="0.25">
      <c r="A3781">
        <v>68600</v>
      </c>
      <c r="B3781">
        <v>-8.7890599999999999E-2</v>
      </c>
      <c r="C3781">
        <v>0</v>
      </c>
      <c r="D3781" t="str">
        <f t="shared" si="175"/>
        <v>NO</v>
      </c>
      <c r="E3781" t="str">
        <f t="shared" si="176"/>
        <v>NO</v>
      </c>
      <c r="F3781">
        <f t="shared" si="174"/>
        <v>1.3877787807814457E-17</v>
      </c>
    </row>
    <row r="3782" spans="1:6" x14ac:dyDescent="0.25">
      <c r="A3782">
        <v>68611</v>
      </c>
      <c r="B3782">
        <v>-8.7890599999999999E-2</v>
      </c>
      <c r="C3782">
        <v>0</v>
      </c>
      <c r="D3782" t="str">
        <f t="shared" si="175"/>
        <v>NO</v>
      </c>
      <c r="E3782" t="str">
        <f t="shared" si="176"/>
        <v>NO</v>
      </c>
      <c r="F3782">
        <f t="shared" ref="F3782:F3845" si="177">_xlfn.STDEV.P(B3778:B3786)</f>
        <v>1.3877787807814457E-17</v>
      </c>
    </row>
    <row r="3783" spans="1:6" x14ac:dyDescent="0.25">
      <c r="A3783">
        <v>68621</v>
      </c>
      <c r="B3783">
        <v>-8.7890599999999999E-2</v>
      </c>
      <c r="C3783">
        <v>0</v>
      </c>
      <c r="D3783" t="str">
        <f t="shared" ref="D3783:D3846" si="178">IF(AND(B3783=MAX(B3779:B3787), _xlfn.STDEV.P(B3779:B3787)&gt;$G$5),"YES","NO")</f>
        <v>NO</v>
      </c>
      <c r="E3783" t="str">
        <f t="shared" ref="E3783:E3846" si="179">IF(AND(B3783=MIN(B3779:B3787), _xlfn.STDEV.P(B3779:B3787)&gt;$G$5),"YES","NO")</f>
        <v>NO</v>
      </c>
      <c r="F3783">
        <f t="shared" si="177"/>
        <v>1.3877787807814457E-17</v>
      </c>
    </row>
    <row r="3784" spans="1:6" x14ac:dyDescent="0.25">
      <c r="A3784">
        <v>68632</v>
      </c>
      <c r="B3784">
        <v>-8.7890599999999999E-2</v>
      </c>
      <c r="C3784">
        <v>0</v>
      </c>
      <c r="D3784" t="str">
        <f t="shared" si="178"/>
        <v>NO</v>
      </c>
      <c r="E3784" t="str">
        <f t="shared" si="179"/>
        <v>NO</v>
      </c>
      <c r="F3784">
        <f t="shared" si="177"/>
        <v>1.3877787807814457E-17</v>
      </c>
    </row>
    <row r="3785" spans="1:6" x14ac:dyDescent="0.25">
      <c r="A3785">
        <v>68642</v>
      </c>
      <c r="B3785">
        <v>-8.7890599999999999E-2</v>
      </c>
      <c r="C3785">
        <v>0</v>
      </c>
      <c r="D3785" t="str">
        <f t="shared" si="178"/>
        <v>NO</v>
      </c>
      <c r="E3785" t="str">
        <f t="shared" si="179"/>
        <v>NO</v>
      </c>
      <c r="F3785">
        <f t="shared" si="177"/>
        <v>1.3877787807814457E-17</v>
      </c>
    </row>
    <row r="3786" spans="1:6" x14ac:dyDescent="0.25">
      <c r="A3786">
        <v>68653</v>
      </c>
      <c r="B3786">
        <v>-8.7890599999999999E-2</v>
      </c>
      <c r="C3786">
        <v>0</v>
      </c>
      <c r="D3786" t="str">
        <f t="shared" si="178"/>
        <v>NO</v>
      </c>
      <c r="E3786" t="str">
        <f t="shared" si="179"/>
        <v>NO</v>
      </c>
      <c r="F3786">
        <f t="shared" si="177"/>
        <v>1.3877787807814457E-17</v>
      </c>
    </row>
    <row r="3787" spans="1:6" x14ac:dyDescent="0.25">
      <c r="A3787">
        <v>68663</v>
      </c>
      <c r="B3787">
        <v>-8.7890599999999999E-2</v>
      </c>
      <c r="C3787">
        <v>0</v>
      </c>
      <c r="D3787" t="str">
        <f t="shared" si="178"/>
        <v>NO</v>
      </c>
      <c r="E3787" t="str">
        <f t="shared" si="179"/>
        <v>NO</v>
      </c>
      <c r="F3787">
        <f t="shared" si="177"/>
        <v>1.3877787807814457E-17</v>
      </c>
    </row>
    <row r="3788" spans="1:6" x14ac:dyDescent="0.25">
      <c r="A3788">
        <v>68673</v>
      </c>
      <c r="B3788">
        <v>-8.7890599999999999E-2</v>
      </c>
      <c r="C3788">
        <v>0</v>
      </c>
      <c r="D3788" t="str">
        <f t="shared" si="178"/>
        <v>NO</v>
      </c>
      <c r="E3788" t="str">
        <f t="shared" si="179"/>
        <v>NO</v>
      </c>
      <c r="F3788">
        <f t="shared" si="177"/>
        <v>1.3877787807814457E-17</v>
      </c>
    </row>
    <row r="3789" spans="1:6" x14ac:dyDescent="0.25">
      <c r="A3789">
        <v>68684</v>
      </c>
      <c r="B3789">
        <v>-8.7890599999999999E-2</v>
      </c>
      <c r="C3789">
        <v>0</v>
      </c>
      <c r="D3789" t="str">
        <f t="shared" si="178"/>
        <v>NO</v>
      </c>
      <c r="E3789" t="str">
        <f t="shared" si="179"/>
        <v>NO</v>
      </c>
      <c r="F3789">
        <f t="shared" si="177"/>
        <v>2.7621350783357444E-2</v>
      </c>
    </row>
    <row r="3790" spans="1:6" x14ac:dyDescent="0.25">
      <c r="A3790">
        <v>68694</v>
      </c>
      <c r="B3790">
        <v>-8.7890599999999999E-2</v>
      </c>
      <c r="C3790">
        <v>0</v>
      </c>
      <c r="D3790" t="str">
        <f t="shared" si="178"/>
        <v>NO</v>
      </c>
      <c r="E3790" t="str">
        <f t="shared" si="179"/>
        <v>NO</v>
      </c>
      <c r="F3790">
        <f t="shared" si="177"/>
        <v>2.9067083772531654E-2</v>
      </c>
    </row>
    <row r="3791" spans="1:6" x14ac:dyDescent="0.25">
      <c r="A3791">
        <v>68705</v>
      </c>
      <c r="B3791">
        <v>-8.7890599999999999E-2</v>
      </c>
      <c r="C3791">
        <v>0</v>
      </c>
      <c r="D3791" t="str">
        <f t="shared" si="178"/>
        <v>NO</v>
      </c>
      <c r="E3791" t="str">
        <f t="shared" si="179"/>
        <v>NO</v>
      </c>
      <c r="F3791">
        <f t="shared" si="177"/>
        <v>3.0755303312437005E-2</v>
      </c>
    </row>
    <row r="3792" spans="1:6" x14ac:dyDescent="0.25">
      <c r="A3792">
        <v>68715</v>
      </c>
      <c r="B3792">
        <v>-8.7890599999999999E-2</v>
      </c>
      <c r="C3792">
        <v>0</v>
      </c>
      <c r="D3792" t="str">
        <f t="shared" si="178"/>
        <v>NO</v>
      </c>
      <c r="E3792" t="str">
        <f t="shared" si="179"/>
        <v>NO</v>
      </c>
      <c r="F3792">
        <f t="shared" si="177"/>
        <v>3.2754892697207175E-2</v>
      </c>
    </row>
    <row r="3793" spans="1:6" x14ac:dyDescent="0.25">
      <c r="A3793">
        <v>68726</v>
      </c>
      <c r="B3793">
        <v>0</v>
      </c>
      <c r="C3793">
        <v>8.7890625</v>
      </c>
      <c r="D3793" t="str">
        <f t="shared" si="178"/>
        <v>NO</v>
      </c>
      <c r="E3793" t="str">
        <f t="shared" si="179"/>
        <v>NO</v>
      </c>
      <c r="F3793">
        <f t="shared" si="177"/>
        <v>3.5156239999999991E-2</v>
      </c>
    </row>
    <row r="3794" spans="1:6" x14ac:dyDescent="0.25">
      <c r="F3794">
        <f t="shared" si="177"/>
        <v>3.8057746176928281E-2</v>
      </c>
    </row>
    <row r="3795" spans="1:6" x14ac:dyDescent="0.25">
      <c r="F3795">
        <f t="shared" si="177"/>
        <v>4.1432026175036246E-2</v>
      </c>
    </row>
    <row r="3796" spans="1:6" x14ac:dyDescent="0.25">
      <c r="F3796">
        <f t="shared" si="177"/>
        <v>4.39453E-2</v>
      </c>
    </row>
    <row r="3797" spans="1:6" x14ac:dyDescent="0.25">
      <c r="F3797">
        <f t="shared" si="177"/>
        <v>0</v>
      </c>
    </row>
    <row r="3798" spans="1:6" x14ac:dyDescent="0.25">
      <c r="F3798" t="e">
        <f t="shared" si="177"/>
        <v>#DIV/0!</v>
      </c>
    </row>
    <row r="3799" spans="1:6" x14ac:dyDescent="0.25">
      <c r="F3799" t="e">
        <f t="shared" si="177"/>
        <v>#DIV/0!</v>
      </c>
    </row>
    <row r="3800" spans="1:6" x14ac:dyDescent="0.25">
      <c r="F3800" t="e">
        <f t="shared" si="177"/>
        <v>#DIV/0!</v>
      </c>
    </row>
    <row r="3801" spans="1:6" x14ac:dyDescent="0.25">
      <c r="F3801" t="e">
        <f t="shared" si="177"/>
        <v>#DIV/0!</v>
      </c>
    </row>
    <row r="3802" spans="1:6" x14ac:dyDescent="0.25">
      <c r="F3802" t="e">
        <f t="shared" si="177"/>
        <v>#DIV/0!</v>
      </c>
    </row>
    <row r="3803" spans="1:6" x14ac:dyDescent="0.25">
      <c r="F3803" t="e">
        <f t="shared" si="177"/>
        <v>#DIV/0!</v>
      </c>
    </row>
    <row r="3804" spans="1:6" x14ac:dyDescent="0.25">
      <c r="F3804" t="e">
        <f t="shared" si="177"/>
        <v>#DIV/0!</v>
      </c>
    </row>
    <row r="3805" spans="1:6" x14ac:dyDescent="0.25">
      <c r="F3805" t="e">
        <f t="shared" si="177"/>
        <v>#DIV/0!</v>
      </c>
    </row>
    <row r="3806" spans="1:6" x14ac:dyDescent="0.25">
      <c r="F3806" t="e">
        <f t="shared" si="177"/>
        <v>#DIV/0!</v>
      </c>
    </row>
    <row r="3807" spans="1:6" x14ac:dyDescent="0.25">
      <c r="F3807" t="e">
        <f t="shared" si="177"/>
        <v>#DIV/0!</v>
      </c>
    </row>
    <row r="3808" spans="1:6" x14ac:dyDescent="0.25">
      <c r="F3808" t="e">
        <f t="shared" si="177"/>
        <v>#DIV/0!</v>
      </c>
    </row>
    <row r="3809" spans="6:6" x14ac:dyDescent="0.25">
      <c r="F3809" t="e">
        <f t="shared" si="177"/>
        <v>#DIV/0!</v>
      </c>
    </row>
    <row r="3810" spans="6:6" x14ac:dyDescent="0.25">
      <c r="F3810" t="e">
        <f t="shared" si="177"/>
        <v>#DIV/0!</v>
      </c>
    </row>
    <row r="3811" spans="6:6" x14ac:dyDescent="0.25">
      <c r="F3811" t="e">
        <f t="shared" si="177"/>
        <v>#DIV/0!</v>
      </c>
    </row>
    <row r="3812" spans="6:6" x14ac:dyDescent="0.25">
      <c r="F3812" t="e">
        <f t="shared" si="177"/>
        <v>#DIV/0!</v>
      </c>
    </row>
    <row r="3813" spans="6:6" x14ac:dyDescent="0.25">
      <c r="F3813" t="e">
        <f t="shared" si="177"/>
        <v>#DIV/0!</v>
      </c>
    </row>
    <row r="3814" spans="6:6" x14ac:dyDescent="0.25">
      <c r="F3814" t="e">
        <f t="shared" si="177"/>
        <v>#DIV/0!</v>
      </c>
    </row>
    <row r="3815" spans="6:6" x14ac:dyDescent="0.25">
      <c r="F3815" t="e">
        <f t="shared" si="177"/>
        <v>#DIV/0!</v>
      </c>
    </row>
    <row r="3816" spans="6:6" x14ac:dyDescent="0.25">
      <c r="F3816" t="e">
        <f t="shared" si="177"/>
        <v>#DIV/0!</v>
      </c>
    </row>
    <row r="3817" spans="6:6" x14ac:dyDescent="0.25">
      <c r="F3817" t="e">
        <f t="shared" si="177"/>
        <v>#DIV/0!</v>
      </c>
    </row>
    <row r="3818" spans="6:6" x14ac:dyDescent="0.25">
      <c r="F3818" t="e">
        <f t="shared" si="177"/>
        <v>#DIV/0!</v>
      </c>
    </row>
    <row r="3819" spans="6:6" x14ac:dyDescent="0.25">
      <c r="F3819" t="e">
        <f t="shared" si="177"/>
        <v>#DIV/0!</v>
      </c>
    </row>
    <row r="3820" spans="6:6" x14ac:dyDescent="0.25">
      <c r="F3820" t="e">
        <f t="shared" si="177"/>
        <v>#DIV/0!</v>
      </c>
    </row>
    <row r="3821" spans="6:6" x14ac:dyDescent="0.25">
      <c r="F3821" t="e">
        <f t="shared" si="177"/>
        <v>#DIV/0!</v>
      </c>
    </row>
    <row r="3822" spans="6:6" x14ac:dyDescent="0.25">
      <c r="F3822" t="e">
        <f t="shared" si="177"/>
        <v>#DIV/0!</v>
      </c>
    </row>
    <row r="3823" spans="6:6" x14ac:dyDescent="0.25">
      <c r="F3823" t="e">
        <f t="shared" si="177"/>
        <v>#DIV/0!</v>
      </c>
    </row>
    <row r="3824" spans="6:6" x14ac:dyDescent="0.25">
      <c r="F3824" t="e">
        <f t="shared" si="177"/>
        <v>#DIV/0!</v>
      </c>
    </row>
    <row r="3825" spans="6:6" x14ac:dyDescent="0.25">
      <c r="F3825" t="e">
        <f t="shared" si="177"/>
        <v>#DIV/0!</v>
      </c>
    </row>
    <row r="3826" spans="6:6" x14ac:dyDescent="0.25">
      <c r="F3826" t="e">
        <f t="shared" si="177"/>
        <v>#DIV/0!</v>
      </c>
    </row>
    <row r="3827" spans="6:6" x14ac:dyDescent="0.25">
      <c r="F3827" t="e">
        <f t="shared" si="177"/>
        <v>#DIV/0!</v>
      </c>
    </row>
    <row r="3828" spans="6:6" x14ac:dyDescent="0.25">
      <c r="F3828" t="e">
        <f t="shared" si="177"/>
        <v>#DIV/0!</v>
      </c>
    </row>
    <row r="3829" spans="6:6" x14ac:dyDescent="0.25">
      <c r="F3829" t="e">
        <f t="shared" si="177"/>
        <v>#DIV/0!</v>
      </c>
    </row>
    <row r="3830" spans="6:6" x14ac:dyDescent="0.25">
      <c r="F3830" t="e">
        <f t="shared" si="177"/>
        <v>#DIV/0!</v>
      </c>
    </row>
    <row r="3831" spans="6:6" x14ac:dyDescent="0.25">
      <c r="F3831" t="e">
        <f t="shared" si="177"/>
        <v>#DIV/0!</v>
      </c>
    </row>
    <row r="3832" spans="6:6" x14ac:dyDescent="0.25">
      <c r="F3832" t="e">
        <f t="shared" si="177"/>
        <v>#DIV/0!</v>
      </c>
    </row>
    <row r="3833" spans="6:6" x14ac:dyDescent="0.25">
      <c r="F3833" t="e">
        <f t="shared" si="177"/>
        <v>#DIV/0!</v>
      </c>
    </row>
    <row r="3834" spans="6:6" x14ac:dyDescent="0.25">
      <c r="F3834" t="e">
        <f t="shared" si="177"/>
        <v>#DIV/0!</v>
      </c>
    </row>
    <row r="3835" spans="6:6" x14ac:dyDescent="0.25">
      <c r="F3835" t="e">
        <f t="shared" si="177"/>
        <v>#DIV/0!</v>
      </c>
    </row>
    <row r="3836" spans="6:6" x14ac:dyDescent="0.25">
      <c r="F3836" t="e">
        <f t="shared" si="177"/>
        <v>#DIV/0!</v>
      </c>
    </row>
    <row r="3837" spans="6:6" x14ac:dyDescent="0.25">
      <c r="F3837" t="e">
        <f t="shared" si="177"/>
        <v>#DIV/0!</v>
      </c>
    </row>
    <row r="3838" spans="6:6" x14ac:dyDescent="0.25">
      <c r="F3838" t="e">
        <f t="shared" si="177"/>
        <v>#DIV/0!</v>
      </c>
    </row>
    <row r="3839" spans="6:6" x14ac:dyDescent="0.25">
      <c r="F3839" t="e">
        <f t="shared" si="177"/>
        <v>#DIV/0!</v>
      </c>
    </row>
    <row r="3840" spans="6:6" x14ac:dyDescent="0.25">
      <c r="F3840" t="e">
        <f t="shared" si="177"/>
        <v>#DIV/0!</v>
      </c>
    </row>
    <row r="3841" spans="6:6" x14ac:dyDescent="0.25">
      <c r="F3841" t="e">
        <f t="shared" si="177"/>
        <v>#DIV/0!</v>
      </c>
    </row>
    <row r="3842" spans="6:6" x14ac:dyDescent="0.25">
      <c r="F3842" t="e">
        <f t="shared" si="177"/>
        <v>#DIV/0!</v>
      </c>
    </row>
    <row r="3843" spans="6:6" x14ac:dyDescent="0.25">
      <c r="F3843" t="e">
        <f t="shared" si="177"/>
        <v>#DIV/0!</v>
      </c>
    </row>
    <row r="3844" spans="6:6" x14ac:dyDescent="0.25">
      <c r="F3844" t="e">
        <f t="shared" si="177"/>
        <v>#DIV/0!</v>
      </c>
    </row>
    <row r="3845" spans="6:6" x14ac:dyDescent="0.25">
      <c r="F3845" t="e">
        <f t="shared" si="177"/>
        <v>#DIV/0!</v>
      </c>
    </row>
    <row r="3846" spans="6:6" x14ac:dyDescent="0.25">
      <c r="F3846" t="e">
        <f t="shared" ref="F3846:F3909" si="180">_xlfn.STDEV.P(B3842:B3850)</f>
        <v>#DIV/0!</v>
      </c>
    </row>
    <row r="3847" spans="6:6" x14ac:dyDescent="0.25">
      <c r="F3847" t="e">
        <f t="shared" si="180"/>
        <v>#DIV/0!</v>
      </c>
    </row>
    <row r="3848" spans="6:6" x14ac:dyDescent="0.25">
      <c r="F3848" t="e">
        <f t="shared" si="180"/>
        <v>#DIV/0!</v>
      </c>
    </row>
    <row r="3849" spans="6:6" x14ac:dyDescent="0.25">
      <c r="F3849" t="e">
        <f t="shared" si="180"/>
        <v>#DIV/0!</v>
      </c>
    </row>
    <row r="3850" spans="6:6" x14ac:dyDescent="0.25">
      <c r="F3850" t="e">
        <f t="shared" si="180"/>
        <v>#DIV/0!</v>
      </c>
    </row>
    <row r="3851" spans="6:6" x14ac:dyDescent="0.25">
      <c r="F3851" t="e">
        <f t="shared" si="180"/>
        <v>#DIV/0!</v>
      </c>
    </row>
    <row r="3852" spans="6:6" x14ac:dyDescent="0.25">
      <c r="F3852" t="e">
        <f t="shared" si="180"/>
        <v>#DIV/0!</v>
      </c>
    </row>
    <row r="3853" spans="6:6" x14ac:dyDescent="0.25">
      <c r="F3853" t="e">
        <f t="shared" si="180"/>
        <v>#DIV/0!</v>
      </c>
    </row>
    <row r="3854" spans="6:6" x14ac:dyDescent="0.25">
      <c r="F3854" t="e">
        <f t="shared" si="180"/>
        <v>#DIV/0!</v>
      </c>
    </row>
    <row r="3855" spans="6:6" x14ac:dyDescent="0.25">
      <c r="F3855" t="e">
        <f t="shared" si="180"/>
        <v>#DIV/0!</v>
      </c>
    </row>
    <row r="3856" spans="6:6" x14ac:dyDescent="0.25">
      <c r="F3856" t="e">
        <f t="shared" si="180"/>
        <v>#DIV/0!</v>
      </c>
    </row>
    <row r="3857" spans="6:6" x14ac:dyDescent="0.25">
      <c r="F3857" t="e">
        <f t="shared" si="180"/>
        <v>#DIV/0!</v>
      </c>
    </row>
    <row r="3858" spans="6:6" x14ac:dyDescent="0.25">
      <c r="F3858" t="e">
        <f t="shared" si="180"/>
        <v>#DIV/0!</v>
      </c>
    </row>
    <row r="3859" spans="6:6" x14ac:dyDescent="0.25">
      <c r="F3859" t="e">
        <f t="shared" si="180"/>
        <v>#DIV/0!</v>
      </c>
    </row>
    <row r="3860" spans="6:6" x14ac:dyDescent="0.25">
      <c r="F3860" t="e">
        <f t="shared" si="180"/>
        <v>#DIV/0!</v>
      </c>
    </row>
    <row r="3861" spans="6:6" x14ac:dyDescent="0.25">
      <c r="F3861" t="e">
        <f t="shared" si="180"/>
        <v>#DIV/0!</v>
      </c>
    </row>
    <row r="3862" spans="6:6" x14ac:dyDescent="0.25">
      <c r="F3862" t="e">
        <f t="shared" si="180"/>
        <v>#DIV/0!</v>
      </c>
    </row>
    <row r="3863" spans="6:6" x14ac:dyDescent="0.25">
      <c r="F3863" t="e">
        <f t="shared" si="180"/>
        <v>#DIV/0!</v>
      </c>
    </row>
    <row r="3864" spans="6:6" x14ac:dyDescent="0.25">
      <c r="F3864" t="e">
        <f t="shared" si="180"/>
        <v>#DIV/0!</v>
      </c>
    </row>
    <row r="3865" spans="6:6" x14ac:dyDescent="0.25">
      <c r="F3865" t="e">
        <f t="shared" si="180"/>
        <v>#DIV/0!</v>
      </c>
    </row>
    <row r="3866" spans="6:6" x14ac:dyDescent="0.25">
      <c r="F3866" t="e">
        <f t="shared" si="180"/>
        <v>#DIV/0!</v>
      </c>
    </row>
    <row r="3867" spans="6:6" x14ac:dyDescent="0.25">
      <c r="F3867" t="e">
        <f t="shared" si="180"/>
        <v>#DIV/0!</v>
      </c>
    </row>
    <row r="3868" spans="6:6" x14ac:dyDescent="0.25">
      <c r="F3868" t="e">
        <f t="shared" si="180"/>
        <v>#DIV/0!</v>
      </c>
    </row>
    <row r="3869" spans="6:6" x14ac:dyDescent="0.25">
      <c r="F3869" t="e">
        <f t="shared" si="180"/>
        <v>#DIV/0!</v>
      </c>
    </row>
    <row r="3870" spans="6:6" x14ac:dyDescent="0.25">
      <c r="F3870" t="e">
        <f t="shared" si="180"/>
        <v>#DIV/0!</v>
      </c>
    </row>
    <row r="3871" spans="6:6" x14ac:dyDescent="0.25">
      <c r="F3871" t="e">
        <f t="shared" si="180"/>
        <v>#DIV/0!</v>
      </c>
    </row>
    <row r="3872" spans="6:6" x14ac:dyDescent="0.25">
      <c r="F3872" t="e">
        <f t="shared" si="180"/>
        <v>#DIV/0!</v>
      </c>
    </row>
    <row r="3873" spans="6:6" x14ac:dyDescent="0.25">
      <c r="F3873" t="e">
        <f t="shared" si="180"/>
        <v>#DIV/0!</v>
      </c>
    </row>
    <row r="3874" spans="6:6" x14ac:dyDescent="0.25">
      <c r="F3874" t="e">
        <f t="shared" si="180"/>
        <v>#DIV/0!</v>
      </c>
    </row>
    <row r="3875" spans="6:6" x14ac:dyDescent="0.25">
      <c r="F3875" t="e">
        <f t="shared" si="180"/>
        <v>#DIV/0!</v>
      </c>
    </row>
    <row r="3876" spans="6:6" x14ac:dyDescent="0.25">
      <c r="F3876" t="e">
        <f t="shared" si="180"/>
        <v>#DIV/0!</v>
      </c>
    </row>
    <row r="3877" spans="6:6" x14ac:dyDescent="0.25">
      <c r="F3877" t="e">
        <f t="shared" si="180"/>
        <v>#DIV/0!</v>
      </c>
    </row>
    <row r="3878" spans="6:6" x14ac:dyDescent="0.25">
      <c r="F3878" t="e">
        <f t="shared" si="180"/>
        <v>#DIV/0!</v>
      </c>
    </row>
    <row r="3879" spans="6:6" x14ac:dyDescent="0.25">
      <c r="F3879" t="e">
        <f t="shared" si="180"/>
        <v>#DIV/0!</v>
      </c>
    </row>
    <row r="3880" spans="6:6" x14ac:dyDescent="0.25">
      <c r="F3880" t="e">
        <f t="shared" si="180"/>
        <v>#DIV/0!</v>
      </c>
    </row>
    <row r="3881" spans="6:6" x14ac:dyDescent="0.25">
      <c r="F3881" t="e">
        <f t="shared" si="180"/>
        <v>#DIV/0!</v>
      </c>
    </row>
    <row r="3882" spans="6:6" x14ac:dyDescent="0.25">
      <c r="F3882" t="e">
        <f t="shared" si="180"/>
        <v>#DIV/0!</v>
      </c>
    </row>
    <row r="3883" spans="6:6" x14ac:dyDescent="0.25">
      <c r="F3883" t="e">
        <f t="shared" si="180"/>
        <v>#DIV/0!</v>
      </c>
    </row>
    <row r="3884" spans="6:6" x14ac:dyDescent="0.25">
      <c r="F3884" t="e">
        <f t="shared" si="180"/>
        <v>#DIV/0!</v>
      </c>
    </row>
    <row r="3885" spans="6:6" x14ac:dyDescent="0.25">
      <c r="F3885" t="e">
        <f t="shared" si="180"/>
        <v>#DIV/0!</v>
      </c>
    </row>
    <row r="3886" spans="6:6" x14ac:dyDescent="0.25">
      <c r="F3886" t="e">
        <f t="shared" si="180"/>
        <v>#DIV/0!</v>
      </c>
    </row>
    <row r="3887" spans="6:6" x14ac:dyDescent="0.25">
      <c r="F3887" t="e">
        <f t="shared" si="180"/>
        <v>#DIV/0!</v>
      </c>
    </row>
    <row r="3888" spans="6:6" x14ac:dyDescent="0.25">
      <c r="F3888" t="e">
        <f t="shared" si="180"/>
        <v>#DIV/0!</v>
      </c>
    </row>
    <row r="3889" spans="6:6" x14ac:dyDescent="0.25">
      <c r="F3889" t="e">
        <f t="shared" si="180"/>
        <v>#DIV/0!</v>
      </c>
    </row>
    <row r="3890" spans="6:6" x14ac:dyDescent="0.25">
      <c r="F3890" t="e">
        <f t="shared" si="180"/>
        <v>#DIV/0!</v>
      </c>
    </row>
    <row r="3891" spans="6:6" x14ac:dyDescent="0.25">
      <c r="F3891" t="e">
        <f t="shared" si="180"/>
        <v>#DIV/0!</v>
      </c>
    </row>
    <row r="3892" spans="6:6" x14ac:dyDescent="0.25">
      <c r="F3892" t="e">
        <f t="shared" si="180"/>
        <v>#DIV/0!</v>
      </c>
    </row>
    <row r="3893" spans="6:6" x14ac:dyDescent="0.25">
      <c r="F3893" t="e">
        <f t="shared" si="180"/>
        <v>#DIV/0!</v>
      </c>
    </row>
    <row r="3894" spans="6:6" x14ac:dyDescent="0.25">
      <c r="F3894" t="e">
        <f t="shared" si="180"/>
        <v>#DIV/0!</v>
      </c>
    </row>
    <row r="3895" spans="6:6" x14ac:dyDescent="0.25">
      <c r="F3895" t="e">
        <f t="shared" si="180"/>
        <v>#DIV/0!</v>
      </c>
    </row>
    <row r="3896" spans="6:6" x14ac:dyDescent="0.25">
      <c r="F3896" t="e">
        <f t="shared" si="180"/>
        <v>#DIV/0!</v>
      </c>
    </row>
    <row r="3897" spans="6:6" x14ac:dyDescent="0.25">
      <c r="F3897" t="e">
        <f t="shared" si="180"/>
        <v>#DIV/0!</v>
      </c>
    </row>
    <row r="3898" spans="6:6" x14ac:dyDescent="0.25">
      <c r="F3898" t="e">
        <f t="shared" si="180"/>
        <v>#DIV/0!</v>
      </c>
    </row>
    <row r="3899" spans="6:6" x14ac:dyDescent="0.25">
      <c r="F3899" t="e">
        <f t="shared" si="180"/>
        <v>#DIV/0!</v>
      </c>
    </row>
    <row r="3900" spans="6:6" x14ac:dyDescent="0.25">
      <c r="F3900" t="e">
        <f t="shared" si="180"/>
        <v>#DIV/0!</v>
      </c>
    </row>
    <row r="3901" spans="6:6" x14ac:dyDescent="0.25">
      <c r="F3901" t="e">
        <f t="shared" si="180"/>
        <v>#DIV/0!</v>
      </c>
    </row>
    <row r="3902" spans="6:6" x14ac:dyDescent="0.25">
      <c r="F3902" t="e">
        <f t="shared" si="180"/>
        <v>#DIV/0!</v>
      </c>
    </row>
    <row r="3903" spans="6:6" x14ac:dyDescent="0.25">
      <c r="F3903" t="e">
        <f t="shared" si="180"/>
        <v>#DIV/0!</v>
      </c>
    </row>
    <row r="3904" spans="6:6" x14ac:dyDescent="0.25">
      <c r="F3904" t="e">
        <f t="shared" si="180"/>
        <v>#DIV/0!</v>
      </c>
    </row>
    <row r="3905" spans="6:6" x14ac:dyDescent="0.25">
      <c r="F3905" t="e">
        <f t="shared" si="180"/>
        <v>#DIV/0!</v>
      </c>
    </row>
    <row r="3906" spans="6:6" x14ac:dyDescent="0.25">
      <c r="F3906" t="e">
        <f t="shared" si="180"/>
        <v>#DIV/0!</v>
      </c>
    </row>
    <row r="3907" spans="6:6" x14ac:dyDescent="0.25">
      <c r="F3907" t="e">
        <f t="shared" si="180"/>
        <v>#DIV/0!</v>
      </c>
    </row>
    <row r="3908" spans="6:6" x14ac:dyDescent="0.25">
      <c r="F3908" t="e">
        <f t="shared" si="180"/>
        <v>#DIV/0!</v>
      </c>
    </row>
    <row r="3909" spans="6:6" x14ac:dyDescent="0.25">
      <c r="F3909" t="e">
        <f t="shared" si="180"/>
        <v>#DIV/0!</v>
      </c>
    </row>
    <row r="3910" spans="6:6" x14ac:dyDescent="0.25">
      <c r="F3910" t="e">
        <f t="shared" ref="F3910:F3928" si="181">_xlfn.STDEV.P(B3906:B3914)</f>
        <v>#DIV/0!</v>
      </c>
    </row>
    <row r="3911" spans="6:6" x14ac:dyDescent="0.25">
      <c r="F3911" t="e">
        <f t="shared" si="181"/>
        <v>#DIV/0!</v>
      </c>
    </row>
    <row r="3912" spans="6:6" x14ac:dyDescent="0.25">
      <c r="F3912" t="e">
        <f t="shared" si="181"/>
        <v>#DIV/0!</v>
      </c>
    </row>
    <row r="3913" spans="6:6" x14ac:dyDescent="0.25">
      <c r="F3913" t="e">
        <f t="shared" si="181"/>
        <v>#DIV/0!</v>
      </c>
    </row>
    <row r="3914" spans="6:6" x14ac:dyDescent="0.25">
      <c r="F3914" t="e">
        <f t="shared" si="181"/>
        <v>#DIV/0!</v>
      </c>
    </row>
    <row r="3915" spans="6:6" x14ac:dyDescent="0.25">
      <c r="F3915" t="e">
        <f t="shared" si="181"/>
        <v>#DIV/0!</v>
      </c>
    </row>
    <row r="3916" spans="6:6" x14ac:dyDescent="0.25">
      <c r="F3916" t="e">
        <f t="shared" si="181"/>
        <v>#DIV/0!</v>
      </c>
    </row>
    <row r="3917" spans="6:6" x14ac:dyDescent="0.25">
      <c r="F3917" t="e">
        <f t="shared" si="181"/>
        <v>#DIV/0!</v>
      </c>
    </row>
    <row r="3918" spans="6:6" x14ac:dyDescent="0.25">
      <c r="F3918" t="e">
        <f t="shared" si="181"/>
        <v>#DIV/0!</v>
      </c>
    </row>
    <row r="3919" spans="6:6" x14ac:dyDescent="0.25">
      <c r="F3919" t="e">
        <f t="shared" si="181"/>
        <v>#DIV/0!</v>
      </c>
    </row>
    <row r="3920" spans="6:6" x14ac:dyDescent="0.25">
      <c r="F3920" t="e">
        <f t="shared" si="181"/>
        <v>#DIV/0!</v>
      </c>
    </row>
    <row r="3921" spans="6:6" x14ac:dyDescent="0.25">
      <c r="F3921" t="e">
        <f t="shared" si="181"/>
        <v>#DIV/0!</v>
      </c>
    </row>
    <row r="3922" spans="6:6" x14ac:dyDescent="0.25">
      <c r="F3922" t="e">
        <f t="shared" si="181"/>
        <v>#DIV/0!</v>
      </c>
    </row>
    <row r="3923" spans="6:6" x14ac:dyDescent="0.25">
      <c r="F3923" t="e">
        <f t="shared" si="181"/>
        <v>#DIV/0!</v>
      </c>
    </row>
    <row r="3924" spans="6:6" x14ac:dyDescent="0.25">
      <c r="F3924" t="e">
        <f t="shared" si="181"/>
        <v>#DIV/0!</v>
      </c>
    </row>
    <row r="3925" spans="6:6" x14ac:dyDescent="0.25">
      <c r="F3925" t="e">
        <f t="shared" si="181"/>
        <v>#DIV/0!</v>
      </c>
    </row>
    <row r="3926" spans="6:6" x14ac:dyDescent="0.25">
      <c r="F3926" t="e">
        <f t="shared" si="181"/>
        <v>#DIV/0!</v>
      </c>
    </row>
    <row r="3927" spans="6:6" x14ac:dyDescent="0.25">
      <c r="F3927" t="e">
        <f t="shared" si="181"/>
        <v>#DIV/0!</v>
      </c>
    </row>
    <row r="3928" spans="6:6" x14ac:dyDescent="0.25">
      <c r="F3928" t="e">
        <f t="shared" si="181"/>
        <v>#DIV/0!</v>
      </c>
    </row>
  </sheetData>
  <conditionalFormatting sqref="D1:F1048576">
    <cfRule type="cellIs" dxfId="3" priority="1" operator="equal">
      <formula>"NO"</formula>
    </cfRule>
    <cfRule type="cellIs" dxfId="2" priority="2" operator="equal">
      <formula>"YES"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2937-EDE6-41C3-9BCC-D8C2165924B7}">
  <dimension ref="A1:X3759"/>
  <sheetViews>
    <sheetView topLeftCell="E1" workbookViewId="0">
      <selection activeCell="R3" sqref="R3"/>
    </sheetView>
  </sheetViews>
  <sheetFormatPr defaultRowHeight="15" x14ac:dyDescent="0.25"/>
  <cols>
    <col min="1" max="1" width="10.85546875" bestFit="1" customWidth="1"/>
    <col min="2" max="2" width="15.7109375" bestFit="1" customWidth="1"/>
    <col min="3" max="3" width="15.42578125" bestFit="1" customWidth="1"/>
    <col min="7" max="7" width="10.85546875" bestFit="1" customWidth="1"/>
    <col min="8" max="8" width="15.7109375" bestFit="1" customWidth="1"/>
    <col min="9" max="9" width="15.42578125" bestFit="1" customWidth="1"/>
    <col min="15" max="15" width="12.140625" bestFit="1" customWidth="1"/>
    <col min="16" max="16" width="13.7109375" bestFit="1" customWidth="1"/>
    <col min="17" max="17" width="23.85546875" bestFit="1" customWidth="1"/>
    <col min="21" max="21" width="15.28515625" bestFit="1" customWidth="1"/>
    <col min="22" max="22" width="23.85546875" bestFit="1" customWidth="1"/>
  </cols>
  <sheetData>
    <row r="1" spans="1:24" x14ac:dyDescent="0.25">
      <c r="A1" t="s">
        <v>0</v>
      </c>
      <c r="B1" t="s">
        <v>20</v>
      </c>
      <c r="C1" t="s">
        <v>5</v>
      </c>
      <c r="F1" t="s">
        <v>25</v>
      </c>
      <c r="G1" t="s">
        <v>0</v>
      </c>
      <c r="H1" t="s">
        <v>20</v>
      </c>
      <c r="I1" t="s">
        <v>5</v>
      </c>
      <c r="J1" t="s">
        <v>9</v>
      </c>
      <c r="K1" t="s">
        <v>26</v>
      </c>
      <c r="L1" t="s">
        <v>28</v>
      </c>
      <c r="M1" t="s">
        <v>2</v>
      </c>
      <c r="N1" t="s">
        <v>11</v>
      </c>
      <c r="P1" t="s">
        <v>29</v>
      </c>
      <c r="U1" t="s">
        <v>30</v>
      </c>
    </row>
    <row r="2" spans="1:24" x14ac:dyDescent="0.25">
      <c r="A2" cm="1">
        <f t="array" ref="A2:C3759">_xlfn._xlws.FILTER('raw data'!A2:C3928,'raw data'!A2:A3928&gt;='raw data'!$T$2)</f>
        <v>29556</v>
      </c>
      <c r="B2">
        <v>5.625</v>
      </c>
      <c r="C2">
        <v>0</v>
      </c>
      <c r="D2" t="b">
        <f>B2=B3</f>
        <v>0</v>
      </c>
      <c r="F2">
        <f>Trimmed!G2-'raw data'!$T$2</f>
        <v>0</v>
      </c>
      <c r="G2" cm="1">
        <f t="array" ref="G2:I1930">_xlfn._xlws.FILTER(A2:C3134,D2:D3134=FALSE)</f>
        <v>29556</v>
      </c>
      <c r="H2">
        <v>5.625</v>
      </c>
      <c r="I2">
        <v>0</v>
      </c>
      <c r="J2" t="s">
        <v>27</v>
      </c>
      <c r="K2" t="s">
        <v>10</v>
      </c>
      <c r="L2">
        <f>COUNTIF(J:J,"=YES")</f>
        <v>45</v>
      </c>
      <c r="M2">
        <f>COUNTIF(K:K,"=YES")</f>
        <v>41</v>
      </c>
      <c r="N2">
        <f>'raw data'!$G$5</f>
        <v>0.1</v>
      </c>
      <c r="P2" t="s">
        <v>31</v>
      </c>
      <c r="Q2" t="s">
        <v>32</v>
      </c>
      <c r="R2" t="s">
        <v>3</v>
      </c>
      <c r="S2" t="s">
        <v>33</v>
      </c>
      <c r="U2" t="s">
        <v>31</v>
      </c>
      <c r="V2" t="s">
        <v>32</v>
      </c>
      <c r="W2" t="s">
        <v>3</v>
      </c>
      <c r="X2" t="s">
        <v>33</v>
      </c>
    </row>
    <row r="3" spans="1:24" x14ac:dyDescent="0.25">
      <c r="A3">
        <v>29566</v>
      </c>
      <c r="B3">
        <v>5.5371094000000003</v>
      </c>
      <c r="C3">
        <v>-8.7890625</v>
      </c>
      <c r="D3" t="b">
        <f t="shared" ref="D3:D66" si="0">B3=B4</f>
        <v>1</v>
      </c>
      <c r="F3">
        <f>Trimmed!G3-'raw data'!$T$2</f>
        <v>20</v>
      </c>
      <c r="G3">
        <v>29576</v>
      </c>
      <c r="H3">
        <v>5.5371094000000003</v>
      </c>
      <c r="I3">
        <v>0</v>
      </c>
      <c r="J3" t="s">
        <v>10</v>
      </c>
      <c r="K3" t="s">
        <v>10</v>
      </c>
      <c r="O3" t="s">
        <v>34</v>
      </c>
      <c r="P3" cm="1">
        <f t="array" ref="P3:S47">_xlfn._xlws.FILTER($F:$I,$J:$J="YES")</f>
        <v>0</v>
      </c>
      <c r="Q3">
        <v>29556</v>
      </c>
      <c r="R3">
        <v>5.625</v>
      </c>
      <c r="S3">
        <v>0</v>
      </c>
      <c r="U3" cm="1">
        <f t="array" ref="U3:X43">_xlfn._xlws.FILTER($F:$I,$K:$K="YES")</f>
        <v>354</v>
      </c>
      <c r="V3">
        <v>29910</v>
      </c>
      <c r="W3">
        <v>-7.2949219000000003</v>
      </c>
      <c r="X3">
        <v>0</v>
      </c>
    </row>
    <row r="4" spans="1:24" x14ac:dyDescent="0.25">
      <c r="A4">
        <v>29576</v>
      </c>
      <c r="B4">
        <v>5.5371094000000003</v>
      </c>
      <c r="C4">
        <v>0</v>
      </c>
      <c r="D4" t="b">
        <f t="shared" si="0"/>
        <v>0</v>
      </c>
      <c r="F4">
        <f>Trimmed!G4-'raw data'!$T$2</f>
        <v>31</v>
      </c>
      <c r="G4">
        <v>29587</v>
      </c>
      <c r="H4">
        <v>5.3613280999999997</v>
      </c>
      <c r="I4">
        <v>-17.578125</v>
      </c>
      <c r="J4" t="s">
        <v>10</v>
      </c>
      <c r="K4" t="s">
        <v>10</v>
      </c>
      <c r="O4" t="s">
        <v>35</v>
      </c>
      <c r="P4">
        <v>709</v>
      </c>
      <c r="Q4">
        <v>30265</v>
      </c>
      <c r="R4">
        <v>5.2734375</v>
      </c>
      <c r="S4">
        <v>0</v>
      </c>
      <c r="U4">
        <v>1063</v>
      </c>
      <c r="V4">
        <v>30619</v>
      </c>
      <c r="W4">
        <v>-6.9433594000000003</v>
      </c>
      <c r="X4">
        <v>0</v>
      </c>
    </row>
    <row r="5" spans="1:24" x14ac:dyDescent="0.25">
      <c r="A5">
        <v>29587</v>
      </c>
      <c r="B5">
        <v>5.3613280999999997</v>
      </c>
      <c r="C5">
        <v>-17.578125</v>
      </c>
      <c r="D5" t="b">
        <f t="shared" si="0"/>
        <v>0</v>
      </c>
      <c r="F5">
        <f>Trimmed!G5-'raw data'!$T$2</f>
        <v>41</v>
      </c>
      <c r="G5">
        <v>29597</v>
      </c>
      <c r="H5">
        <v>5.1855469000000003</v>
      </c>
      <c r="I5">
        <v>-15.980114</v>
      </c>
      <c r="J5" t="s">
        <v>10</v>
      </c>
      <c r="K5" t="s">
        <v>10</v>
      </c>
      <c r="P5">
        <v>1407</v>
      </c>
      <c r="Q5">
        <v>30963</v>
      </c>
      <c r="R5">
        <v>5.0097655999999997</v>
      </c>
      <c r="S5">
        <v>0</v>
      </c>
      <c r="U5">
        <v>1762</v>
      </c>
      <c r="V5">
        <v>31318</v>
      </c>
      <c r="W5">
        <v>-6.5917969000000003</v>
      </c>
      <c r="X5">
        <v>0</v>
      </c>
    </row>
    <row r="6" spans="1:24" x14ac:dyDescent="0.25">
      <c r="A6">
        <v>29597</v>
      </c>
      <c r="B6">
        <v>5.1855469000000003</v>
      </c>
      <c r="C6">
        <v>-15.980114</v>
      </c>
      <c r="D6" t="b">
        <f t="shared" si="0"/>
        <v>0</v>
      </c>
      <c r="F6">
        <f>Trimmed!G6-'raw data'!$T$2</f>
        <v>52</v>
      </c>
      <c r="G6">
        <v>29608</v>
      </c>
      <c r="H6">
        <v>5.0097655999999997</v>
      </c>
      <c r="I6">
        <v>-17.578125</v>
      </c>
      <c r="J6" t="str">
        <f t="shared" ref="J6:J69" si="1">IF(AND(H6=MAX(H2:H10), _xlfn.STDEV.P(H2:H10)&gt;$N$2),"YES","NO")</f>
        <v>NO</v>
      </c>
      <c r="K6" t="str">
        <f t="shared" ref="K6:K69" si="2">IF(AND(H6=MIN(H2:H10), _xlfn.STDEV.P(H2:H10)&gt;$N$2),"YES","NO")</f>
        <v>NO</v>
      </c>
      <c r="P6">
        <v>2106</v>
      </c>
      <c r="Q6">
        <v>31662</v>
      </c>
      <c r="R6">
        <v>4.7460937999999997</v>
      </c>
      <c r="S6">
        <v>0</v>
      </c>
      <c r="U6">
        <v>2471</v>
      </c>
      <c r="V6">
        <v>32027</v>
      </c>
      <c r="W6">
        <v>-6.2402344000000003</v>
      </c>
      <c r="X6">
        <v>0</v>
      </c>
    </row>
    <row r="7" spans="1:24" x14ac:dyDescent="0.25">
      <c r="A7">
        <v>29608</v>
      </c>
      <c r="B7">
        <v>5.0097655999999997</v>
      </c>
      <c r="C7">
        <v>-17.578125</v>
      </c>
      <c r="D7" t="b">
        <f t="shared" si="0"/>
        <v>0</v>
      </c>
      <c r="F7">
        <f>Trimmed!G7-'raw data'!$T$2</f>
        <v>62</v>
      </c>
      <c r="G7">
        <v>29618</v>
      </c>
      <c r="H7">
        <v>4.7460937999999997</v>
      </c>
      <c r="I7">
        <v>-23.970171000000001</v>
      </c>
      <c r="J7" t="str">
        <f t="shared" si="1"/>
        <v>NO</v>
      </c>
      <c r="K7" t="str">
        <f t="shared" si="2"/>
        <v>NO</v>
      </c>
      <c r="P7">
        <v>2804</v>
      </c>
      <c r="Q7">
        <v>32360</v>
      </c>
      <c r="R7">
        <v>4.4824219000000003</v>
      </c>
      <c r="S7">
        <v>0</v>
      </c>
      <c r="U7">
        <v>3169</v>
      </c>
      <c r="V7">
        <v>32725</v>
      </c>
      <c r="W7">
        <v>-5.8886719000000003</v>
      </c>
      <c r="X7">
        <v>0</v>
      </c>
    </row>
    <row r="8" spans="1:24" x14ac:dyDescent="0.25">
      <c r="A8">
        <v>29618</v>
      </c>
      <c r="B8">
        <v>4.7460937999999997</v>
      </c>
      <c r="C8">
        <v>-23.970171000000001</v>
      </c>
      <c r="D8" t="b">
        <f t="shared" si="0"/>
        <v>0</v>
      </c>
      <c r="F8">
        <f>Trimmed!G8-'raw data'!$T$2</f>
        <v>73</v>
      </c>
      <c r="G8">
        <v>29629</v>
      </c>
      <c r="H8">
        <v>4.3945312000000003</v>
      </c>
      <c r="I8">
        <v>-35.15625</v>
      </c>
      <c r="J8" t="str">
        <f t="shared" si="1"/>
        <v>NO</v>
      </c>
      <c r="K8" t="str">
        <f t="shared" si="2"/>
        <v>NO</v>
      </c>
      <c r="P8">
        <v>3513</v>
      </c>
      <c r="Q8">
        <v>33069</v>
      </c>
      <c r="R8">
        <v>4.21875</v>
      </c>
      <c r="S8">
        <v>0</v>
      </c>
      <c r="U8">
        <v>3868</v>
      </c>
      <c r="V8">
        <v>33424</v>
      </c>
      <c r="W8">
        <v>-5.5371094000000003</v>
      </c>
      <c r="X8">
        <v>-8.7890625</v>
      </c>
    </row>
    <row r="9" spans="1:24" x14ac:dyDescent="0.25">
      <c r="A9">
        <v>29629</v>
      </c>
      <c r="B9">
        <v>4.3945312000000003</v>
      </c>
      <c r="C9">
        <v>-35.15625</v>
      </c>
      <c r="D9" t="b">
        <f t="shared" si="0"/>
        <v>0</v>
      </c>
      <c r="F9">
        <f>Trimmed!G9-'raw data'!$T$2</f>
        <v>83</v>
      </c>
      <c r="G9">
        <v>29639</v>
      </c>
      <c r="H9">
        <v>4.1308594000000003</v>
      </c>
      <c r="I9">
        <v>-26.3671875</v>
      </c>
      <c r="J9" t="str">
        <f t="shared" si="1"/>
        <v>NO</v>
      </c>
      <c r="K9" t="str">
        <f t="shared" si="2"/>
        <v>NO</v>
      </c>
      <c r="P9">
        <v>4212</v>
      </c>
      <c r="Q9">
        <v>33768</v>
      </c>
      <c r="R9">
        <v>3.9550781000000002</v>
      </c>
      <c r="S9">
        <v>0</v>
      </c>
      <c r="U9">
        <v>4577</v>
      </c>
      <c r="V9">
        <v>34133</v>
      </c>
      <c r="W9">
        <v>-5.0976562000000003</v>
      </c>
      <c r="X9">
        <v>0</v>
      </c>
    </row>
    <row r="10" spans="1:24" x14ac:dyDescent="0.25">
      <c r="A10">
        <v>29639</v>
      </c>
      <c r="B10">
        <v>4.1308594000000003</v>
      </c>
      <c r="C10">
        <v>-26.3671875</v>
      </c>
      <c r="D10" t="b">
        <f t="shared" si="0"/>
        <v>0</v>
      </c>
      <c r="F10">
        <f>Trimmed!G10-'raw data'!$T$2</f>
        <v>93</v>
      </c>
      <c r="G10">
        <v>29649</v>
      </c>
      <c r="H10">
        <v>3.6914061999999999</v>
      </c>
      <c r="I10">
        <v>-39.9502831</v>
      </c>
      <c r="J10" t="str">
        <f t="shared" si="1"/>
        <v>NO</v>
      </c>
      <c r="K10" t="str">
        <f t="shared" si="2"/>
        <v>NO</v>
      </c>
      <c r="P10">
        <v>4921</v>
      </c>
      <c r="Q10">
        <v>34477</v>
      </c>
      <c r="R10">
        <v>3.6914061999999999</v>
      </c>
      <c r="S10">
        <v>0</v>
      </c>
      <c r="U10">
        <v>5265</v>
      </c>
      <c r="V10">
        <v>34821</v>
      </c>
      <c r="W10">
        <v>-4.8339844000000003</v>
      </c>
      <c r="X10">
        <v>0</v>
      </c>
    </row>
    <row r="11" spans="1:24" x14ac:dyDescent="0.25">
      <c r="A11">
        <v>29649</v>
      </c>
      <c r="B11">
        <v>3.6914061999999999</v>
      </c>
      <c r="C11">
        <v>-39.9502831</v>
      </c>
      <c r="D11" t="b">
        <f t="shared" si="0"/>
        <v>0</v>
      </c>
      <c r="F11">
        <f>Trimmed!G11-'raw data'!$T$2</f>
        <v>104</v>
      </c>
      <c r="G11">
        <v>29660</v>
      </c>
      <c r="H11">
        <v>3.3398438000000001</v>
      </c>
      <c r="I11">
        <v>-35.15625</v>
      </c>
      <c r="J11" t="str">
        <f t="shared" si="1"/>
        <v>NO</v>
      </c>
      <c r="K11" t="str">
        <f t="shared" si="2"/>
        <v>NO</v>
      </c>
      <c r="P11">
        <v>5609</v>
      </c>
      <c r="Q11">
        <v>35165</v>
      </c>
      <c r="R11">
        <v>3.515625</v>
      </c>
      <c r="S11">
        <v>0</v>
      </c>
      <c r="U11">
        <v>5974</v>
      </c>
      <c r="V11">
        <v>35530</v>
      </c>
      <c r="W11">
        <v>-4.4824219000000003</v>
      </c>
      <c r="X11">
        <v>0</v>
      </c>
    </row>
    <row r="12" spans="1:24" x14ac:dyDescent="0.25">
      <c r="A12">
        <v>29660</v>
      </c>
      <c r="B12">
        <v>3.3398438000000001</v>
      </c>
      <c r="C12">
        <v>-35.15625</v>
      </c>
      <c r="D12" t="b">
        <f t="shared" si="0"/>
        <v>0</v>
      </c>
      <c r="F12">
        <f>Trimmed!G12-'raw data'!$T$2</f>
        <v>114</v>
      </c>
      <c r="G12">
        <v>29670</v>
      </c>
      <c r="H12">
        <v>2.9003906000000002</v>
      </c>
      <c r="I12">
        <v>-39.9502831</v>
      </c>
      <c r="J12" t="str">
        <f t="shared" si="1"/>
        <v>NO</v>
      </c>
      <c r="K12" t="str">
        <f t="shared" si="2"/>
        <v>NO</v>
      </c>
      <c r="P12">
        <v>6297</v>
      </c>
      <c r="Q12">
        <v>35853</v>
      </c>
      <c r="R12">
        <v>3.3398438000000001</v>
      </c>
      <c r="S12">
        <v>0</v>
      </c>
      <c r="U12">
        <v>6673</v>
      </c>
      <c r="V12">
        <v>36229</v>
      </c>
      <c r="W12">
        <v>-4.21875</v>
      </c>
      <c r="X12">
        <v>0</v>
      </c>
    </row>
    <row r="13" spans="1:24" x14ac:dyDescent="0.25">
      <c r="A13">
        <v>29670</v>
      </c>
      <c r="B13">
        <v>2.9003906000000002</v>
      </c>
      <c r="C13">
        <v>-39.9502831</v>
      </c>
      <c r="D13" t="b">
        <f t="shared" si="0"/>
        <v>0</v>
      </c>
      <c r="F13">
        <f>Trimmed!G13-'raw data'!$T$2</f>
        <v>125</v>
      </c>
      <c r="G13">
        <v>29681</v>
      </c>
      <c r="H13">
        <v>2.3730468999999998</v>
      </c>
      <c r="I13">
        <v>-52.734375</v>
      </c>
      <c r="J13" t="str">
        <f t="shared" si="1"/>
        <v>NO</v>
      </c>
      <c r="K13" t="str">
        <f t="shared" si="2"/>
        <v>NO</v>
      </c>
      <c r="P13">
        <v>6985</v>
      </c>
      <c r="Q13">
        <v>36541</v>
      </c>
      <c r="R13">
        <v>3.1640625</v>
      </c>
      <c r="S13">
        <v>7.9900570000000002</v>
      </c>
      <c r="U13">
        <v>7361</v>
      </c>
      <c r="V13">
        <v>36917</v>
      </c>
      <c r="W13">
        <v>-3.9550781000000002</v>
      </c>
      <c r="X13">
        <v>0</v>
      </c>
    </row>
    <row r="14" spans="1:24" x14ac:dyDescent="0.25">
      <c r="A14">
        <v>29681</v>
      </c>
      <c r="B14">
        <v>2.3730468999999998</v>
      </c>
      <c r="C14">
        <v>-52.734375</v>
      </c>
      <c r="D14" t="b">
        <f t="shared" si="0"/>
        <v>0</v>
      </c>
      <c r="F14">
        <f>Trimmed!G14-'raw data'!$T$2</f>
        <v>135</v>
      </c>
      <c r="G14">
        <v>29691</v>
      </c>
      <c r="H14">
        <v>1.8457030999999999</v>
      </c>
      <c r="I14">
        <v>-47.9403419</v>
      </c>
      <c r="J14" t="str">
        <f t="shared" si="1"/>
        <v>NO</v>
      </c>
      <c r="K14" t="str">
        <f t="shared" si="2"/>
        <v>NO</v>
      </c>
      <c r="P14">
        <v>7694</v>
      </c>
      <c r="Q14">
        <v>37250</v>
      </c>
      <c r="R14">
        <v>2.9882811999999999</v>
      </c>
      <c r="S14">
        <v>0</v>
      </c>
      <c r="U14">
        <v>8059</v>
      </c>
      <c r="V14">
        <v>37615</v>
      </c>
      <c r="W14">
        <v>-3.6914061999999999</v>
      </c>
      <c r="X14">
        <v>0</v>
      </c>
    </row>
    <row r="15" spans="1:24" x14ac:dyDescent="0.25">
      <c r="A15">
        <v>29691</v>
      </c>
      <c r="B15">
        <v>1.8457030999999999</v>
      </c>
      <c r="C15">
        <v>-47.9403419</v>
      </c>
      <c r="D15" t="b">
        <f t="shared" si="0"/>
        <v>0</v>
      </c>
      <c r="F15">
        <f>Trimmed!G15-'raw data'!$T$2</f>
        <v>146</v>
      </c>
      <c r="G15">
        <v>29702</v>
      </c>
      <c r="H15">
        <v>1.40625</v>
      </c>
      <c r="I15">
        <v>-43.9453125</v>
      </c>
      <c r="J15" t="str">
        <f t="shared" si="1"/>
        <v>NO</v>
      </c>
      <c r="K15" t="str">
        <f t="shared" si="2"/>
        <v>NO</v>
      </c>
      <c r="P15">
        <v>8393</v>
      </c>
      <c r="Q15">
        <v>37949</v>
      </c>
      <c r="R15">
        <v>2.8125</v>
      </c>
      <c r="S15">
        <v>0</v>
      </c>
      <c r="U15">
        <v>8758</v>
      </c>
      <c r="V15">
        <v>38314</v>
      </c>
      <c r="W15">
        <v>-3.4277343999999998</v>
      </c>
      <c r="X15">
        <v>0</v>
      </c>
    </row>
    <row r="16" spans="1:24" x14ac:dyDescent="0.25">
      <c r="A16">
        <v>29702</v>
      </c>
      <c r="B16">
        <v>1.40625</v>
      </c>
      <c r="C16">
        <v>-43.9453125</v>
      </c>
      <c r="D16" t="b">
        <f t="shared" si="0"/>
        <v>0</v>
      </c>
      <c r="F16">
        <f>Trimmed!G16-'raw data'!$T$2</f>
        <v>156</v>
      </c>
      <c r="G16">
        <v>29712</v>
      </c>
      <c r="H16">
        <v>0.87890619999999997</v>
      </c>
      <c r="I16">
        <v>-52.734375</v>
      </c>
      <c r="J16" t="str">
        <f t="shared" si="1"/>
        <v>NO</v>
      </c>
      <c r="K16" t="str">
        <f t="shared" si="2"/>
        <v>NO</v>
      </c>
      <c r="P16">
        <v>9091</v>
      </c>
      <c r="Q16">
        <v>38647</v>
      </c>
      <c r="R16">
        <v>2.6367188000000001</v>
      </c>
      <c r="S16">
        <v>0</v>
      </c>
      <c r="U16">
        <v>9446</v>
      </c>
      <c r="V16">
        <v>39002</v>
      </c>
      <c r="W16">
        <v>-3.2519531000000002</v>
      </c>
      <c r="X16">
        <v>0</v>
      </c>
    </row>
    <row r="17" spans="1:24" x14ac:dyDescent="0.25">
      <c r="A17">
        <v>29712</v>
      </c>
      <c r="B17">
        <v>0.87890619999999997</v>
      </c>
      <c r="C17">
        <v>-52.734375</v>
      </c>
      <c r="D17" t="b">
        <f t="shared" si="0"/>
        <v>0</v>
      </c>
      <c r="F17">
        <f>Trimmed!G17-'raw data'!$T$2</f>
        <v>166</v>
      </c>
      <c r="G17">
        <v>29722</v>
      </c>
      <c r="H17">
        <v>0.3515625</v>
      </c>
      <c r="I17">
        <v>-47.9403419</v>
      </c>
      <c r="J17" t="str">
        <f t="shared" si="1"/>
        <v>NO</v>
      </c>
      <c r="K17" t="str">
        <f t="shared" si="2"/>
        <v>NO</v>
      </c>
      <c r="P17">
        <v>9769</v>
      </c>
      <c r="Q17">
        <v>39325</v>
      </c>
      <c r="R17">
        <v>2.4609375</v>
      </c>
      <c r="S17">
        <v>7.9900570000000002</v>
      </c>
      <c r="U17">
        <v>10155</v>
      </c>
      <c r="V17">
        <v>39711</v>
      </c>
      <c r="W17">
        <v>-2.9882811999999999</v>
      </c>
      <c r="X17">
        <v>0</v>
      </c>
    </row>
    <row r="18" spans="1:24" x14ac:dyDescent="0.25">
      <c r="A18">
        <v>29722</v>
      </c>
      <c r="B18">
        <v>0.3515625</v>
      </c>
      <c r="C18">
        <v>-47.9403419</v>
      </c>
      <c r="D18" t="b">
        <f t="shared" si="0"/>
        <v>0</v>
      </c>
      <c r="F18">
        <f>Trimmed!G18-'raw data'!$T$2</f>
        <v>177</v>
      </c>
      <c r="G18">
        <v>29733</v>
      </c>
      <c r="H18">
        <v>-0.1757812</v>
      </c>
      <c r="I18">
        <v>-52.734375</v>
      </c>
      <c r="J18" t="str">
        <f t="shared" si="1"/>
        <v>NO</v>
      </c>
      <c r="K18" t="str">
        <f t="shared" si="2"/>
        <v>NO</v>
      </c>
      <c r="P18">
        <v>10499</v>
      </c>
      <c r="Q18">
        <v>40055</v>
      </c>
      <c r="R18">
        <v>2.2851561999999999</v>
      </c>
      <c r="S18">
        <v>0</v>
      </c>
      <c r="U18">
        <v>10833</v>
      </c>
      <c r="V18">
        <v>40389</v>
      </c>
      <c r="W18">
        <v>-2.8125</v>
      </c>
      <c r="X18">
        <v>0</v>
      </c>
    </row>
    <row r="19" spans="1:24" x14ac:dyDescent="0.25">
      <c r="A19">
        <v>29733</v>
      </c>
      <c r="B19">
        <v>-0.1757812</v>
      </c>
      <c r="C19">
        <v>-52.734375</v>
      </c>
      <c r="D19" t="b">
        <f t="shared" si="0"/>
        <v>0</v>
      </c>
      <c r="F19">
        <f>Trimmed!G19-'raw data'!$T$2</f>
        <v>187</v>
      </c>
      <c r="G19">
        <v>29743</v>
      </c>
      <c r="H19">
        <v>-0.703125</v>
      </c>
      <c r="I19">
        <v>-47.9403419</v>
      </c>
      <c r="J19" t="str">
        <f t="shared" si="1"/>
        <v>NO</v>
      </c>
      <c r="K19" t="str">
        <f t="shared" si="2"/>
        <v>NO</v>
      </c>
      <c r="P19">
        <v>11198</v>
      </c>
      <c r="Q19">
        <v>40754</v>
      </c>
      <c r="R19">
        <v>2.109375</v>
      </c>
      <c r="S19">
        <v>0</v>
      </c>
      <c r="U19">
        <v>11552</v>
      </c>
      <c r="V19">
        <v>41108</v>
      </c>
      <c r="W19">
        <v>-2.5488281000000002</v>
      </c>
      <c r="X19">
        <v>0</v>
      </c>
    </row>
    <row r="20" spans="1:24" x14ac:dyDescent="0.25">
      <c r="A20">
        <v>29743</v>
      </c>
      <c r="B20">
        <v>-0.703125</v>
      </c>
      <c r="C20">
        <v>-47.9403419</v>
      </c>
      <c r="D20" t="b">
        <f t="shared" si="0"/>
        <v>0</v>
      </c>
      <c r="F20">
        <f>Trimmed!G20-'raw data'!$T$2</f>
        <v>198</v>
      </c>
      <c r="G20">
        <v>29754</v>
      </c>
      <c r="H20">
        <v>-1.3183594000000001</v>
      </c>
      <c r="I20">
        <v>-61.5234375</v>
      </c>
      <c r="J20" t="str">
        <f t="shared" si="1"/>
        <v>NO</v>
      </c>
      <c r="K20" t="str">
        <f t="shared" si="2"/>
        <v>NO</v>
      </c>
      <c r="P20">
        <v>11875</v>
      </c>
      <c r="Q20">
        <v>41431</v>
      </c>
      <c r="R20">
        <v>2.0214843999999998</v>
      </c>
      <c r="S20">
        <v>0</v>
      </c>
      <c r="U20">
        <v>12219</v>
      </c>
      <c r="V20">
        <v>41775</v>
      </c>
      <c r="W20">
        <v>-2.4609375</v>
      </c>
      <c r="X20">
        <v>0</v>
      </c>
    </row>
    <row r="21" spans="1:24" x14ac:dyDescent="0.25">
      <c r="A21">
        <v>29754</v>
      </c>
      <c r="B21">
        <v>-1.3183594000000001</v>
      </c>
      <c r="C21">
        <v>-61.5234375</v>
      </c>
      <c r="D21" t="b">
        <f t="shared" si="0"/>
        <v>0</v>
      </c>
      <c r="F21">
        <f>Trimmed!G21-'raw data'!$T$2</f>
        <v>208</v>
      </c>
      <c r="G21">
        <v>29764</v>
      </c>
      <c r="H21">
        <v>-1.9335937999999999</v>
      </c>
      <c r="I21">
        <v>-55.930396999999999</v>
      </c>
      <c r="J21" t="str">
        <f t="shared" si="1"/>
        <v>NO</v>
      </c>
      <c r="K21" t="str">
        <f t="shared" si="2"/>
        <v>NO</v>
      </c>
      <c r="P21">
        <v>12574</v>
      </c>
      <c r="Q21">
        <v>42130</v>
      </c>
      <c r="R21">
        <v>1.8457030999999999</v>
      </c>
      <c r="S21">
        <v>0</v>
      </c>
      <c r="U21">
        <v>12918</v>
      </c>
      <c r="V21">
        <v>42474</v>
      </c>
      <c r="W21">
        <v>-2.2851561999999999</v>
      </c>
      <c r="X21">
        <v>0</v>
      </c>
    </row>
    <row r="22" spans="1:24" x14ac:dyDescent="0.25">
      <c r="A22">
        <v>29764</v>
      </c>
      <c r="B22">
        <v>-1.9335937999999999</v>
      </c>
      <c r="C22">
        <v>-55.930396999999999</v>
      </c>
      <c r="D22" t="b">
        <f t="shared" si="0"/>
        <v>0</v>
      </c>
      <c r="F22">
        <f>Trimmed!G22-'raw data'!$T$2</f>
        <v>219</v>
      </c>
      <c r="G22">
        <v>29775</v>
      </c>
      <c r="H22">
        <v>-2.5488281000000002</v>
      </c>
      <c r="I22">
        <v>-61.5234375</v>
      </c>
      <c r="J22" t="str">
        <f t="shared" si="1"/>
        <v>NO</v>
      </c>
      <c r="K22" t="str">
        <f t="shared" si="2"/>
        <v>NO</v>
      </c>
      <c r="P22">
        <v>13262</v>
      </c>
      <c r="Q22">
        <v>42818</v>
      </c>
      <c r="R22">
        <v>1.7578125</v>
      </c>
      <c r="S22">
        <v>0</v>
      </c>
      <c r="U22">
        <v>13617</v>
      </c>
      <c r="V22">
        <v>43173</v>
      </c>
      <c r="W22">
        <v>-2.109375</v>
      </c>
      <c r="X22">
        <v>0</v>
      </c>
    </row>
    <row r="23" spans="1:24" x14ac:dyDescent="0.25">
      <c r="A23">
        <v>29775</v>
      </c>
      <c r="B23">
        <v>-2.5488281000000002</v>
      </c>
      <c r="C23">
        <v>-61.5234375</v>
      </c>
      <c r="D23" t="b">
        <f t="shared" si="0"/>
        <v>0</v>
      </c>
      <c r="F23">
        <f>Trimmed!G23-'raw data'!$T$2</f>
        <v>229</v>
      </c>
      <c r="G23">
        <v>29785</v>
      </c>
      <c r="H23">
        <v>-3.0761718999999998</v>
      </c>
      <c r="I23">
        <v>-52.734375</v>
      </c>
      <c r="J23" t="str">
        <f t="shared" si="1"/>
        <v>NO</v>
      </c>
      <c r="K23" t="str">
        <f t="shared" si="2"/>
        <v>NO</v>
      </c>
      <c r="P23">
        <v>13950</v>
      </c>
      <c r="Q23">
        <v>43506</v>
      </c>
      <c r="R23">
        <v>1.6699219000000001</v>
      </c>
      <c r="S23">
        <v>0</v>
      </c>
      <c r="U23">
        <v>14326</v>
      </c>
      <c r="V23">
        <v>43882</v>
      </c>
      <c r="W23">
        <v>-1.9335937999999999</v>
      </c>
      <c r="X23">
        <v>0</v>
      </c>
    </row>
    <row r="24" spans="1:24" x14ac:dyDescent="0.25">
      <c r="A24">
        <v>29785</v>
      </c>
      <c r="B24">
        <v>-3.0761718999999998</v>
      </c>
      <c r="C24">
        <v>-52.734375</v>
      </c>
      <c r="D24" t="b">
        <f t="shared" si="0"/>
        <v>0</v>
      </c>
      <c r="F24">
        <f>Trimmed!G24-'raw data'!$T$2</f>
        <v>239</v>
      </c>
      <c r="G24">
        <v>29795</v>
      </c>
      <c r="H24">
        <v>-3.6035156000000002</v>
      </c>
      <c r="I24">
        <v>-47.9403419</v>
      </c>
      <c r="J24" t="str">
        <f t="shared" si="1"/>
        <v>NO</v>
      </c>
      <c r="K24" t="str">
        <f t="shared" si="2"/>
        <v>NO</v>
      </c>
      <c r="P24">
        <v>14670</v>
      </c>
      <c r="Q24">
        <v>44226</v>
      </c>
      <c r="R24">
        <v>1.4941405999999999</v>
      </c>
      <c r="S24">
        <v>0</v>
      </c>
      <c r="U24">
        <v>15024</v>
      </c>
      <c r="V24">
        <v>44580</v>
      </c>
      <c r="W24">
        <v>-1.7578125</v>
      </c>
      <c r="X24">
        <v>0</v>
      </c>
    </row>
    <row r="25" spans="1:24" x14ac:dyDescent="0.25">
      <c r="A25">
        <v>29795</v>
      </c>
      <c r="B25">
        <v>-3.6035156000000002</v>
      </c>
      <c r="C25">
        <v>-47.9403419</v>
      </c>
      <c r="D25" t="b">
        <f t="shared" si="0"/>
        <v>0</v>
      </c>
      <c r="F25">
        <f>Trimmed!G25-'raw data'!$T$2</f>
        <v>250</v>
      </c>
      <c r="G25">
        <v>29806</v>
      </c>
      <c r="H25">
        <v>-4.21875</v>
      </c>
      <c r="I25">
        <v>-61.5234375</v>
      </c>
      <c r="J25" t="str">
        <f t="shared" si="1"/>
        <v>NO</v>
      </c>
      <c r="K25" t="str">
        <f t="shared" si="2"/>
        <v>NO</v>
      </c>
      <c r="P25">
        <v>15337</v>
      </c>
      <c r="Q25">
        <v>44893</v>
      </c>
      <c r="R25">
        <v>1.40625</v>
      </c>
      <c r="S25">
        <v>0</v>
      </c>
      <c r="U25">
        <v>15702</v>
      </c>
      <c r="V25">
        <v>45258</v>
      </c>
      <c r="W25">
        <v>-1.6699219000000001</v>
      </c>
      <c r="X25">
        <v>0</v>
      </c>
    </row>
    <row r="26" spans="1:24" x14ac:dyDescent="0.25">
      <c r="A26">
        <v>29806</v>
      </c>
      <c r="B26">
        <v>-4.21875</v>
      </c>
      <c r="C26">
        <v>-61.5234375</v>
      </c>
      <c r="D26" t="b">
        <f t="shared" si="0"/>
        <v>0</v>
      </c>
      <c r="F26">
        <f>Trimmed!G26-'raw data'!$T$2</f>
        <v>260</v>
      </c>
      <c r="G26">
        <v>29816</v>
      </c>
      <c r="H26">
        <v>-4.6582030999999997</v>
      </c>
      <c r="I26">
        <v>-39.9502831</v>
      </c>
      <c r="J26" t="str">
        <f t="shared" si="1"/>
        <v>NO</v>
      </c>
      <c r="K26" t="str">
        <f t="shared" si="2"/>
        <v>NO</v>
      </c>
      <c r="P26">
        <v>16035</v>
      </c>
      <c r="Q26">
        <v>45591</v>
      </c>
      <c r="R26">
        <v>1.3183594000000001</v>
      </c>
      <c r="S26">
        <v>7.9900570000000002</v>
      </c>
      <c r="U26">
        <v>16380</v>
      </c>
      <c r="V26">
        <v>45936</v>
      </c>
      <c r="W26">
        <v>-1.5820312000000001</v>
      </c>
      <c r="X26">
        <v>0</v>
      </c>
    </row>
    <row r="27" spans="1:24" x14ac:dyDescent="0.25">
      <c r="A27">
        <v>29816</v>
      </c>
      <c r="B27">
        <v>-4.6582030999999997</v>
      </c>
      <c r="C27">
        <v>-39.9502831</v>
      </c>
      <c r="D27" t="b">
        <f t="shared" si="0"/>
        <v>0</v>
      </c>
      <c r="F27">
        <f>Trimmed!G27-'raw data'!$T$2</f>
        <v>271</v>
      </c>
      <c r="G27">
        <v>29827</v>
      </c>
      <c r="H27">
        <v>-5.1855469000000003</v>
      </c>
      <c r="I27">
        <v>-52.734375</v>
      </c>
      <c r="J27" t="str">
        <f t="shared" si="1"/>
        <v>NO</v>
      </c>
      <c r="K27" t="str">
        <f t="shared" si="2"/>
        <v>NO</v>
      </c>
      <c r="P27">
        <v>16744</v>
      </c>
      <c r="Q27">
        <v>46300</v>
      </c>
      <c r="R27">
        <v>1.1425780999999999</v>
      </c>
      <c r="S27">
        <v>0</v>
      </c>
      <c r="U27">
        <v>17088</v>
      </c>
      <c r="V27">
        <v>46644</v>
      </c>
      <c r="W27">
        <v>-1.40625</v>
      </c>
      <c r="X27">
        <v>0</v>
      </c>
    </row>
    <row r="28" spans="1:24" x14ac:dyDescent="0.25">
      <c r="A28">
        <v>29827</v>
      </c>
      <c r="B28">
        <v>-5.1855469000000003</v>
      </c>
      <c r="C28">
        <v>-52.734375</v>
      </c>
      <c r="D28" t="b">
        <f t="shared" si="0"/>
        <v>0</v>
      </c>
      <c r="F28">
        <f>Trimmed!G28-'raw data'!$T$2</f>
        <v>281</v>
      </c>
      <c r="G28">
        <v>29837</v>
      </c>
      <c r="H28">
        <v>-5.625</v>
      </c>
      <c r="I28">
        <v>-39.9502831</v>
      </c>
      <c r="J28" t="str">
        <f t="shared" si="1"/>
        <v>NO</v>
      </c>
      <c r="K28" t="str">
        <f t="shared" si="2"/>
        <v>NO</v>
      </c>
      <c r="P28">
        <v>17433</v>
      </c>
      <c r="Q28">
        <v>46989</v>
      </c>
      <c r="R28">
        <v>1.0546875</v>
      </c>
      <c r="S28">
        <v>0</v>
      </c>
      <c r="U28">
        <v>17766</v>
      </c>
      <c r="V28">
        <v>47322</v>
      </c>
      <c r="W28">
        <v>-1.3183594000000001</v>
      </c>
      <c r="X28">
        <v>0</v>
      </c>
    </row>
    <row r="29" spans="1:24" x14ac:dyDescent="0.25">
      <c r="A29">
        <v>29837</v>
      </c>
      <c r="B29">
        <v>-5.625</v>
      </c>
      <c r="C29">
        <v>-39.9502831</v>
      </c>
      <c r="D29" t="b">
        <f t="shared" si="0"/>
        <v>0</v>
      </c>
      <c r="F29">
        <f>Trimmed!G29-'raw data'!$T$2</f>
        <v>292</v>
      </c>
      <c r="G29">
        <v>29848</v>
      </c>
      <c r="H29">
        <v>-6.0644530999999997</v>
      </c>
      <c r="I29">
        <v>-43.9453125</v>
      </c>
      <c r="J29" t="str">
        <f t="shared" si="1"/>
        <v>NO</v>
      </c>
      <c r="K29" t="str">
        <f t="shared" si="2"/>
        <v>NO</v>
      </c>
      <c r="P29">
        <v>18121</v>
      </c>
      <c r="Q29">
        <v>47677</v>
      </c>
      <c r="R29">
        <v>0.96679689999999996</v>
      </c>
      <c r="S29">
        <v>0</v>
      </c>
      <c r="U29">
        <v>18465</v>
      </c>
      <c r="V29">
        <v>48021</v>
      </c>
      <c r="W29">
        <v>-1.2304687999999999</v>
      </c>
      <c r="X29">
        <v>0</v>
      </c>
    </row>
    <row r="30" spans="1:24" x14ac:dyDescent="0.25">
      <c r="A30">
        <v>29848</v>
      </c>
      <c r="B30">
        <v>-6.0644530999999997</v>
      </c>
      <c r="C30">
        <v>-43.9453125</v>
      </c>
      <c r="D30" t="b">
        <f t="shared" si="0"/>
        <v>0</v>
      </c>
      <c r="F30">
        <f>Trimmed!G30-'raw data'!$T$2</f>
        <v>302</v>
      </c>
      <c r="G30">
        <v>29858</v>
      </c>
      <c r="H30">
        <v>-6.4160155999999997</v>
      </c>
      <c r="I30">
        <v>-35.15625</v>
      </c>
      <c r="J30" t="str">
        <f t="shared" si="1"/>
        <v>NO</v>
      </c>
      <c r="K30" t="str">
        <f t="shared" si="2"/>
        <v>NO</v>
      </c>
      <c r="P30">
        <v>18809</v>
      </c>
      <c r="Q30">
        <v>48365</v>
      </c>
      <c r="R30">
        <v>0.87890619999999997</v>
      </c>
      <c r="S30">
        <v>0</v>
      </c>
      <c r="U30">
        <v>19142</v>
      </c>
      <c r="V30">
        <v>48698</v>
      </c>
      <c r="W30">
        <v>-1.1425780999999999</v>
      </c>
      <c r="X30">
        <v>0</v>
      </c>
    </row>
    <row r="31" spans="1:24" x14ac:dyDescent="0.25">
      <c r="A31">
        <v>29858</v>
      </c>
      <c r="B31">
        <v>-6.4160155999999997</v>
      </c>
      <c r="C31">
        <v>-35.15625</v>
      </c>
      <c r="D31" t="b">
        <f t="shared" si="0"/>
        <v>0</v>
      </c>
      <c r="F31">
        <f>Trimmed!G31-'raw data'!$T$2</f>
        <v>312</v>
      </c>
      <c r="G31">
        <v>29868</v>
      </c>
      <c r="H31">
        <v>-6.7675780999999997</v>
      </c>
      <c r="I31">
        <v>-31.960228000000001</v>
      </c>
      <c r="J31" t="str">
        <f t="shared" si="1"/>
        <v>NO</v>
      </c>
      <c r="K31" t="str">
        <f t="shared" si="2"/>
        <v>NO</v>
      </c>
      <c r="P31">
        <v>19497</v>
      </c>
      <c r="Q31">
        <v>49053</v>
      </c>
      <c r="R31">
        <v>0.79101560000000004</v>
      </c>
      <c r="S31">
        <v>0</v>
      </c>
      <c r="U31">
        <v>19851</v>
      </c>
      <c r="V31">
        <v>49407</v>
      </c>
      <c r="W31">
        <v>-0.96679689999999996</v>
      </c>
      <c r="X31">
        <v>0</v>
      </c>
    </row>
    <row r="32" spans="1:24" x14ac:dyDescent="0.25">
      <c r="A32">
        <v>29868</v>
      </c>
      <c r="B32">
        <v>-6.7675780999999997</v>
      </c>
      <c r="C32">
        <v>-31.960228000000001</v>
      </c>
      <c r="D32" t="b">
        <f t="shared" si="0"/>
        <v>0</v>
      </c>
      <c r="F32">
        <f>Trimmed!G32-'raw data'!$T$2</f>
        <v>323</v>
      </c>
      <c r="G32">
        <v>29879</v>
      </c>
      <c r="H32">
        <v>-7.03125</v>
      </c>
      <c r="I32">
        <v>-26.3671875</v>
      </c>
      <c r="J32" t="str">
        <f t="shared" si="1"/>
        <v>NO</v>
      </c>
      <c r="K32" t="str">
        <f t="shared" si="2"/>
        <v>NO</v>
      </c>
      <c r="P32">
        <v>20185</v>
      </c>
      <c r="Q32">
        <v>49741</v>
      </c>
      <c r="R32">
        <v>0.703125</v>
      </c>
      <c r="S32">
        <v>0</v>
      </c>
      <c r="U32">
        <v>20508</v>
      </c>
      <c r="V32">
        <v>50064</v>
      </c>
      <c r="W32">
        <v>-0.96679689999999996</v>
      </c>
      <c r="X32">
        <v>0</v>
      </c>
    </row>
    <row r="33" spans="1:24" x14ac:dyDescent="0.25">
      <c r="A33">
        <v>29879</v>
      </c>
      <c r="B33">
        <v>-7.03125</v>
      </c>
      <c r="C33">
        <v>-26.3671875</v>
      </c>
      <c r="D33" t="b">
        <f t="shared" si="0"/>
        <v>0</v>
      </c>
      <c r="F33">
        <f>Trimmed!G33-'raw data'!$T$2</f>
        <v>333</v>
      </c>
      <c r="G33">
        <v>29889</v>
      </c>
      <c r="H33">
        <v>-7.2070312000000003</v>
      </c>
      <c r="I33">
        <v>-15.980114</v>
      </c>
      <c r="J33" t="str">
        <f t="shared" si="1"/>
        <v>NO</v>
      </c>
      <c r="K33" t="str">
        <f t="shared" si="2"/>
        <v>NO</v>
      </c>
      <c r="P33">
        <v>20894</v>
      </c>
      <c r="Q33">
        <v>50450</v>
      </c>
      <c r="R33">
        <v>0.61523439999999996</v>
      </c>
      <c r="S33">
        <v>0</v>
      </c>
      <c r="U33">
        <v>21228</v>
      </c>
      <c r="V33">
        <v>50784</v>
      </c>
      <c r="W33">
        <v>-0.79101560000000004</v>
      </c>
      <c r="X33">
        <v>0</v>
      </c>
    </row>
    <row r="34" spans="1:24" x14ac:dyDescent="0.25">
      <c r="A34">
        <v>29889</v>
      </c>
      <c r="B34">
        <v>-7.2070312000000003</v>
      </c>
      <c r="C34">
        <v>-15.980114</v>
      </c>
      <c r="D34" t="b">
        <f t="shared" si="0"/>
        <v>0</v>
      </c>
      <c r="F34">
        <f>Trimmed!G34-'raw data'!$T$2</f>
        <v>354</v>
      </c>
      <c r="G34">
        <v>29910</v>
      </c>
      <c r="H34">
        <v>-7.2949219000000003</v>
      </c>
      <c r="I34">
        <v>0</v>
      </c>
      <c r="J34" t="str">
        <f t="shared" si="1"/>
        <v>NO</v>
      </c>
      <c r="K34" t="str">
        <f t="shared" si="2"/>
        <v>YES</v>
      </c>
      <c r="P34">
        <v>21530</v>
      </c>
      <c r="Q34">
        <v>51086</v>
      </c>
      <c r="R34">
        <v>0.61523439999999996</v>
      </c>
      <c r="S34">
        <v>8.7890625</v>
      </c>
      <c r="U34">
        <v>21874</v>
      </c>
      <c r="V34">
        <v>51430</v>
      </c>
      <c r="W34">
        <v>-0.79101560000000004</v>
      </c>
      <c r="X34">
        <v>0</v>
      </c>
    </row>
    <row r="35" spans="1:24" x14ac:dyDescent="0.25">
      <c r="A35">
        <v>29900</v>
      </c>
      <c r="B35">
        <v>-7.2949219000000003</v>
      </c>
      <c r="C35">
        <v>-8.7890625</v>
      </c>
      <c r="D35" t="b">
        <f t="shared" si="0"/>
        <v>1</v>
      </c>
      <c r="F35">
        <f>Trimmed!G35-'raw data'!$T$2</f>
        <v>365</v>
      </c>
      <c r="G35">
        <v>29921</v>
      </c>
      <c r="H35">
        <v>-7.1191405999999997</v>
      </c>
      <c r="I35">
        <v>17.578125</v>
      </c>
      <c r="J35" t="str">
        <f t="shared" si="1"/>
        <v>NO</v>
      </c>
      <c r="K35" t="str">
        <f t="shared" si="2"/>
        <v>NO</v>
      </c>
      <c r="P35">
        <v>22229</v>
      </c>
      <c r="Q35">
        <v>51785</v>
      </c>
      <c r="R35">
        <v>0.52734380000000003</v>
      </c>
      <c r="S35">
        <v>0</v>
      </c>
      <c r="U35">
        <v>22573</v>
      </c>
      <c r="V35">
        <v>52129</v>
      </c>
      <c r="W35">
        <v>-0.703125</v>
      </c>
      <c r="X35">
        <v>0</v>
      </c>
    </row>
    <row r="36" spans="1:24" x14ac:dyDescent="0.25">
      <c r="A36">
        <v>29910</v>
      </c>
      <c r="B36">
        <v>-7.2949219000000003</v>
      </c>
      <c r="C36">
        <v>0</v>
      </c>
      <c r="D36" t="b">
        <f t="shared" si="0"/>
        <v>0</v>
      </c>
      <c r="F36">
        <f>Trimmed!G36-'raw data'!$T$2</f>
        <v>375</v>
      </c>
      <c r="G36">
        <v>29931</v>
      </c>
      <c r="H36">
        <v>-7.03125</v>
      </c>
      <c r="I36">
        <v>8.7890625</v>
      </c>
      <c r="J36" t="str">
        <f t="shared" si="1"/>
        <v>NO</v>
      </c>
      <c r="K36" t="str">
        <f t="shared" si="2"/>
        <v>NO</v>
      </c>
      <c r="P36">
        <v>22833</v>
      </c>
      <c r="Q36">
        <v>52389</v>
      </c>
      <c r="R36">
        <v>0.43945309999999999</v>
      </c>
      <c r="S36">
        <v>7.9900570000000002</v>
      </c>
      <c r="U36">
        <v>23261</v>
      </c>
      <c r="V36">
        <v>52817</v>
      </c>
      <c r="W36">
        <v>-0.61523439999999996</v>
      </c>
      <c r="X36">
        <v>0</v>
      </c>
    </row>
    <row r="37" spans="1:24" x14ac:dyDescent="0.25">
      <c r="A37">
        <v>29921</v>
      </c>
      <c r="B37">
        <v>-7.1191405999999997</v>
      </c>
      <c r="C37">
        <v>17.578125</v>
      </c>
      <c r="D37" t="b">
        <f t="shared" si="0"/>
        <v>0</v>
      </c>
      <c r="F37">
        <f>Trimmed!G37-'raw data'!$T$2</f>
        <v>385</v>
      </c>
      <c r="G37">
        <v>29941</v>
      </c>
      <c r="H37">
        <v>-6.9433594000000003</v>
      </c>
      <c r="I37">
        <v>7.9900570000000002</v>
      </c>
      <c r="J37" t="str">
        <f t="shared" si="1"/>
        <v>NO</v>
      </c>
      <c r="K37" t="str">
        <f t="shared" si="2"/>
        <v>NO</v>
      </c>
      <c r="P37">
        <v>22917</v>
      </c>
      <c r="Q37">
        <v>52473</v>
      </c>
      <c r="R37">
        <v>0.43945309999999999</v>
      </c>
      <c r="S37">
        <v>0</v>
      </c>
      <c r="U37">
        <v>23949</v>
      </c>
      <c r="V37">
        <v>53505</v>
      </c>
      <c r="W37">
        <v>-0.52734380000000003</v>
      </c>
      <c r="X37">
        <v>0</v>
      </c>
    </row>
    <row r="38" spans="1:24" x14ac:dyDescent="0.25">
      <c r="A38">
        <v>29931</v>
      </c>
      <c r="B38">
        <v>-7.03125</v>
      </c>
      <c r="C38">
        <v>8.7890625</v>
      </c>
      <c r="D38" t="b">
        <f t="shared" si="0"/>
        <v>0</v>
      </c>
      <c r="F38">
        <f>Trimmed!G38-'raw data'!$T$2</f>
        <v>396</v>
      </c>
      <c r="G38">
        <v>29952</v>
      </c>
      <c r="H38">
        <v>-6.7675780999999997</v>
      </c>
      <c r="I38">
        <v>17.578125</v>
      </c>
      <c r="J38" t="str">
        <f t="shared" si="1"/>
        <v>NO</v>
      </c>
      <c r="K38" t="str">
        <f t="shared" si="2"/>
        <v>NO</v>
      </c>
      <c r="P38">
        <v>23605</v>
      </c>
      <c r="Q38">
        <v>53161</v>
      </c>
      <c r="R38">
        <v>0.3515625</v>
      </c>
      <c r="S38">
        <v>0</v>
      </c>
      <c r="U38">
        <v>24637</v>
      </c>
      <c r="V38">
        <v>54193</v>
      </c>
      <c r="W38">
        <v>-0.43945309999999999</v>
      </c>
      <c r="X38">
        <v>0</v>
      </c>
    </row>
    <row r="39" spans="1:24" x14ac:dyDescent="0.25">
      <c r="A39">
        <v>29941</v>
      </c>
      <c r="B39">
        <v>-6.9433594000000003</v>
      </c>
      <c r="C39">
        <v>7.9900570000000002</v>
      </c>
      <c r="D39" t="b">
        <f t="shared" si="0"/>
        <v>0</v>
      </c>
      <c r="F39">
        <f>Trimmed!G39-'raw data'!$T$2</f>
        <v>406</v>
      </c>
      <c r="G39">
        <v>29962</v>
      </c>
      <c r="H39">
        <v>-6.5039062000000003</v>
      </c>
      <c r="I39">
        <v>23.970171000000001</v>
      </c>
      <c r="J39" t="str">
        <f t="shared" si="1"/>
        <v>NO</v>
      </c>
      <c r="K39" t="str">
        <f t="shared" si="2"/>
        <v>NO</v>
      </c>
      <c r="P39">
        <v>24199</v>
      </c>
      <c r="Q39">
        <v>53755</v>
      </c>
      <c r="R39">
        <v>0.3515625</v>
      </c>
      <c r="S39">
        <v>8.7890625</v>
      </c>
      <c r="U39">
        <v>25283</v>
      </c>
      <c r="V39">
        <v>54839</v>
      </c>
      <c r="W39">
        <v>-0.43945309999999999</v>
      </c>
      <c r="X39">
        <v>0</v>
      </c>
    </row>
    <row r="40" spans="1:24" x14ac:dyDescent="0.25">
      <c r="A40">
        <v>29952</v>
      </c>
      <c r="B40">
        <v>-6.7675780999999997</v>
      </c>
      <c r="C40">
        <v>17.578125</v>
      </c>
      <c r="D40" t="b">
        <f t="shared" si="0"/>
        <v>0</v>
      </c>
      <c r="F40">
        <f>Trimmed!G40-'raw data'!$T$2</f>
        <v>417</v>
      </c>
      <c r="G40">
        <v>29973</v>
      </c>
      <c r="H40">
        <v>-6.2402344000000003</v>
      </c>
      <c r="I40">
        <v>26.3671875</v>
      </c>
      <c r="J40" t="str">
        <f t="shared" si="1"/>
        <v>NO</v>
      </c>
      <c r="K40" t="str">
        <f t="shared" si="2"/>
        <v>NO</v>
      </c>
      <c r="P40">
        <v>24251</v>
      </c>
      <c r="Q40">
        <v>53807</v>
      </c>
      <c r="R40">
        <v>0.3515625</v>
      </c>
      <c r="S40">
        <v>0</v>
      </c>
      <c r="U40">
        <v>25982</v>
      </c>
      <c r="V40">
        <v>55538</v>
      </c>
      <c r="W40">
        <v>-0.3515625</v>
      </c>
      <c r="X40">
        <v>0</v>
      </c>
    </row>
    <row r="41" spans="1:24" x14ac:dyDescent="0.25">
      <c r="A41">
        <v>29962</v>
      </c>
      <c r="B41">
        <v>-6.5039062000000003</v>
      </c>
      <c r="C41">
        <v>23.970171000000001</v>
      </c>
      <c r="D41" t="b">
        <f t="shared" si="0"/>
        <v>0</v>
      </c>
      <c r="F41">
        <f>Trimmed!G41-'raw data'!$T$2</f>
        <v>427</v>
      </c>
      <c r="G41">
        <v>29983</v>
      </c>
      <c r="H41">
        <v>-5.8886719000000003</v>
      </c>
      <c r="I41">
        <v>31.960228000000001</v>
      </c>
      <c r="J41" t="str">
        <f t="shared" si="1"/>
        <v>NO</v>
      </c>
      <c r="K41" t="str">
        <f t="shared" si="2"/>
        <v>NO</v>
      </c>
      <c r="P41">
        <v>24960</v>
      </c>
      <c r="Q41">
        <v>54516</v>
      </c>
      <c r="R41">
        <v>0.26367190000000001</v>
      </c>
      <c r="S41">
        <v>0</v>
      </c>
      <c r="U41">
        <v>26597</v>
      </c>
      <c r="V41">
        <v>56153</v>
      </c>
      <c r="W41">
        <v>-0.3515625</v>
      </c>
      <c r="X41">
        <v>0</v>
      </c>
    </row>
    <row r="42" spans="1:24" x14ac:dyDescent="0.25">
      <c r="A42">
        <v>29973</v>
      </c>
      <c r="B42">
        <v>-6.2402344000000003</v>
      </c>
      <c r="C42">
        <v>26.3671875</v>
      </c>
      <c r="D42" t="b">
        <f t="shared" si="0"/>
        <v>0</v>
      </c>
      <c r="F42">
        <f>Trimmed!G42-'raw data'!$T$2</f>
        <v>438</v>
      </c>
      <c r="G42">
        <v>29994</v>
      </c>
      <c r="H42">
        <v>-5.5371094000000003</v>
      </c>
      <c r="I42">
        <v>35.15625</v>
      </c>
      <c r="J42" t="str">
        <f t="shared" si="1"/>
        <v>NO</v>
      </c>
      <c r="K42" t="str">
        <f t="shared" si="2"/>
        <v>NO</v>
      </c>
      <c r="P42">
        <v>25659</v>
      </c>
      <c r="Q42">
        <v>55215</v>
      </c>
      <c r="R42">
        <v>0.1757812</v>
      </c>
      <c r="S42">
        <v>0</v>
      </c>
      <c r="U42">
        <v>27327</v>
      </c>
      <c r="V42">
        <v>56883</v>
      </c>
      <c r="W42">
        <v>-0.26367190000000001</v>
      </c>
      <c r="X42">
        <v>0</v>
      </c>
    </row>
    <row r="43" spans="1:24" x14ac:dyDescent="0.25">
      <c r="A43">
        <v>29983</v>
      </c>
      <c r="B43">
        <v>-5.8886719000000003</v>
      </c>
      <c r="C43">
        <v>31.960228000000001</v>
      </c>
      <c r="D43" t="b">
        <f t="shared" si="0"/>
        <v>0</v>
      </c>
      <c r="F43">
        <f>Trimmed!G43-'raw data'!$T$2</f>
        <v>448</v>
      </c>
      <c r="G43">
        <v>30004</v>
      </c>
      <c r="H43">
        <v>-5.0976562000000003</v>
      </c>
      <c r="I43">
        <v>43.9453125</v>
      </c>
      <c r="J43" t="str">
        <f t="shared" si="1"/>
        <v>NO</v>
      </c>
      <c r="K43" t="str">
        <f t="shared" si="2"/>
        <v>NO</v>
      </c>
      <c r="P43">
        <v>26263</v>
      </c>
      <c r="Q43">
        <v>55819</v>
      </c>
      <c r="R43">
        <v>0.1757812</v>
      </c>
      <c r="S43">
        <v>0</v>
      </c>
      <c r="U43">
        <v>27952</v>
      </c>
      <c r="V43">
        <v>57508</v>
      </c>
      <c r="W43">
        <v>-0.26367190000000001</v>
      </c>
      <c r="X43">
        <v>0</v>
      </c>
    </row>
    <row r="44" spans="1:24" x14ac:dyDescent="0.25">
      <c r="A44">
        <v>29994</v>
      </c>
      <c r="B44">
        <v>-5.5371094000000003</v>
      </c>
      <c r="C44">
        <v>35.15625</v>
      </c>
      <c r="D44" t="b">
        <f t="shared" si="0"/>
        <v>0</v>
      </c>
      <c r="F44">
        <f>Trimmed!G44-'raw data'!$T$2</f>
        <v>458</v>
      </c>
      <c r="G44">
        <v>30014</v>
      </c>
      <c r="H44">
        <v>-4.6582030999999997</v>
      </c>
      <c r="I44">
        <v>39.9502831</v>
      </c>
      <c r="J44" t="str">
        <f t="shared" si="1"/>
        <v>NO</v>
      </c>
      <c r="K44" t="str">
        <f t="shared" si="2"/>
        <v>NO</v>
      </c>
      <c r="P44">
        <v>26284</v>
      </c>
      <c r="Q44">
        <v>55840</v>
      </c>
      <c r="R44">
        <v>0.1757812</v>
      </c>
      <c r="S44">
        <v>7.9900570000000002</v>
      </c>
    </row>
    <row r="45" spans="1:24" x14ac:dyDescent="0.25">
      <c r="A45">
        <v>30004</v>
      </c>
      <c r="B45">
        <v>-5.0976562000000003</v>
      </c>
      <c r="C45">
        <v>43.9453125</v>
      </c>
      <c r="D45" t="b">
        <f t="shared" si="0"/>
        <v>0</v>
      </c>
      <c r="F45">
        <f>Trimmed!G45-'raw data'!$T$2</f>
        <v>469</v>
      </c>
      <c r="G45">
        <v>30025</v>
      </c>
      <c r="H45">
        <v>-4.21875</v>
      </c>
      <c r="I45">
        <v>43.9453125</v>
      </c>
      <c r="J45" t="str">
        <f t="shared" si="1"/>
        <v>NO</v>
      </c>
      <c r="K45" t="str">
        <f t="shared" si="2"/>
        <v>NO</v>
      </c>
      <c r="P45">
        <v>27003</v>
      </c>
      <c r="Q45">
        <v>56559</v>
      </c>
      <c r="R45">
        <v>8.7890599999999999E-2</v>
      </c>
      <c r="S45">
        <v>0</v>
      </c>
    </row>
    <row r="46" spans="1:24" x14ac:dyDescent="0.25">
      <c r="A46">
        <v>30014</v>
      </c>
      <c r="B46">
        <v>-4.6582030999999997</v>
      </c>
      <c r="C46">
        <v>39.9502831</v>
      </c>
      <c r="D46" t="b">
        <f t="shared" si="0"/>
        <v>0</v>
      </c>
      <c r="F46">
        <f>Trimmed!G46-'raw data'!$T$2</f>
        <v>479</v>
      </c>
      <c r="G46">
        <v>30035</v>
      </c>
      <c r="H46">
        <v>-3.6914061999999999</v>
      </c>
      <c r="I46">
        <v>47.9403419</v>
      </c>
      <c r="J46" t="str">
        <f t="shared" si="1"/>
        <v>NO</v>
      </c>
      <c r="K46" t="str">
        <f t="shared" si="2"/>
        <v>NO</v>
      </c>
      <c r="P46">
        <v>27639</v>
      </c>
      <c r="Q46">
        <v>57195</v>
      </c>
      <c r="R46">
        <v>8.7890599999999999E-2</v>
      </c>
      <c r="S46">
        <v>0</v>
      </c>
    </row>
    <row r="47" spans="1:24" x14ac:dyDescent="0.25">
      <c r="A47">
        <v>30025</v>
      </c>
      <c r="B47">
        <v>-4.21875</v>
      </c>
      <c r="C47">
        <v>43.9453125</v>
      </c>
      <c r="D47" t="b">
        <f t="shared" si="0"/>
        <v>0</v>
      </c>
      <c r="F47">
        <f>Trimmed!G47-'raw data'!$T$2</f>
        <v>490</v>
      </c>
      <c r="G47">
        <v>30046</v>
      </c>
      <c r="H47">
        <v>-3.0761718999999998</v>
      </c>
      <c r="I47">
        <v>61.5234375</v>
      </c>
      <c r="J47" t="str">
        <f t="shared" si="1"/>
        <v>NO</v>
      </c>
      <c r="K47" t="str">
        <f t="shared" si="2"/>
        <v>NO</v>
      </c>
      <c r="P47">
        <v>28234</v>
      </c>
      <c r="Q47">
        <v>57790</v>
      </c>
      <c r="R47">
        <v>8.7890599999999999E-2</v>
      </c>
      <c r="S47">
        <v>0</v>
      </c>
    </row>
    <row r="48" spans="1:24" x14ac:dyDescent="0.25">
      <c r="A48">
        <v>30035</v>
      </c>
      <c r="B48">
        <v>-3.6914061999999999</v>
      </c>
      <c r="C48">
        <v>47.9403419</v>
      </c>
      <c r="D48" t="b">
        <f t="shared" si="0"/>
        <v>0</v>
      </c>
      <c r="F48">
        <f>Trimmed!G48-'raw data'!$T$2</f>
        <v>500</v>
      </c>
      <c r="G48">
        <v>30056</v>
      </c>
      <c r="H48">
        <v>-2.5488281000000002</v>
      </c>
      <c r="I48">
        <v>52.734375</v>
      </c>
      <c r="J48" t="str">
        <f t="shared" si="1"/>
        <v>NO</v>
      </c>
      <c r="K48" t="str">
        <f t="shared" si="2"/>
        <v>NO</v>
      </c>
    </row>
    <row r="49" spans="1:11" x14ac:dyDescent="0.25">
      <c r="A49">
        <v>30046</v>
      </c>
      <c r="B49">
        <v>-3.0761718999999998</v>
      </c>
      <c r="C49">
        <v>61.5234375</v>
      </c>
      <c r="D49" t="b">
        <f t="shared" si="0"/>
        <v>0</v>
      </c>
      <c r="F49">
        <f>Trimmed!G49-'raw data'!$T$2</f>
        <v>511</v>
      </c>
      <c r="G49">
        <v>30067</v>
      </c>
      <c r="H49">
        <v>-1.8457030999999999</v>
      </c>
      <c r="I49">
        <v>63.9204559</v>
      </c>
      <c r="J49" t="str">
        <f t="shared" si="1"/>
        <v>NO</v>
      </c>
      <c r="K49" t="str">
        <f t="shared" si="2"/>
        <v>NO</v>
      </c>
    </row>
    <row r="50" spans="1:11" x14ac:dyDescent="0.25">
      <c r="A50">
        <v>30056</v>
      </c>
      <c r="B50">
        <v>-2.5488281000000002</v>
      </c>
      <c r="C50">
        <v>52.734375</v>
      </c>
      <c r="D50" t="b">
        <f t="shared" si="0"/>
        <v>0</v>
      </c>
      <c r="F50">
        <f>Trimmed!G50-'raw data'!$T$2</f>
        <v>521</v>
      </c>
      <c r="G50">
        <v>30077</v>
      </c>
      <c r="H50">
        <v>-1.1425780999999999</v>
      </c>
      <c r="I50">
        <v>70.3125</v>
      </c>
      <c r="J50" t="str">
        <f t="shared" si="1"/>
        <v>NO</v>
      </c>
      <c r="K50" t="str">
        <f t="shared" si="2"/>
        <v>NO</v>
      </c>
    </row>
    <row r="51" spans="1:11" x14ac:dyDescent="0.25">
      <c r="A51">
        <v>30067</v>
      </c>
      <c r="B51">
        <v>-1.8457030999999999</v>
      </c>
      <c r="C51">
        <v>63.9204559</v>
      </c>
      <c r="D51" t="b">
        <f t="shared" si="0"/>
        <v>0</v>
      </c>
      <c r="F51">
        <f>Trimmed!G51-'raw data'!$T$2</f>
        <v>531</v>
      </c>
      <c r="G51">
        <v>30087</v>
      </c>
      <c r="H51">
        <v>-0.43945309999999999</v>
      </c>
      <c r="I51">
        <v>63.9204559</v>
      </c>
      <c r="J51" t="str">
        <f t="shared" si="1"/>
        <v>NO</v>
      </c>
      <c r="K51" t="str">
        <f t="shared" si="2"/>
        <v>NO</v>
      </c>
    </row>
    <row r="52" spans="1:11" x14ac:dyDescent="0.25">
      <c r="A52">
        <v>30077</v>
      </c>
      <c r="B52">
        <v>-1.1425780999999999</v>
      </c>
      <c r="C52">
        <v>70.3125</v>
      </c>
      <c r="D52" t="b">
        <f t="shared" si="0"/>
        <v>0</v>
      </c>
      <c r="F52">
        <f>Trimmed!G52-'raw data'!$T$2</f>
        <v>542</v>
      </c>
      <c r="G52">
        <v>30098</v>
      </c>
      <c r="H52">
        <v>0.3515625</v>
      </c>
      <c r="I52">
        <v>79.1015625</v>
      </c>
      <c r="J52" t="str">
        <f t="shared" si="1"/>
        <v>NO</v>
      </c>
      <c r="K52" t="str">
        <f t="shared" si="2"/>
        <v>NO</v>
      </c>
    </row>
    <row r="53" spans="1:11" x14ac:dyDescent="0.25">
      <c r="A53">
        <v>30087</v>
      </c>
      <c r="B53">
        <v>-0.43945309999999999</v>
      </c>
      <c r="C53">
        <v>63.9204559</v>
      </c>
      <c r="D53" t="b">
        <f t="shared" si="0"/>
        <v>0</v>
      </c>
      <c r="F53">
        <f>Trimmed!G53-'raw data'!$T$2</f>
        <v>552</v>
      </c>
      <c r="G53">
        <v>30108</v>
      </c>
      <c r="H53">
        <v>1.1425780999999999</v>
      </c>
      <c r="I53">
        <v>71.910514800000001</v>
      </c>
      <c r="J53" t="str">
        <f t="shared" si="1"/>
        <v>NO</v>
      </c>
      <c r="K53" t="str">
        <f t="shared" si="2"/>
        <v>NO</v>
      </c>
    </row>
    <row r="54" spans="1:11" x14ac:dyDescent="0.25">
      <c r="A54">
        <v>30098</v>
      </c>
      <c r="B54">
        <v>0.3515625</v>
      </c>
      <c r="C54">
        <v>79.1015625</v>
      </c>
      <c r="D54" t="b">
        <f t="shared" si="0"/>
        <v>0</v>
      </c>
      <c r="F54">
        <f>Trimmed!G54-'raw data'!$T$2</f>
        <v>563</v>
      </c>
      <c r="G54">
        <v>30119</v>
      </c>
      <c r="H54">
        <v>1.8457030999999999</v>
      </c>
      <c r="I54">
        <v>70.3125</v>
      </c>
      <c r="J54" t="str">
        <f t="shared" si="1"/>
        <v>NO</v>
      </c>
      <c r="K54" t="str">
        <f t="shared" si="2"/>
        <v>NO</v>
      </c>
    </row>
    <row r="55" spans="1:11" x14ac:dyDescent="0.25">
      <c r="A55">
        <v>30108</v>
      </c>
      <c r="B55">
        <v>1.1425780999999999</v>
      </c>
      <c r="C55">
        <v>71.910514800000001</v>
      </c>
      <c r="D55" t="b">
        <f t="shared" si="0"/>
        <v>0</v>
      </c>
      <c r="F55">
        <f>Trimmed!G55-'raw data'!$T$2</f>
        <v>573</v>
      </c>
      <c r="G55">
        <v>30129</v>
      </c>
      <c r="H55">
        <v>2.2851561999999999</v>
      </c>
      <c r="I55">
        <v>43.9453125</v>
      </c>
      <c r="J55" t="str">
        <f t="shared" si="1"/>
        <v>NO</v>
      </c>
      <c r="K55" t="str">
        <f t="shared" si="2"/>
        <v>NO</v>
      </c>
    </row>
    <row r="56" spans="1:11" x14ac:dyDescent="0.25">
      <c r="A56">
        <v>30119</v>
      </c>
      <c r="B56">
        <v>1.8457030999999999</v>
      </c>
      <c r="C56">
        <v>70.3125</v>
      </c>
      <c r="D56" t="b">
        <f t="shared" si="0"/>
        <v>0</v>
      </c>
      <c r="F56">
        <f>Trimmed!G56-'raw data'!$T$2</f>
        <v>583</v>
      </c>
      <c r="G56">
        <v>30139</v>
      </c>
      <c r="H56">
        <v>2.6367188000000001</v>
      </c>
      <c r="I56">
        <v>31.960228000000001</v>
      </c>
      <c r="J56" t="str">
        <f t="shared" si="1"/>
        <v>NO</v>
      </c>
      <c r="K56" t="str">
        <f t="shared" si="2"/>
        <v>NO</v>
      </c>
    </row>
    <row r="57" spans="1:11" x14ac:dyDescent="0.25">
      <c r="A57">
        <v>30129</v>
      </c>
      <c r="B57">
        <v>2.2851561999999999</v>
      </c>
      <c r="C57">
        <v>43.9453125</v>
      </c>
      <c r="D57" t="b">
        <f t="shared" si="0"/>
        <v>0</v>
      </c>
      <c r="F57">
        <f>Trimmed!G57-'raw data'!$T$2</f>
        <v>594</v>
      </c>
      <c r="G57">
        <v>30150</v>
      </c>
      <c r="H57">
        <v>3.0761718999999998</v>
      </c>
      <c r="I57">
        <v>43.9453125</v>
      </c>
      <c r="J57" t="str">
        <f t="shared" si="1"/>
        <v>NO</v>
      </c>
      <c r="K57" t="str">
        <f t="shared" si="2"/>
        <v>NO</v>
      </c>
    </row>
    <row r="58" spans="1:11" x14ac:dyDescent="0.25">
      <c r="A58">
        <v>30139</v>
      </c>
      <c r="B58">
        <v>2.6367188000000001</v>
      </c>
      <c r="C58">
        <v>31.960228000000001</v>
      </c>
      <c r="D58" t="b">
        <f t="shared" si="0"/>
        <v>0</v>
      </c>
      <c r="F58">
        <f>Trimmed!G58-'raw data'!$T$2</f>
        <v>604</v>
      </c>
      <c r="G58">
        <v>30160</v>
      </c>
      <c r="H58">
        <v>3.515625</v>
      </c>
      <c r="I58">
        <v>39.9502831</v>
      </c>
      <c r="J58" t="str">
        <f t="shared" si="1"/>
        <v>NO</v>
      </c>
      <c r="K58" t="str">
        <f t="shared" si="2"/>
        <v>NO</v>
      </c>
    </row>
    <row r="59" spans="1:11" x14ac:dyDescent="0.25">
      <c r="A59">
        <v>30150</v>
      </c>
      <c r="B59">
        <v>3.0761718999999998</v>
      </c>
      <c r="C59">
        <v>43.9453125</v>
      </c>
      <c r="D59" t="b">
        <f t="shared" si="0"/>
        <v>0</v>
      </c>
      <c r="F59">
        <f>Trimmed!G59-'raw data'!$T$2</f>
        <v>615</v>
      </c>
      <c r="G59">
        <v>30171</v>
      </c>
      <c r="H59">
        <v>3.8671875</v>
      </c>
      <c r="I59">
        <v>35.15625</v>
      </c>
      <c r="J59" t="str">
        <f t="shared" si="1"/>
        <v>NO</v>
      </c>
      <c r="K59" t="str">
        <f t="shared" si="2"/>
        <v>NO</v>
      </c>
    </row>
    <row r="60" spans="1:11" x14ac:dyDescent="0.25">
      <c r="A60">
        <v>30160</v>
      </c>
      <c r="B60">
        <v>3.515625</v>
      </c>
      <c r="C60">
        <v>39.9502831</v>
      </c>
      <c r="D60" t="b">
        <f t="shared" si="0"/>
        <v>0</v>
      </c>
      <c r="F60">
        <f>Trimmed!G60-'raw data'!$T$2</f>
        <v>625</v>
      </c>
      <c r="G60">
        <v>30181</v>
      </c>
      <c r="H60">
        <v>4.1308594000000003</v>
      </c>
      <c r="I60">
        <v>23.970171000000001</v>
      </c>
      <c r="J60" t="str">
        <f t="shared" si="1"/>
        <v>NO</v>
      </c>
      <c r="K60" t="str">
        <f t="shared" si="2"/>
        <v>NO</v>
      </c>
    </row>
    <row r="61" spans="1:11" x14ac:dyDescent="0.25">
      <c r="A61">
        <v>30171</v>
      </c>
      <c r="B61">
        <v>3.8671875</v>
      </c>
      <c r="C61">
        <v>35.15625</v>
      </c>
      <c r="D61" t="b">
        <f t="shared" si="0"/>
        <v>0</v>
      </c>
      <c r="F61">
        <f>Trimmed!G61-'raw data'!$T$2</f>
        <v>636</v>
      </c>
      <c r="G61">
        <v>30192</v>
      </c>
      <c r="H61">
        <v>4.3945312000000003</v>
      </c>
      <c r="I61">
        <v>26.3671875</v>
      </c>
      <c r="J61" t="str">
        <f t="shared" si="1"/>
        <v>NO</v>
      </c>
      <c r="K61" t="str">
        <f t="shared" si="2"/>
        <v>NO</v>
      </c>
    </row>
    <row r="62" spans="1:11" x14ac:dyDescent="0.25">
      <c r="A62">
        <v>30181</v>
      </c>
      <c r="B62">
        <v>4.1308594000000003</v>
      </c>
      <c r="C62">
        <v>23.970171000000001</v>
      </c>
      <c r="D62" t="b">
        <f t="shared" si="0"/>
        <v>0</v>
      </c>
      <c r="F62">
        <f>Trimmed!G62-'raw data'!$T$2</f>
        <v>646</v>
      </c>
      <c r="G62">
        <v>30202</v>
      </c>
      <c r="H62">
        <v>4.7460937999999997</v>
      </c>
      <c r="I62">
        <v>35.15625</v>
      </c>
      <c r="J62" t="str">
        <f t="shared" si="1"/>
        <v>NO</v>
      </c>
      <c r="K62" t="str">
        <f t="shared" si="2"/>
        <v>NO</v>
      </c>
    </row>
    <row r="63" spans="1:11" x14ac:dyDescent="0.25">
      <c r="A63">
        <v>30192</v>
      </c>
      <c r="B63">
        <v>4.3945312000000003</v>
      </c>
      <c r="C63">
        <v>26.3671875</v>
      </c>
      <c r="D63" t="b">
        <f t="shared" si="0"/>
        <v>0</v>
      </c>
      <c r="F63">
        <f>Trimmed!G63-'raw data'!$T$2</f>
        <v>656</v>
      </c>
      <c r="G63">
        <v>30212</v>
      </c>
      <c r="H63">
        <v>4.921875</v>
      </c>
      <c r="I63">
        <v>15.980114</v>
      </c>
      <c r="J63" t="str">
        <f t="shared" si="1"/>
        <v>NO</v>
      </c>
      <c r="K63" t="str">
        <f t="shared" si="2"/>
        <v>NO</v>
      </c>
    </row>
    <row r="64" spans="1:11" x14ac:dyDescent="0.25">
      <c r="A64">
        <v>30202</v>
      </c>
      <c r="B64">
        <v>4.7460937999999997</v>
      </c>
      <c r="C64">
        <v>35.15625</v>
      </c>
      <c r="D64" t="b">
        <f t="shared" si="0"/>
        <v>0</v>
      </c>
      <c r="F64">
        <f>Trimmed!G64-'raw data'!$T$2</f>
        <v>667</v>
      </c>
      <c r="G64">
        <v>30223</v>
      </c>
      <c r="H64">
        <v>5.0976562000000003</v>
      </c>
      <c r="I64">
        <v>17.578125</v>
      </c>
      <c r="J64" t="str">
        <f t="shared" si="1"/>
        <v>NO</v>
      </c>
      <c r="K64" t="str">
        <f t="shared" si="2"/>
        <v>NO</v>
      </c>
    </row>
    <row r="65" spans="1:11" x14ac:dyDescent="0.25">
      <c r="A65">
        <v>30212</v>
      </c>
      <c r="B65">
        <v>4.921875</v>
      </c>
      <c r="C65">
        <v>15.980114</v>
      </c>
      <c r="D65" t="b">
        <f t="shared" si="0"/>
        <v>0</v>
      </c>
      <c r="F65">
        <f>Trimmed!G65-'raw data'!$T$2</f>
        <v>709</v>
      </c>
      <c r="G65">
        <v>30265</v>
      </c>
      <c r="H65">
        <v>5.2734375</v>
      </c>
      <c r="I65">
        <v>0</v>
      </c>
      <c r="J65" t="str">
        <f t="shared" si="1"/>
        <v>YES</v>
      </c>
      <c r="K65" t="str">
        <f t="shared" si="2"/>
        <v>NO</v>
      </c>
    </row>
    <row r="66" spans="1:11" x14ac:dyDescent="0.25">
      <c r="A66">
        <v>30223</v>
      </c>
      <c r="B66">
        <v>5.0976562000000003</v>
      </c>
      <c r="C66">
        <v>17.578125</v>
      </c>
      <c r="D66" t="b">
        <f t="shared" si="0"/>
        <v>0</v>
      </c>
      <c r="F66">
        <f>Trimmed!G66-'raw data'!$T$2</f>
        <v>719</v>
      </c>
      <c r="G66">
        <v>30275</v>
      </c>
      <c r="H66">
        <v>5.1855469000000003</v>
      </c>
      <c r="I66">
        <v>-8.7890625</v>
      </c>
      <c r="J66" t="str">
        <f t="shared" si="1"/>
        <v>NO</v>
      </c>
      <c r="K66" t="str">
        <f t="shared" si="2"/>
        <v>NO</v>
      </c>
    </row>
    <row r="67" spans="1:11" x14ac:dyDescent="0.25">
      <c r="A67">
        <v>30233</v>
      </c>
      <c r="B67">
        <v>5.2734375</v>
      </c>
      <c r="C67">
        <v>15.980114</v>
      </c>
      <c r="D67" t="b">
        <f t="shared" ref="D67:D130" si="3">B67=B68</f>
        <v>1</v>
      </c>
      <c r="F67">
        <f>Trimmed!G67-'raw data'!$T$2</f>
        <v>729</v>
      </c>
      <c r="G67">
        <v>30285</v>
      </c>
      <c r="H67">
        <v>5.0976562000000003</v>
      </c>
      <c r="I67">
        <v>-7.9900570000000002</v>
      </c>
      <c r="J67" t="str">
        <f t="shared" si="1"/>
        <v>NO</v>
      </c>
      <c r="K67" t="str">
        <f t="shared" si="2"/>
        <v>NO</v>
      </c>
    </row>
    <row r="68" spans="1:11" x14ac:dyDescent="0.25">
      <c r="A68">
        <v>30244</v>
      </c>
      <c r="B68">
        <v>5.2734375</v>
      </c>
      <c r="C68">
        <v>0</v>
      </c>
      <c r="D68" t="b">
        <f t="shared" si="3"/>
        <v>1</v>
      </c>
      <c r="F68">
        <f>Trimmed!G68-'raw data'!$T$2</f>
        <v>740</v>
      </c>
      <c r="G68">
        <v>30296</v>
      </c>
      <c r="H68">
        <v>4.921875</v>
      </c>
      <c r="I68">
        <v>-17.578125</v>
      </c>
      <c r="J68" t="str">
        <f t="shared" si="1"/>
        <v>NO</v>
      </c>
      <c r="K68" t="str">
        <f t="shared" si="2"/>
        <v>NO</v>
      </c>
    </row>
    <row r="69" spans="1:11" x14ac:dyDescent="0.25">
      <c r="A69">
        <v>30254</v>
      </c>
      <c r="B69">
        <v>5.2734375</v>
      </c>
      <c r="C69">
        <v>0</v>
      </c>
      <c r="D69" t="b">
        <f t="shared" si="3"/>
        <v>1</v>
      </c>
      <c r="F69">
        <f>Trimmed!G69-'raw data'!$T$2</f>
        <v>750</v>
      </c>
      <c r="G69">
        <v>30306</v>
      </c>
      <c r="H69">
        <v>4.7460937999999997</v>
      </c>
      <c r="I69">
        <v>-15.980114</v>
      </c>
      <c r="J69" t="str">
        <f t="shared" si="1"/>
        <v>NO</v>
      </c>
      <c r="K69" t="str">
        <f t="shared" si="2"/>
        <v>NO</v>
      </c>
    </row>
    <row r="70" spans="1:11" x14ac:dyDescent="0.25">
      <c r="A70">
        <v>30265</v>
      </c>
      <c r="B70">
        <v>5.2734375</v>
      </c>
      <c r="C70">
        <v>0</v>
      </c>
      <c r="D70" t="b">
        <f t="shared" si="3"/>
        <v>0</v>
      </c>
      <c r="F70">
        <f>Trimmed!G70-'raw data'!$T$2</f>
        <v>761</v>
      </c>
      <c r="G70">
        <v>30317</v>
      </c>
      <c r="H70">
        <v>4.5703125</v>
      </c>
      <c r="I70">
        <v>-17.578125</v>
      </c>
      <c r="J70" t="str">
        <f t="shared" ref="J70:J133" si="4">IF(AND(H70=MAX(H66:H74), _xlfn.STDEV.P(H66:H74)&gt;$N$2),"YES","NO")</f>
        <v>NO</v>
      </c>
      <c r="K70" t="str">
        <f t="shared" ref="K70:K133" si="5">IF(AND(H70=MIN(H66:H74), _xlfn.STDEV.P(H66:H74)&gt;$N$2),"YES","NO")</f>
        <v>NO</v>
      </c>
    </row>
    <row r="71" spans="1:11" x14ac:dyDescent="0.25">
      <c r="A71">
        <v>30275</v>
      </c>
      <c r="B71">
        <v>5.1855469000000003</v>
      </c>
      <c r="C71">
        <v>-8.7890625</v>
      </c>
      <c r="D71" t="b">
        <f t="shared" si="3"/>
        <v>0</v>
      </c>
      <c r="F71">
        <f>Trimmed!G71-'raw data'!$T$2</f>
        <v>771</v>
      </c>
      <c r="G71">
        <v>30327</v>
      </c>
      <c r="H71">
        <v>4.21875</v>
      </c>
      <c r="I71">
        <v>-31.960228000000001</v>
      </c>
      <c r="J71" t="str">
        <f t="shared" si="4"/>
        <v>NO</v>
      </c>
      <c r="K71" t="str">
        <f t="shared" si="5"/>
        <v>NO</v>
      </c>
    </row>
    <row r="72" spans="1:11" x14ac:dyDescent="0.25">
      <c r="A72">
        <v>30285</v>
      </c>
      <c r="B72">
        <v>5.0976562000000003</v>
      </c>
      <c r="C72">
        <v>-7.9900570000000002</v>
      </c>
      <c r="D72" t="b">
        <f t="shared" si="3"/>
        <v>0</v>
      </c>
      <c r="F72">
        <f>Trimmed!G72-'raw data'!$T$2</f>
        <v>782</v>
      </c>
      <c r="G72">
        <v>30338</v>
      </c>
      <c r="H72">
        <v>3.9550781000000002</v>
      </c>
      <c r="I72">
        <v>-26.3671875</v>
      </c>
      <c r="J72" t="str">
        <f t="shared" si="4"/>
        <v>NO</v>
      </c>
      <c r="K72" t="str">
        <f t="shared" si="5"/>
        <v>NO</v>
      </c>
    </row>
    <row r="73" spans="1:11" x14ac:dyDescent="0.25">
      <c r="A73">
        <v>30296</v>
      </c>
      <c r="B73">
        <v>4.921875</v>
      </c>
      <c r="C73">
        <v>-17.578125</v>
      </c>
      <c r="D73" t="b">
        <f t="shared" si="3"/>
        <v>0</v>
      </c>
      <c r="F73">
        <f>Trimmed!G73-'raw data'!$T$2</f>
        <v>792</v>
      </c>
      <c r="G73">
        <v>30348</v>
      </c>
      <c r="H73">
        <v>3.6035156000000002</v>
      </c>
      <c r="I73">
        <v>-35.15625</v>
      </c>
      <c r="J73" t="str">
        <f t="shared" si="4"/>
        <v>NO</v>
      </c>
      <c r="K73" t="str">
        <f t="shared" si="5"/>
        <v>NO</v>
      </c>
    </row>
    <row r="74" spans="1:11" x14ac:dyDescent="0.25">
      <c r="A74">
        <v>30306</v>
      </c>
      <c r="B74">
        <v>4.7460937999999997</v>
      </c>
      <c r="C74">
        <v>-15.980114</v>
      </c>
      <c r="D74" t="b">
        <f t="shared" si="3"/>
        <v>0</v>
      </c>
      <c r="F74">
        <f>Trimmed!G74-'raw data'!$T$2</f>
        <v>802</v>
      </c>
      <c r="G74">
        <v>30358</v>
      </c>
      <c r="H74">
        <v>3.1640625</v>
      </c>
      <c r="I74">
        <v>-39.9502831</v>
      </c>
      <c r="J74" t="str">
        <f t="shared" si="4"/>
        <v>NO</v>
      </c>
      <c r="K74" t="str">
        <f t="shared" si="5"/>
        <v>NO</v>
      </c>
    </row>
    <row r="75" spans="1:11" x14ac:dyDescent="0.25">
      <c r="A75">
        <v>30317</v>
      </c>
      <c r="B75">
        <v>4.5703125</v>
      </c>
      <c r="C75">
        <v>-17.578125</v>
      </c>
      <c r="D75" t="b">
        <f t="shared" si="3"/>
        <v>0</v>
      </c>
      <c r="F75">
        <f>Trimmed!G75-'raw data'!$T$2</f>
        <v>813</v>
      </c>
      <c r="G75">
        <v>30369</v>
      </c>
      <c r="H75">
        <v>2.8125</v>
      </c>
      <c r="I75">
        <v>-35.15625</v>
      </c>
      <c r="J75" t="str">
        <f t="shared" si="4"/>
        <v>NO</v>
      </c>
      <c r="K75" t="str">
        <f t="shared" si="5"/>
        <v>NO</v>
      </c>
    </row>
    <row r="76" spans="1:11" x14ac:dyDescent="0.25">
      <c r="A76">
        <v>30327</v>
      </c>
      <c r="B76">
        <v>4.21875</v>
      </c>
      <c r="C76">
        <v>-31.960228000000001</v>
      </c>
      <c r="D76" t="b">
        <f t="shared" si="3"/>
        <v>0</v>
      </c>
      <c r="F76">
        <f>Trimmed!G76-'raw data'!$T$2</f>
        <v>823</v>
      </c>
      <c r="G76">
        <v>30379</v>
      </c>
      <c r="H76">
        <v>2.3730468999999998</v>
      </c>
      <c r="I76">
        <v>-39.9502831</v>
      </c>
      <c r="J76" t="str">
        <f t="shared" si="4"/>
        <v>NO</v>
      </c>
      <c r="K76" t="str">
        <f t="shared" si="5"/>
        <v>NO</v>
      </c>
    </row>
    <row r="77" spans="1:11" x14ac:dyDescent="0.25">
      <c r="A77">
        <v>30338</v>
      </c>
      <c r="B77">
        <v>3.9550781000000002</v>
      </c>
      <c r="C77">
        <v>-26.3671875</v>
      </c>
      <c r="D77" t="b">
        <f t="shared" si="3"/>
        <v>0</v>
      </c>
      <c r="F77">
        <f>Trimmed!G77-'raw data'!$T$2</f>
        <v>834</v>
      </c>
      <c r="G77">
        <v>30390</v>
      </c>
      <c r="H77">
        <v>1.8457030999999999</v>
      </c>
      <c r="I77">
        <v>-52.734375</v>
      </c>
      <c r="J77" t="str">
        <f t="shared" si="4"/>
        <v>NO</v>
      </c>
      <c r="K77" t="str">
        <f t="shared" si="5"/>
        <v>NO</v>
      </c>
    </row>
    <row r="78" spans="1:11" x14ac:dyDescent="0.25">
      <c r="A78">
        <v>30348</v>
      </c>
      <c r="B78">
        <v>3.6035156000000002</v>
      </c>
      <c r="C78">
        <v>-35.15625</v>
      </c>
      <c r="D78" t="b">
        <f t="shared" si="3"/>
        <v>0</v>
      </c>
      <c r="F78">
        <f>Trimmed!G78-'raw data'!$T$2</f>
        <v>844</v>
      </c>
      <c r="G78">
        <v>30400</v>
      </c>
      <c r="H78">
        <v>1.40625</v>
      </c>
      <c r="I78">
        <v>-39.9502831</v>
      </c>
      <c r="J78" t="str">
        <f t="shared" si="4"/>
        <v>NO</v>
      </c>
      <c r="K78" t="str">
        <f t="shared" si="5"/>
        <v>NO</v>
      </c>
    </row>
    <row r="79" spans="1:11" x14ac:dyDescent="0.25">
      <c r="A79">
        <v>30358</v>
      </c>
      <c r="B79">
        <v>3.1640625</v>
      </c>
      <c r="C79">
        <v>-39.9502831</v>
      </c>
      <c r="D79" t="b">
        <f t="shared" si="3"/>
        <v>0</v>
      </c>
      <c r="F79">
        <f>Trimmed!G79-'raw data'!$T$2</f>
        <v>855</v>
      </c>
      <c r="G79">
        <v>30411</v>
      </c>
      <c r="H79">
        <v>0.87890619999999997</v>
      </c>
      <c r="I79">
        <v>-52.734375</v>
      </c>
      <c r="J79" t="str">
        <f t="shared" si="4"/>
        <v>NO</v>
      </c>
      <c r="K79" t="str">
        <f t="shared" si="5"/>
        <v>NO</v>
      </c>
    </row>
    <row r="80" spans="1:11" x14ac:dyDescent="0.25">
      <c r="A80">
        <v>30369</v>
      </c>
      <c r="B80">
        <v>2.8125</v>
      </c>
      <c r="C80">
        <v>-35.15625</v>
      </c>
      <c r="D80" t="b">
        <f t="shared" si="3"/>
        <v>0</v>
      </c>
      <c r="F80">
        <f>Trimmed!G80-'raw data'!$T$2</f>
        <v>865</v>
      </c>
      <c r="G80">
        <v>30421</v>
      </c>
      <c r="H80">
        <v>0.43945309999999999</v>
      </c>
      <c r="I80">
        <v>-43.9453125</v>
      </c>
      <c r="J80" t="str">
        <f t="shared" si="4"/>
        <v>NO</v>
      </c>
      <c r="K80" t="str">
        <f t="shared" si="5"/>
        <v>NO</v>
      </c>
    </row>
    <row r="81" spans="1:11" x14ac:dyDescent="0.25">
      <c r="A81">
        <v>30379</v>
      </c>
      <c r="B81">
        <v>2.3730468999999998</v>
      </c>
      <c r="C81">
        <v>-39.9502831</v>
      </c>
      <c r="D81" t="b">
        <f t="shared" si="3"/>
        <v>0</v>
      </c>
      <c r="F81">
        <f>Trimmed!G81-'raw data'!$T$2</f>
        <v>875</v>
      </c>
      <c r="G81">
        <v>30431</v>
      </c>
      <c r="H81">
        <v>-8.7890599999999999E-2</v>
      </c>
      <c r="I81">
        <v>-47.9403419</v>
      </c>
      <c r="J81" t="str">
        <f t="shared" si="4"/>
        <v>NO</v>
      </c>
      <c r="K81" t="str">
        <f t="shared" si="5"/>
        <v>NO</v>
      </c>
    </row>
    <row r="82" spans="1:11" x14ac:dyDescent="0.25">
      <c r="A82">
        <v>30390</v>
      </c>
      <c r="B82">
        <v>1.8457030999999999</v>
      </c>
      <c r="C82">
        <v>-52.734375</v>
      </c>
      <c r="D82" t="b">
        <f t="shared" si="3"/>
        <v>0</v>
      </c>
      <c r="F82">
        <f>Trimmed!G82-'raw data'!$T$2</f>
        <v>886</v>
      </c>
      <c r="G82">
        <v>30442</v>
      </c>
      <c r="H82">
        <v>-0.61523439999999996</v>
      </c>
      <c r="I82">
        <v>-52.734375</v>
      </c>
      <c r="J82" t="str">
        <f t="shared" si="4"/>
        <v>NO</v>
      </c>
      <c r="K82" t="str">
        <f t="shared" si="5"/>
        <v>NO</v>
      </c>
    </row>
    <row r="83" spans="1:11" x14ac:dyDescent="0.25">
      <c r="A83">
        <v>30400</v>
      </c>
      <c r="B83">
        <v>1.40625</v>
      </c>
      <c r="C83">
        <v>-39.9502831</v>
      </c>
      <c r="D83" t="b">
        <f t="shared" si="3"/>
        <v>0</v>
      </c>
      <c r="F83">
        <f>Trimmed!G83-'raw data'!$T$2</f>
        <v>896</v>
      </c>
      <c r="G83">
        <v>30452</v>
      </c>
      <c r="H83">
        <v>-1.2304687999999999</v>
      </c>
      <c r="I83">
        <v>-55.930396999999999</v>
      </c>
      <c r="J83" t="str">
        <f t="shared" si="4"/>
        <v>NO</v>
      </c>
      <c r="K83" t="str">
        <f t="shared" si="5"/>
        <v>NO</v>
      </c>
    </row>
    <row r="84" spans="1:11" x14ac:dyDescent="0.25">
      <c r="A84">
        <v>30411</v>
      </c>
      <c r="B84">
        <v>0.87890619999999997</v>
      </c>
      <c r="C84">
        <v>-52.734375</v>
      </c>
      <c r="D84" t="b">
        <f t="shared" si="3"/>
        <v>0</v>
      </c>
      <c r="F84">
        <f>Trimmed!G84-'raw data'!$T$2</f>
        <v>907</v>
      </c>
      <c r="G84">
        <v>30463</v>
      </c>
      <c r="H84">
        <v>-1.7578125</v>
      </c>
      <c r="I84">
        <v>-52.734375</v>
      </c>
      <c r="J84" t="str">
        <f t="shared" si="4"/>
        <v>NO</v>
      </c>
      <c r="K84" t="str">
        <f t="shared" si="5"/>
        <v>NO</v>
      </c>
    </row>
    <row r="85" spans="1:11" x14ac:dyDescent="0.25">
      <c r="A85">
        <v>30421</v>
      </c>
      <c r="B85">
        <v>0.43945309999999999</v>
      </c>
      <c r="C85">
        <v>-43.9453125</v>
      </c>
      <c r="D85" t="b">
        <f t="shared" si="3"/>
        <v>0</v>
      </c>
      <c r="F85">
        <f>Trimmed!G85-'raw data'!$T$2</f>
        <v>917</v>
      </c>
      <c r="G85">
        <v>30473</v>
      </c>
      <c r="H85">
        <v>-2.2851561999999999</v>
      </c>
      <c r="I85">
        <v>-47.9403419</v>
      </c>
      <c r="J85" t="str">
        <f t="shared" si="4"/>
        <v>NO</v>
      </c>
      <c r="K85" t="str">
        <f t="shared" si="5"/>
        <v>NO</v>
      </c>
    </row>
    <row r="86" spans="1:11" x14ac:dyDescent="0.25">
      <c r="A86">
        <v>30431</v>
      </c>
      <c r="B86">
        <v>-8.7890599999999999E-2</v>
      </c>
      <c r="C86">
        <v>-47.9403419</v>
      </c>
      <c r="D86" t="b">
        <f t="shared" si="3"/>
        <v>0</v>
      </c>
      <c r="F86">
        <f>Trimmed!G86-'raw data'!$T$2</f>
        <v>928</v>
      </c>
      <c r="G86">
        <v>30484</v>
      </c>
      <c r="H86">
        <v>-2.8125</v>
      </c>
      <c r="I86">
        <v>-52.734375</v>
      </c>
      <c r="J86" t="str">
        <f t="shared" si="4"/>
        <v>NO</v>
      </c>
      <c r="K86" t="str">
        <f t="shared" si="5"/>
        <v>NO</v>
      </c>
    </row>
    <row r="87" spans="1:11" x14ac:dyDescent="0.25">
      <c r="A87">
        <v>30442</v>
      </c>
      <c r="B87">
        <v>-0.61523439999999996</v>
      </c>
      <c r="C87">
        <v>-52.734375</v>
      </c>
      <c r="D87" t="b">
        <f t="shared" si="3"/>
        <v>0</v>
      </c>
      <c r="F87">
        <f>Trimmed!G87-'raw data'!$T$2</f>
        <v>938</v>
      </c>
      <c r="G87">
        <v>30494</v>
      </c>
      <c r="H87">
        <v>-3.3398438000000001</v>
      </c>
      <c r="I87">
        <v>-52.734375</v>
      </c>
      <c r="J87" t="str">
        <f t="shared" si="4"/>
        <v>NO</v>
      </c>
      <c r="K87" t="str">
        <f t="shared" si="5"/>
        <v>NO</v>
      </c>
    </row>
    <row r="88" spans="1:11" x14ac:dyDescent="0.25">
      <c r="A88">
        <v>30452</v>
      </c>
      <c r="B88">
        <v>-1.2304687999999999</v>
      </c>
      <c r="C88">
        <v>-55.930396999999999</v>
      </c>
      <c r="D88" t="b">
        <f t="shared" si="3"/>
        <v>0</v>
      </c>
      <c r="F88">
        <f>Trimmed!G88-'raw data'!$T$2</f>
        <v>948</v>
      </c>
      <c r="G88">
        <v>30504</v>
      </c>
      <c r="H88">
        <v>-3.8671875</v>
      </c>
      <c r="I88">
        <v>-47.9403419</v>
      </c>
      <c r="J88" t="str">
        <f t="shared" si="4"/>
        <v>NO</v>
      </c>
      <c r="K88" t="str">
        <f t="shared" si="5"/>
        <v>NO</v>
      </c>
    </row>
    <row r="89" spans="1:11" x14ac:dyDescent="0.25">
      <c r="A89">
        <v>30463</v>
      </c>
      <c r="B89">
        <v>-1.7578125</v>
      </c>
      <c r="C89">
        <v>-52.734375</v>
      </c>
      <c r="D89" t="b">
        <f t="shared" si="3"/>
        <v>0</v>
      </c>
      <c r="F89">
        <f>Trimmed!G89-'raw data'!$T$2</f>
        <v>959</v>
      </c>
      <c r="G89">
        <v>30515</v>
      </c>
      <c r="H89">
        <v>-4.3066405999999997</v>
      </c>
      <c r="I89">
        <v>-43.9453125</v>
      </c>
      <c r="J89" t="str">
        <f t="shared" si="4"/>
        <v>NO</v>
      </c>
      <c r="K89" t="str">
        <f t="shared" si="5"/>
        <v>NO</v>
      </c>
    </row>
    <row r="90" spans="1:11" x14ac:dyDescent="0.25">
      <c r="A90">
        <v>30473</v>
      </c>
      <c r="B90">
        <v>-2.2851561999999999</v>
      </c>
      <c r="C90">
        <v>-47.9403419</v>
      </c>
      <c r="D90" t="b">
        <f t="shared" si="3"/>
        <v>0</v>
      </c>
      <c r="F90">
        <f>Trimmed!G90-'raw data'!$T$2</f>
        <v>969</v>
      </c>
      <c r="G90">
        <v>30525</v>
      </c>
      <c r="H90">
        <v>-4.8339844000000003</v>
      </c>
      <c r="I90">
        <v>-47.9403419</v>
      </c>
      <c r="J90" t="str">
        <f t="shared" si="4"/>
        <v>NO</v>
      </c>
      <c r="K90" t="str">
        <f t="shared" si="5"/>
        <v>NO</v>
      </c>
    </row>
    <row r="91" spans="1:11" x14ac:dyDescent="0.25">
      <c r="A91">
        <v>30484</v>
      </c>
      <c r="B91">
        <v>-2.8125</v>
      </c>
      <c r="C91">
        <v>-52.734375</v>
      </c>
      <c r="D91" t="b">
        <f t="shared" si="3"/>
        <v>0</v>
      </c>
      <c r="F91">
        <f>Trimmed!G91-'raw data'!$T$2</f>
        <v>980</v>
      </c>
      <c r="G91">
        <v>30536</v>
      </c>
      <c r="H91">
        <v>-5.1855469000000003</v>
      </c>
      <c r="I91">
        <v>-35.15625</v>
      </c>
      <c r="J91" t="str">
        <f t="shared" si="4"/>
        <v>NO</v>
      </c>
      <c r="K91" t="str">
        <f t="shared" si="5"/>
        <v>NO</v>
      </c>
    </row>
    <row r="92" spans="1:11" x14ac:dyDescent="0.25">
      <c r="A92">
        <v>30494</v>
      </c>
      <c r="B92">
        <v>-3.3398438000000001</v>
      </c>
      <c r="C92">
        <v>-52.734375</v>
      </c>
      <c r="D92" t="b">
        <f t="shared" si="3"/>
        <v>0</v>
      </c>
      <c r="F92">
        <f>Trimmed!G92-'raw data'!$T$2</f>
        <v>990</v>
      </c>
      <c r="G92">
        <v>30546</v>
      </c>
      <c r="H92">
        <v>-5.625</v>
      </c>
      <c r="I92">
        <v>-39.9502831</v>
      </c>
      <c r="J92" t="str">
        <f t="shared" si="4"/>
        <v>NO</v>
      </c>
      <c r="K92" t="str">
        <f t="shared" si="5"/>
        <v>NO</v>
      </c>
    </row>
    <row r="93" spans="1:11" x14ac:dyDescent="0.25">
      <c r="A93">
        <v>30504</v>
      </c>
      <c r="B93">
        <v>-3.8671875</v>
      </c>
      <c r="C93">
        <v>-47.9403419</v>
      </c>
      <c r="D93" t="b">
        <f t="shared" si="3"/>
        <v>0</v>
      </c>
      <c r="F93">
        <f>Trimmed!G93-'raw data'!$T$2</f>
        <v>1001</v>
      </c>
      <c r="G93">
        <v>30557</v>
      </c>
      <c r="H93">
        <v>-5.9765625</v>
      </c>
      <c r="I93">
        <v>-35.15625</v>
      </c>
      <c r="J93" t="str">
        <f t="shared" si="4"/>
        <v>NO</v>
      </c>
      <c r="K93" t="str">
        <f t="shared" si="5"/>
        <v>NO</v>
      </c>
    </row>
    <row r="94" spans="1:11" x14ac:dyDescent="0.25">
      <c r="A94">
        <v>30515</v>
      </c>
      <c r="B94">
        <v>-4.3066405999999997</v>
      </c>
      <c r="C94">
        <v>-43.9453125</v>
      </c>
      <c r="D94" t="b">
        <f t="shared" si="3"/>
        <v>0</v>
      </c>
      <c r="F94">
        <f>Trimmed!G94-'raw data'!$T$2</f>
        <v>1011</v>
      </c>
      <c r="G94">
        <v>30567</v>
      </c>
      <c r="H94">
        <v>-6.328125</v>
      </c>
      <c r="I94">
        <v>-35.15625</v>
      </c>
      <c r="J94" t="str">
        <f t="shared" si="4"/>
        <v>NO</v>
      </c>
      <c r="K94" t="str">
        <f t="shared" si="5"/>
        <v>NO</v>
      </c>
    </row>
    <row r="95" spans="1:11" x14ac:dyDescent="0.25">
      <c r="A95">
        <v>30525</v>
      </c>
      <c r="B95">
        <v>-4.8339844000000003</v>
      </c>
      <c r="C95">
        <v>-47.9403419</v>
      </c>
      <c r="D95" t="b">
        <f t="shared" si="3"/>
        <v>0</v>
      </c>
      <c r="F95">
        <f>Trimmed!G95-'raw data'!$T$2</f>
        <v>1021</v>
      </c>
      <c r="G95">
        <v>30577</v>
      </c>
      <c r="H95">
        <v>-6.5917969000000003</v>
      </c>
      <c r="I95">
        <v>-23.970171000000001</v>
      </c>
      <c r="J95" t="str">
        <f t="shared" si="4"/>
        <v>NO</v>
      </c>
      <c r="K95" t="str">
        <f t="shared" si="5"/>
        <v>NO</v>
      </c>
    </row>
    <row r="96" spans="1:11" x14ac:dyDescent="0.25">
      <c r="A96">
        <v>30536</v>
      </c>
      <c r="B96">
        <v>-5.1855469000000003</v>
      </c>
      <c r="C96">
        <v>-35.15625</v>
      </c>
      <c r="D96" t="b">
        <f t="shared" si="3"/>
        <v>0</v>
      </c>
      <c r="F96">
        <f>Trimmed!G96-'raw data'!$T$2</f>
        <v>1032</v>
      </c>
      <c r="G96">
        <v>30588</v>
      </c>
      <c r="H96">
        <v>-6.7675780999999997</v>
      </c>
      <c r="I96">
        <v>-17.578125</v>
      </c>
      <c r="J96" t="str">
        <f t="shared" si="4"/>
        <v>NO</v>
      </c>
      <c r="K96" t="str">
        <f t="shared" si="5"/>
        <v>NO</v>
      </c>
    </row>
    <row r="97" spans="1:11" x14ac:dyDescent="0.25">
      <c r="A97">
        <v>30546</v>
      </c>
      <c r="B97">
        <v>-5.625</v>
      </c>
      <c r="C97">
        <v>-39.9502831</v>
      </c>
      <c r="D97" t="b">
        <f t="shared" si="3"/>
        <v>0</v>
      </c>
      <c r="F97">
        <f>Trimmed!G97-'raw data'!$T$2</f>
        <v>1063</v>
      </c>
      <c r="G97">
        <v>30619</v>
      </c>
      <c r="H97">
        <v>-6.9433594000000003</v>
      </c>
      <c r="I97">
        <v>0</v>
      </c>
      <c r="J97" t="str">
        <f t="shared" si="4"/>
        <v>NO</v>
      </c>
      <c r="K97" t="str">
        <f t="shared" si="5"/>
        <v>YES</v>
      </c>
    </row>
    <row r="98" spans="1:11" x14ac:dyDescent="0.25">
      <c r="A98">
        <v>30557</v>
      </c>
      <c r="B98">
        <v>-5.9765625</v>
      </c>
      <c r="C98">
        <v>-35.15625</v>
      </c>
      <c r="D98" t="b">
        <f t="shared" si="3"/>
        <v>0</v>
      </c>
      <c r="F98">
        <f>Trimmed!G98-'raw data'!$T$2</f>
        <v>1074</v>
      </c>
      <c r="G98">
        <v>30630</v>
      </c>
      <c r="H98">
        <v>-6.7675780999999997</v>
      </c>
      <c r="I98">
        <v>17.578125</v>
      </c>
      <c r="J98" t="str">
        <f t="shared" si="4"/>
        <v>NO</v>
      </c>
      <c r="K98" t="str">
        <f t="shared" si="5"/>
        <v>NO</v>
      </c>
    </row>
    <row r="99" spans="1:11" x14ac:dyDescent="0.25">
      <c r="A99">
        <v>30567</v>
      </c>
      <c r="B99">
        <v>-6.328125</v>
      </c>
      <c r="C99">
        <v>-35.15625</v>
      </c>
      <c r="D99" t="b">
        <f t="shared" si="3"/>
        <v>0</v>
      </c>
      <c r="F99">
        <f>Trimmed!G99-'raw data'!$T$2</f>
        <v>1084</v>
      </c>
      <c r="G99">
        <v>30640</v>
      </c>
      <c r="H99">
        <v>-6.5917969000000003</v>
      </c>
      <c r="I99">
        <v>17.578125</v>
      </c>
      <c r="J99" t="str">
        <f t="shared" si="4"/>
        <v>NO</v>
      </c>
      <c r="K99" t="str">
        <f t="shared" si="5"/>
        <v>NO</v>
      </c>
    </row>
    <row r="100" spans="1:11" x14ac:dyDescent="0.25">
      <c r="A100">
        <v>30577</v>
      </c>
      <c r="B100">
        <v>-6.5917969000000003</v>
      </c>
      <c r="C100">
        <v>-23.970171000000001</v>
      </c>
      <c r="D100" t="b">
        <f t="shared" si="3"/>
        <v>0</v>
      </c>
      <c r="F100">
        <f>Trimmed!G100-'raw data'!$T$2</f>
        <v>1094</v>
      </c>
      <c r="G100">
        <v>30650</v>
      </c>
      <c r="H100">
        <v>-6.4160155999999997</v>
      </c>
      <c r="I100">
        <v>15.980114</v>
      </c>
      <c r="J100" t="str">
        <f t="shared" si="4"/>
        <v>NO</v>
      </c>
      <c r="K100" t="str">
        <f t="shared" si="5"/>
        <v>NO</v>
      </c>
    </row>
    <row r="101" spans="1:11" x14ac:dyDescent="0.25">
      <c r="A101">
        <v>30588</v>
      </c>
      <c r="B101">
        <v>-6.7675780999999997</v>
      </c>
      <c r="C101">
        <v>-17.578125</v>
      </c>
      <c r="D101" t="b">
        <f t="shared" si="3"/>
        <v>0</v>
      </c>
      <c r="F101">
        <f>Trimmed!G101-'raw data'!$T$2</f>
        <v>1105</v>
      </c>
      <c r="G101">
        <v>30661</v>
      </c>
      <c r="H101">
        <v>-6.2402344000000003</v>
      </c>
      <c r="I101">
        <v>17.578125</v>
      </c>
      <c r="J101" t="str">
        <f t="shared" si="4"/>
        <v>NO</v>
      </c>
      <c r="K101" t="str">
        <f t="shared" si="5"/>
        <v>NO</v>
      </c>
    </row>
    <row r="102" spans="1:11" x14ac:dyDescent="0.25">
      <c r="A102">
        <v>30598</v>
      </c>
      <c r="B102">
        <v>-6.9433594000000003</v>
      </c>
      <c r="C102">
        <v>-15.980114</v>
      </c>
      <c r="D102" t="b">
        <f t="shared" si="3"/>
        <v>1</v>
      </c>
      <c r="F102">
        <f>Trimmed!G102-'raw data'!$T$2</f>
        <v>1115</v>
      </c>
      <c r="G102">
        <v>30671</v>
      </c>
      <c r="H102">
        <v>-5.9765625</v>
      </c>
      <c r="I102">
        <v>23.970171000000001</v>
      </c>
      <c r="J102" t="str">
        <f t="shared" si="4"/>
        <v>NO</v>
      </c>
      <c r="K102" t="str">
        <f t="shared" si="5"/>
        <v>NO</v>
      </c>
    </row>
    <row r="103" spans="1:11" x14ac:dyDescent="0.25">
      <c r="A103">
        <v>30609</v>
      </c>
      <c r="B103">
        <v>-6.9433594000000003</v>
      </c>
      <c r="C103">
        <v>0</v>
      </c>
      <c r="D103" t="b">
        <f t="shared" si="3"/>
        <v>1</v>
      </c>
      <c r="F103">
        <f>Trimmed!G103-'raw data'!$T$2</f>
        <v>1126</v>
      </c>
      <c r="G103">
        <v>30682</v>
      </c>
      <c r="H103">
        <v>-5.625</v>
      </c>
      <c r="I103">
        <v>35.15625</v>
      </c>
      <c r="J103" t="str">
        <f t="shared" si="4"/>
        <v>NO</v>
      </c>
      <c r="K103" t="str">
        <f t="shared" si="5"/>
        <v>NO</v>
      </c>
    </row>
    <row r="104" spans="1:11" x14ac:dyDescent="0.25">
      <c r="A104">
        <v>30619</v>
      </c>
      <c r="B104">
        <v>-6.9433594000000003</v>
      </c>
      <c r="C104">
        <v>0</v>
      </c>
      <c r="D104" t="b">
        <f t="shared" si="3"/>
        <v>0</v>
      </c>
      <c r="F104">
        <f>Trimmed!G104-'raw data'!$T$2</f>
        <v>1136</v>
      </c>
      <c r="G104">
        <v>30692</v>
      </c>
      <c r="H104">
        <v>-5.3613280999999997</v>
      </c>
      <c r="I104">
        <v>26.3671875</v>
      </c>
      <c r="J104" t="str">
        <f t="shared" si="4"/>
        <v>NO</v>
      </c>
      <c r="K104" t="str">
        <f t="shared" si="5"/>
        <v>NO</v>
      </c>
    </row>
    <row r="105" spans="1:11" x14ac:dyDescent="0.25">
      <c r="A105">
        <v>30630</v>
      </c>
      <c r="B105">
        <v>-6.7675780999999997</v>
      </c>
      <c r="C105">
        <v>17.578125</v>
      </c>
      <c r="D105" t="b">
        <f t="shared" si="3"/>
        <v>0</v>
      </c>
      <c r="F105">
        <f>Trimmed!G105-'raw data'!$T$2</f>
        <v>1147</v>
      </c>
      <c r="G105">
        <v>30703</v>
      </c>
      <c r="H105">
        <v>-4.921875</v>
      </c>
      <c r="I105">
        <v>39.9502831</v>
      </c>
      <c r="J105" t="str">
        <f t="shared" si="4"/>
        <v>NO</v>
      </c>
      <c r="K105" t="str">
        <f t="shared" si="5"/>
        <v>NO</v>
      </c>
    </row>
    <row r="106" spans="1:11" x14ac:dyDescent="0.25">
      <c r="A106">
        <v>30640</v>
      </c>
      <c r="B106">
        <v>-6.5917969000000003</v>
      </c>
      <c r="C106">
        <v>17.578125</v>
      </c>
      <c r="D106" t="b">
        <f t="shared" si="3"/>
        <v>0</v>
      </c>
      <c r="F106">
        <f>Trimmed!G106-'raw data'!$T$2</f>
        <v>1157</v>
      </c>
      <c r="G106">
        <v>30713</v>
      </c>
      <c r="H106">
        <v>-4.4824219000000003</v>
      </c>
      <c r="I106">
        <v>43.9453125</v>
      </c>
      <c r="J106" t="str">
        <f t="shared" si="4"/>
        <v>NO</v>
      </c>
      <c r="K106" t="str">
        <f t="shared" si="5"/>
        <v>NO</v>
      </c>
    </row>
    <row r="107" spans="1:11" x14ac:dyDescent="0.25">
      <c r="A107">
        <v>30650</v>
      </c>
      <c r="B107">
        <v>-6.4160155999999997</v>
      </c>
      <c r="C107">
        <v>15.980114</v>
      </c>
      <c r="D107" t="b">
        <f t="shared" si="3"/>
        <v>0</v>
      </c>
      <c r="F107">
        <f>Trimmed!G107-'raw data'!$T$2</f>
        <v>1167</v>
      </c>
      <c r="G107">
        <v>30723</v>
      </c>
      <c r="H107">
        <v>-4.0429687999999997</v>
      </c>
      <c r="I107">
        <v>39.9502831</v>
      </c>
      <c r="J107" t="str">
        <f t="shared" si="4"/>
        <v>NO</v>
      </c>
      <c r="K107" t="str">
        <f t="shared" si="5"/>
        <v>NO</v>
      </c>
    </row>
    <row r="108" spans="1:11" x14ac:dyDescent="0.25">
      <c r="A108">
        <v>30661</v>
      </c>
      <c r="B108">
        <v>-6.2402344000000003</v>
      </c>
      <c r="C108">
        <v>17.578125</v>
      </c>
      <c r="D108" t="b">
        <f t="shared" si="3"/>
        <v>0</v>
      </c>
      <c r="F108">
        <f>Trimmed!G108-'raw data'!$T$2</f>
        <v>1178</v>
      </c>
      <c r="G108">
        <v>30734</v>
      </c>
      <c r="H108">
        <v>-3.515625</v>
      </c>
      <c r="I108">
        <v>52.734375</v>
      </c>
      <c r="J108" t="str">
        <f t="shared" si="4"/>
        <v>NO</v>
      </c>
      <c r="K108" t="str">
        <f t="shared" si="5"/>
        <v>NO</v>
      </c>
    </row>
    <row r="109" spans="1:11" x14ac:dyDescent="0.25">
      <c r="A109">
        <v>30671</v>
      </c>
      <c r="B109">
        <v>-5.9765625</v>
      </c>
      <c r="C109">
        <v>23.970171000000001</v>
      </c>
      <c r="D109" t="b">
        <f t="shared" si="3"/>
        <v>0</v>
      </c>
      <c r="F109">
        <f>Trimmed!G109-'raw data'!$T$2</f>
        <v>1188</v>
      </c>
      <c r="G109">
        <v>30744</v>
      </c>
      <c r="H109">
        <v>-2.9882811999999999</v>
      </c>
      <c r="I109">
        <v>47.9403419</v>
      </c>
      <c r="J109" t="str">
        <f t="shared" si="4"/>
        <v>NO</v>
      </c>
      <c r="K109" t="str">
        <f t="shared" si="5"/>
        <v>NO</v>
      </c>
    </row>
    <row r="110" spans="1:11" x14ac:dyDescent="0.25">
      <c r="A110">
        <v>30682</v>
      </c>
      <c r="B110">
        <v>-5.625</v>
      </c>
      <c r="C110">
        <v>35.15625</v>
      </c>
      <c r="D110" t="b">
        <f t="shared" si="3"/>
        <v>0</v>
      </c>
      <c r="F110">
        <f>Trimmed!G110-'raw data'!$T$2</f>
        <v>1199</v>
      </c>
      <c r="G110">
        <v>30755</v>
      </c>
      <c r="H110">
        <v>-2.3730468999999998</v>
      </c>
      <c r="I110">
        <v>61.5234375</v>
      </c>
      <c r="J110" t="str">
        <f t="shared" si="4"/>
        <v>NO</v>
      </c>
      <c r="K110" t="str">
        <f t="shared" si="5"/>
        <v>NO</v>
      </c>
    </row>
    <row r="111" spans="1:11" x14ac:dyDescent="0.25">
      <c r="A111">
        <v>30692</v>
      </c>
      <c r="B111">
        <v>-5.3613280999999997</v>
      </c>
      <c r="C111">
        <v>26.3671875</v>
      </c>
      <c r="D111" t="b">
        <f t="shared" si="3"/>
        <v>0</v>
      </c>
      <c r="F111">
        <f>Trimmed!G111-'raw data'!$T$2</f>
        <v>1209</v>
      </c>
      <c r="G111">
        <v>30765</v>
      </c>
      <c r="H111">
        <v>-1.7578125</v>
      </c>
      <c r="I111">
        <v>61.5234375</v>
      </c>
      <c r="J111" t="str">
        <f t="shared" si="4"/>
        <v>NO</v>
      </c>
      <c r="K111" t="str">
        <f t="shared" si="5"/>
        <v>NO</v>
      </c>
    </row>
    <row r="112" spans="1:11" x14ac:dyDescent="0.25">
      <c r="A112">
        <v>30703</v>
      </c>
      <c r="B112">
        <v>-4.921875</v>
      </c>
      <c r="C112">
        <v>39.9502831</v>
      </c>
      <c r="D112" t="b">
        <f t="shared" si="3"/>
        <v>0</v>
      </c>
      <c r="F112">
        <f>Trimmed!G112-'raw data'!$T$2</f>
        <v>1219</v>
      </c>
      <c r="G112">
        <v>30775</v>
      </c>
      <c r="H112">
        <v>-1.1425780999999999</v>
      </c>
      <c r="I112">
        <v>55.930396999999999</v>
      </c>
      <c r="J112" t="str">
        <f t="shared" si="4"/>
        <v>NO</v>
      </c>
      <c r="K112" t="str">
        <f t="shared" si="5"/>
        <v>NO</v>
      </c>
    </row>
    <row r="113" spans="1:11" x14ac:dyDescent="0.25">
      <c r="A113">
        <v>30713</v>
      </c>
      <c r="B113">
        <v>-4.4824219000000003</v>
      </c>
      <c r="C113">
        <v>43.9453125</v>
      </c>
      <c r="D113" t="b">
        <f t="shared" si="3"/>
        <v>0</v>
      </c>
      <c r="F113">
        <f>Trimmed!G113-'raw data'!$T$2</f>
        <v>1230</v>
      </c>
      <c r="G113">
        <v>30786</v>
      </c>
      <c r="H113">
        <v>-0.3515625</v>
      </c>
      <c r="I113">
        <v>79.1015625</v>
      </c>
      <c r="J113" t="str">
        <f t="shared" si="4"/>
        <v>NO</v>
      </c>
      <c r="K113" t="str">
        <f t="shared" si="5"/>
        <v>NO</v>
      </c>
    </row>
    <row r="114" spans="1:11" x14ac:dyDescent="0.25">
      <c r="A114">
        <v>30723</v>
      </c>
      <c r="B114">
        <v>-4.0429687999999997</v>
      </c>
      <c r="C114">
        <v>39.9502831</v>
      </c>
      <c r="D114" t="b">
        <f t="shared" si="3"/>
        <v>0</v>
      </c>
      <c r="F114">
        <f>Trimmed!G114-'raw data'!$T$2</f>
        <v>1240</v>
      </c>
      <c r="G114">
        <v>30796</v>
      </c>
      <c r="H114">
        <v>0.3515625</v>
      </c>
      <c r="I114">
        <v>63.9204559</v>
      </c>
      <c r="J114" t="str">
        <f t="shared" si="4"/>
        <v>NO</v>
      </c>
      <c r="K114" t="str">
        <f t="shared" si="5"/>
        <v>NO</v>
      </c>
    </row>
    <row r="115" spans="1:11" x14ac:dyDescent="0.25">
      <c r="A115">
        <v>30734</v>
      </c>
      <c r="B115">
        <v>-3.515625</v>
      </c>
      <c r="C115">
        <v>52.734375</v>
      </c>
      <c r="D115" t="b">
        <f t="shared" si="3"/>
        <v>0</v>
      </c>
      <c r="F115">
        <f>Trimmed!G115-'raw data'!$T$2</f>
        <v>1251</v>
      </c>
      <c r="G115">
        <v>30807</v>
      </c>
      <c r="H115">
        <v>1.0546875</v>
      </c>
      <c r="I115">
        <v>70.3125</v>
      </c>
      <c r="J115" t="str">
        <f t="shared" si="4"/>
        <v>NO</v>
      </c>
      <c r="K115" t="str">
        <f t="shared" si="5"/>
        <v>NO</v>
      </c>
    </row>
    <row r="116" spans="1:11" x14ac:dyDescent="0.25">
      <c r="A116">
        <v>30744</v>
      </c>
      <c r="B116">
        <v>-2.9882811999999999</v>
      </c>
      <c r="C116">
        <v>47.9403419</v>
      </c>
      <c r="D116" t="b">
        <f t="shared" si="3"/>
        <v>0</v>
      </c>
      <c r="F116">
        <f>Trimmed!G116-'raw data'!$T$2</f>
        <v>1261</v>
      </c>
      <c r="G116">
        <v>30817</v>
      </c>
      <c r="H116">
        <v>1.6699219000000001</v>
      </c>
      <c r="I116">
        <v>55.930396999999999</v>
      </c>
      <c r="J116" t="str">
        <f t="shared" si="4"/>
        <v>NO</v>
      </c>
      <c r="K116" t="str">
        <f t="shared" si="5"/>
        <v>NO</v>
      </c>
    </row>
    <row r="117" spans="1:11" x14ac:dyDescent="0.25">
      <c r="A117">
        <v>30755</v>
      </c>
      <c r="B117">
        <v>-2.3730468999999998</v>
      </c>
      <c r="C117">
        <v>61.5234375</v>
      </c>
      <c r="D117" t="b">
        <f t="shared" si="3"/>
        <v>0</v>
      </c>
      <c r="F117">
        <f>Trimmed!G117-'raw data'!$T$2</f>
        <v>1272</v>
      </c>
      <c r="G117">
        <v>30828</v>
      </c>
      <c r="H117">
        <v>2.109375</v>
      </c>
      <c r="I117">
        <v>43.9453125</v>
      </c>
      <c r="J117" t="str">
        <f t="shared" si="4"/>
        <v>NO</v>
      </c>
      <c r="K117" t="str">
        <f t="shared" si="5"/>
        <v>NO</v>
      </c>
    </row>
    <row r="118" spans="1:11" x14ac:dyDescent="0.25">
      <c r="A118">
        <v>30765</v>
      </c>
      <c r="B118">
        <v>-1.7578125</v>
      </c>
      <c r="C118">
        <v>61.5234375</v>
      </c>
      <c r="D118" t="b">
        <f t="shared" si="3"/>
        <v>0</v>
      </c>
      <c r="F118">
        <f>Trimmed!G118-'raw data'!$T$2</f>
        <v>1282</v>
      </c>
      <c r="G118">
        <v>30838</v>
      </c>
      <c r="H118">
        <v>2.3730468999999998</v>
      </c>
      <c r="I118">
        <v>26.3671875</v>
      </c>
      <c r="J118" t="str">
        <f t="shared" si="4"/>
        <v>NO</v>
      </c>
      <c r="K118" t="str">
        <f t="shared" si="5"/>
        <v>NO</v>
      </c>
    </row>
    <row r="119" spans="1:11" x14ac:dyDescent="0.25">
      <c r="A119">
        <v>30775</v>
      </c>
      <c r="B119">
        <v>-1.1425780999999999</v>
      </c>
      <c r="C119">
        <v>55.930396999999999</v>
      </c>
      <c r="D119" t="b">
        <f t="shared" si="3"/>
        <v>0</v>
      </c>
      <c r="F119">
        <f>Trimmed!G119-'raw data'!$T$2</f>
        <v>1292</v>
      </c>
      <c r="G119">
        <v>30848</v>
      </c>
      <c r="H119">
        <v>2.9003906000000002</v>
      </c>
      <c r="I119">
        <v>47.9403419</v>
      </c>
      <c r="J119" t="str">
        <f t="shared" si="4"/>
        <v>NO</v>
      </c>
      <c r="K119" t="str">
        <f t="shared" si="5"/>
        <v>NO</v>
      </c>
    </row>
    <row r="120" spans="1:11" x14ac:dyDescent="0.25">
      <c r="A120">
        <v>30786</v>
      </c>
      <c r="B120">
        <v>-0.3515625</v>
      </c>
      <c r="C120">
        <v>79.1015625</v>
      </c>
      <c r="D120" t="b">
        <f t="shared" si="3"/>
        <v>0</v>
      </c>
      <c r="F120">
        <f>Trimmed!G120-'raw data'!$T$2</f>
        <v>1303</v>
      </c>
      <c r="G120">
        <v>30859</v>
      </c>
      <c r="H120">
        <v>3.3398438000000001</v>
      </c>
      <c r="I120">
        <v>43.9453125</v>
      </c>
      <c r="J120" t="str">
        <f t="shared" si="4"/>
        <v>NO</v>
      </c>
      <c r="K120" t="str">
        <f t="shared" si="5"/>
        <v>NO</v>
      </c>
    </row>
    <row r="121" spans="1:11" x14ac:dyDescent="0.25">
      <c r="A121">
        <v>30796</v>
      </c>
      <c r="B121">
        <v>0.3515625</v>
      </c>
      <c r="C121">
        <v>63.9204559</v>
      </c>
      <c r="D121" t="b">
        <f t="shared" si="3"/>
        <v>0</v>
      </c>
      <c r="F121">
        <f>Trimmed!G121-'raw data'!$T$2</f>
        <v>1313</v>
      </c>
      <c r="G121">
        <v>30869</v>
      </c>
      <c r="H121">
        <v>3.6035156000000002</v>
      </c>
      <c r="I121">
        <v>23.970171000000001</v>
      </c>
      <c r="J121" t="str">
        <f t="shared" si="4"/>
        <v>NO</v>
      </c>
      <c r="K121" t="str">
        <f t="shared" si="5"/>
        <v>NO</v>
      </c>
    </row>
    <row r="122" spans="1:11" x14ac:dyDescent="0.25">
      <c r="A122">
        <v>30807</v>
      </c>
      <c r="B122">
        <v>1.0546875</v>
      </c>
      <c r="C122">
        <v>70.3125</v>
      </c>
      <c r="D122" t="b">
        <f t="shared" si="3"/>
        <v>0</v>
      </c>
      <c r="F122">
        <f>Trimmed!G122-'raw data'!$T$2</f>
        <v>1324</v>
      </c>
      <c r="G122">
        <v>30880</v>
      </c>
      <c r="H122">
        <v>3.8671875</v>
      </c>
      <c r="I122">
        <v>26.3671875</v>
      </c>
      <c r="J122" t="str">
        <f t="shared" si="4"/>
        <v>NO</v>
      </c>
      <c r="K122" t="str">
        <f t="shared" si="5"/>
        <v>NO</v>
      </c>
    </row>
    <row r="123" spans="1:11" x14ac:dyDescent="0.25">
      <c r="A123">
        <v>30817</v>
      </c>
      <c r="B123">
        <v>1.6699219000000001</v>
      </c>
      <c r="C123">
        <v>55.930396999999999</v>
      </c>
      <c r="D123" t="b">
        <f t="shared" si="3"/>
        <v>0</v>
      </c>
      <c r="F123">
        <f>Trimmed!G123-'raw data'!$T$2</f>
        <v>1334</v>
      </c>
      <c r="G123">
        <v>30890</v>
      </c>
      <c r="H123">
        <v>4.1308594000000003</v>
      </c>
      <c r="I123">
        <v>23.970171000000001</v>
      </c>
      <c r="J123" t="str">
        <f t="shared" si="4"/>
        <v>NO</v>
      </c>
      <c r="K123" t="str">
        <f t="shared" si="5"/>
        <v>NO</v>
      </c>
    </row>
    <row r="124" spans="1:11" x14ac:dyDescent="0.25">
      <c r="A124">
        <v>30828</v>
      </c>
      <c r="B124">
        <v>2.109375</v>
      </c>
      <c r="C124">
        <v>43.9453125</v>
      </c>
      <c r="D124" t="b">
        <f t="shared" si="3"/>
        <v>0</v>
      </c>
      <c r="F124">
        <f>Trimmed!G124-'raw data'!$T$2</f>
        <v>1345</v>
      </c>
      <c r="G124">
        <v>30901</v>
      </c>
      <c r="H124">
        <v>4.3945312000000003</v>
      </c>
      <c r="I124">
        <v>26.3671875</v>
      </c>
      <c r="J124" t="str">
        <f t="shared" si="4"/>
        <v>NO</v>
      </c>
      <c r="K124" t="str">
        <f t="shared" si="5"/>
        <v>NO</v>
      </c>
    </row>
    <row r="125" spans="1:11" x14ac:dyDescent="0.25">
      <c r="A125">
        <v>30838</v>
      </c>
      <c r="B125">
        <v>2.3730468999999998</v>
      </c>
      <c r="C125">
        <v>26.3671875</v>
      </c>
      <c r="D125" t="b">
        <f t="shared" si="3"/>
        <v>0</v>
      </c>
      <c r="F125">
        <f>Trimmed!G125-'raw data'!$T$2</f>
        <v>1355</v>
      </c>
      <c r="G125">
        <v>30911</v>
      </c>
      <c r="H125">
        <v>4.6582030999999997</v>
      </c>
      <c r="I125">
        <v>26.3671875</v>
      </c>
      <c r="J125" t="str">
        <f t="shared" si="4"/>
        <v>NO</v>
      </c>
      <c r="K125" t="str">
        <f t="shared" si="5"/>
        <v>NO</v>
      </c>
    </row>
    <row r="126" spans="1:11" x14ac:dyDescent="0.25">
      <c r="A126">
        <v>30848</v>
      </c>
      <c r="B126">
        <v>2.9003906000000002</v>
      </c>
      <c r="C126">
        <v>47.9403419</v>
      </c>
      <c r="D126" t="b">
        <f t="shared" si="3"/>
        <v>0</v>
      </c>
      <c r="F126">
        <f>Trimmed!G126-'raw data'!$T$2</f>
        <v>1365</v>
      </c>
      <c r="G126">
        <v>30921</v>
      </c>
      <c r="H126">
        <v>4.8339844000000003</v>
      </c>
      <c r="I126">
        <v>15.980114</v>
      </c>
      <c r="J126" t="str">
        <f t="shared" si="4"/>
        <v>NO</v>
      </c>
      <c r="K126" t="str">
        <f t="shared" si="5"/>
        <v>NO</v>
      </c>
    </row>
    <row r="127" spans="1:11" x14ac:dyDescent="0.25">
      <c r="A127">
        <v>30859</v>
      </c>
      <c r="B127">
        <v>3.3398438000000001</v>
      </c>
      <c r="C127">
        <v>43.9453125</v>
      </c>
      <c r="D127" t="b">
        <f t="shared" si="3"/>
        <v>0</v>
      </c>
      <c r="F127">
        <f>Trimmed!G127-'raw data'!$T$2</f>
        <v>1376</v>
      </c>
      <c r="G127">
        <v>30932</v>
      </c>
      <c r="H127">
        <v>4.921875</v>
      </c>
      <c r="I127">
        <v>8.7890625</v>
      </c>
      <c r="J127" t="str">
        <f t="shared" si="4"/>
        <v>NO</v>
      </c>
      <c r="K127" t="str">
        <f t="shared" si="5"/>
        <v>NO</v>
      </c>
    </row>
    <row r="128" spans="1:11" x14ac:dyDescent="0.25">
      <c r="A128">
        <v>30869</v>
      </c>
      <c r="B128">
        <v>3.6035156000000002</v>
      </c>
      <c r="C128">
        <v>23.970171000000001</v>
      </c>
      <c r="D128" t="b">
        <f t="shared" si="3"/>
        <v>0</v>
      </c>
      <c r="F128">
        <f>Trimmed!G128-'raw data'!$T$2</f>
        <v>1407</v>
      </c>
      <c r="G128">
        <v>30963</v>
      </c>
      <c r="H128">
        <v>5.0097655999999997</v>
      </c>
      <c r="I128">
        <v>0</v>
      </c>
      <c r="J128" t="str">
        <f t="shared" si="4"/>
        <v>YES</v>
      </c>
      <c r="K128" t="str">
        <f t="shared" si="5"/>
        <v>NO</v>
      </c>
    </row>
    <row r="129" spans="1:11" x14ac:dyDescent="0.25">
      <c r="A129">
        <v>30880</v>
      </c>
      <c r="B129">
        <v>3.8671875</v>
      </c>
      <c r="C129">
        <v>26.3671875</v>
      </c>
      <c r="D129" t="b">
        <f t="shared" si="3"/>
        <v>0</v>
      </c>
      <c r="F129">
        <f>Trimmed!G129-'raw data'!$T$2</f>
        <v>1418</v>
      </c>
      <c r="G129">
        <v>30974</v>
      </c>
      <c r="H129">
        <v>4.921875</v>
      </c>
      <c r="I129">
        <v>-8.7890625</v>
      </c>
      <c r="J129" t="str">
        <f t="shared" si="4"/>
        <v>NO</v>
      </c>
      <c r="K129" t="str">
        <f t="shared" si="5"/>
        <v>NO</v>
      </c>
    </row>
    <row r="130" spans="1:11" x14ac:dyDescent="0.25">
      <c r="A130">
        <v>30890</v>
      </c>
      <c r="B130">
        <v>4.1308594000000003</v>
      </c>
      <c r="C130">
        <v>23.970171000000001</v>
      </c>
      <c r="D130" t="b">
        <f t="shared" si="3"/>
        <v>0</v>
      </c>
      <c r="F130">
        <f>Trimmed!G130-'raw data'!$T$2</f>
        <v>1428</v>
      </c>
      <c r="G130">
        <v>30984</v>
      </c>
      <c r="H130">
        <v>4.8339844000000003</v>
      </c>
      <c r="I130">
        <v>-8.7890625</v>
      </c>
      <c r="J130" t="str">
        <f t="shared" si="4"/>
        <v>NO</v>
      </c>
      <c r="K130" t="str">
        <f t="shared" si="5"/>
        <v>NO</v>
      </c>
    </row>
    <row r="131" spans="1:11" x14ac:dyDescent="0.25">
      <c r="A131">
        <v>30901</v>
      </c>
      <c r="B131">
        <v>4.3945312000000003</v>
      </c>
      <c r="C131">
        <v>26.3671875</v>
      </c>
      <c r="D131" t="b">
        <f t="shared" ref="D131:D194" si="6">B131=B132</f>
        <v>0</v>
      </c>
      <c r="F131">
        <f>Trimmed!G131-'raw data'!$T$2</f>
        <v>1438</v>
      </c>
      <c r="G131">
        <v>30994</v>
      </c>
      <c r="H131">
        <v>4.7460937999999997</v>
      </c>
      <c r="I131">
        <v>-7.9900570000000002</v>
      </c>
      <c r="J131" t="str">
        <f t="shared" si="4"/>
        <v>NO</v>
      </c>
      <c r="K131" t="str">
        <f t="shared" si="5"/>
        <v>NO</v>
      </c>
    </row>
    <row r="132" spans="1:11" x14ac:dyDescent="0.25">
      <c r="A132">
        <v>30911</v>
      </c>
      <c r="B132">
        <v>4.6582030999999997</v>
      </c>
      <c r="C132">
        <v>26.3671875</v>
      </c>
      <c r="D132" t="b">
        <f t="shared" si="6"/>
        <v>0</v>
      </c>
      <c r="F132">
        <f>Trimmed!G132-'raw data'!$T$2</f>
        <v>1449</v>
      </c>
      <c r="G132">
        <v>31005</v>
      </c>
      <c r="H132">
        <v>4.5703125</v>
      </c>
      <c r="I132">
        <v>-17.578125</v>
      </c>
      <c r="J132" t="str">
        <f t="shared" si="4"/>
        <v>NO</v>
      </c>
      <c r="K132" t="str">
        <f t="shared" si="5"/>
        <v>NO</v>
      </c>
    </row>
    <row r="133" spans="1:11" x14ac:dyDescent="0.25">
      <c r="A133">
        <v>30921</v>
      </c>
      <c r="B133">
        <v>4.8339844000000003</v>
      </c>
      <c r="C133">
        <v>15.980114</v>
      </c>
      <c r="D133" t="b">
        <f t="shared" si="6"/>
        <v>0</v>
      </c>
      <c r="F133">
        <f>Trimmed!G133-'raw data'!$T$2</f>
        <v>1459</v>
      </c>
      <c r="G133">
        <v>31015</v>
      </c>
      <c r="H133">
        <v>4.3066405999999997</v>
      </c>
      <c r="I133">
        <v>-23.970171000000001</v>
      </c>
      <c r="J133" t="str">
        <f t="shared" si="4"/>
        <v>NO</v>
      </c>
      <c r="K133" t="str">
        <f t="shared" si="5"/>
        <v>NO</v>
      </c>
    </row>
    <row r="134" spans="1:11" x14ac:dyDescent="0.25">
      <c r="A134">
        <v>30932</v>
      </c>
      <c r="B134">
        <v>4.921875</v>
      </c>
      <c r="C134">
        <v>8.7890625</v>
      </c>
      <c r="D134" t="b">
        <f t="shared" si="6"/>
        <v>0</v>
      </c>
      <c r="F134">
        <f>Trimmed!G134-'raw data'!$T$2</f>
        <v>1470</v>
      </c>
      <c r="G134">
        <v>31026</v>
      </c>
      <c r="H134">
        <v>4.0429687999999997</v>
      </c>
      <c r="I134">
        <v>-26.3671875</v>
      </c>
      <c r="J134" t="str">
        <f t="shared" ref="J134:J197" si="7">IF(AND(H134=MAX(H130:H138), _xlfn.STDEV.P(H130:H138)&gt;$N$2),"YES","NO")</f>
        <v>NO</v>
      </c>
      <c r="K134" t="str">
        <f t="shared" ref="K134:K197" si="8">IF(AND(H134=MIN(H130:H138), _xlfn.STDEV.P(H130:H138)&gt;$N$2),"YES","NO")</f>
        <v>NO</v>
      </c>
    </row>
    <row r="135" spans="1:11" x14ac:dyDescent="0.25">
      <c r="A135">
        <v>30942</v>
      </c>
      <c r="B135">
        <v>5.0097655999999997</v>
      </c>
      <c r="C135">
        <v>7.9900570000000002</v>
      </c>
      <c r="D135" t="b">
        <f t="shared" si="6"/>
        <v>1</v>
      </c>
      <c r="F135">
        <f>Trimmed!G135-'raw data'!$T$2</f>
        <v>1480</v>
      </c>
      <c r="G135">
        <v>31036</v>
      </c>
      <c r="H135">
        <v>3.7792968999999998</v>
      </c>
      <c r="I135">
        <v>-23.970171000000001</v>
      </c>
      <c r="J135" t="str">
        <f t="shared" si="7"/>
        <v>NO</v>
      </c>
      <c r="K135" t="str">
        <f t="shared" si="8"/>
        <v>NO</v>
      </c>
    </row>
    <row r="136" spans="1:11" x14ac:dyDescent="0.25">
      <c r="A136">
        <v>30953</v>
      </c>
      <c r="B136">
        <v>5.0097655999999997</v>
      </c>
      <c r="C136">
        <v>0</v>
      </c>
      <c r="D136" t="b">
        <f t="shared" si="6"/>
        <v>1</v>
      </c>
      <c r="F136">
        <f>Trimmed!G136-'raw data'!$T$2</f>
        <v>1491</v>
      </c>
      <c r="G136">
        <v>31047</v>
      </c>
      <c r="H136">
        <v>3.4277343999999998</v>
      </c>
      <c r="I136">
        <v>-35.15625</v>
      </c>
      <c r="J136" t="str">
        <f t="shared" si="7"/>
        <v>NO</v>
      </c>
      <c r="K136" t="str">
        <f t="shared" si="8"/>
        <v>NO</v>
      </c>
    </row>
    <row r="137" spans="1:11" x14ac:dyDescent="0.25">
      <c r="A137">
        <v>30963</v>
      </c>
      <c r="B137">
        <v>5.0097655999999997</v>
      </c>
      <c r="C137">
        <v>0</v>
      </c>
      <c r="D137" t="b">
        <f t="shared" si="6"/>
        <v>0</v>
      </c>
      <c r="F137">
        <f>Trimmed!G137-'raw data'!$T$2</f>
        <v>1501</v>
      </c>
      <c r="G137">
        <v>31057</v>
      </c>
      <c r="H137">
        <v>3.0761718999999998</v>
      </c>
      <c r="I137">
        <v>-35.15625</v>
      </c>
      <c r="J137" t="str">
        <f t="shared" si="7"/>
        <v>NO</v>
      </c>
      <c r="K137" t="str">
        <f t="shared" si="8"/>
        <v>NO</v>
      </c>
    </row>
    <row r="138" spans="1:11" x14ac:dyDescent="0.25">
      <c r="A138">
        <v>30974</v>
      </c>
      <c r="B138">
        <v>4.921875</v>
      </c>
      <c r="C138">
        <v>-8.7890625</v>
      </c>
      <c r="D138" t="b">
        <f t="shared" si="6"/>
        <v>0</v>
      </c>
      <c r="F138">
        <f>Trimmed!G138-'raw data'!$T$2</f>
        <v>1511</v>
      </c>
      <c r="G138">
        <v>31067</v>
      </c>
      <c r="H138">
        <v>2.7246093999999998</v>
      </c>
      <c r="I138">
        <v>-31.960228000000001</v>
      </c>
      <c r="J138" t="str">
        <f t="shared" si="7"/>
        <v>NO</v>
      </c>
      <c r="K138" t="str">
        <f t="shared" si="8"/>
        <v>NO</v>
      </c>
    </row>
    <row r="139" spans="1:11" x14ac:dyDescent="0.25">
      <c r="A139">
        <v>30984</v>
      </c>
      <c r="B139">
        <v>4.8339844000000003</v>
      </c>
      <c r="C139">
        <v>-8.7890625</v>
      </c>
      <c r="D139" t="b">
        <f t="shared" si="6"/>
        <v>0</v>
      </c>
      <c r="F139">
        <f>Trimmed!G139-'raw data'!$T$2</f>
        <v>1522</v>
      </c>
      <c r="G139">
        <v>31078</v>
      </c>
      <c r="H139">
        <v>2.2851561999999999</v>
      </c>
      <c r="I139">
        <v>-43.9453125</v>
      </c>
      <c r="J139" t="str">
        <f t="shared" si="7"/>
        <v>NO</v>
      </c>
      <c r="K139" t="str">
        <f t="shared" si="8"/>
        <v>NO</v>
      </c>
    </row>
    <row r="140" spans="1:11" x14ac:dyDescent="0.25">
      <c r="A140">
        <v>30994</v>
      </c>
      <c r="B140">
        <v>4.7460937999999997</v>
      </c>
      <c r="C140">
        <v>-7.9900570000000002</v>
      </c>
      <c r="D140" t="b">
        <f t="shared" si="6"/>
        <v>0</v>
      </c>
      <c r="F140">
        <f>Trimmed!G140-'raw data'!$T$2</f>
        <v>1532</v>
      </c>
      <c r="G140">
        <v>31088</v>
      </c>
      <c r="H140">
        <v>1.8457030999999999</v>
      </c>
      <c r="I140">
        <v>-39.9502831</v>
      </c>
      <c r="J140" t="str">
        <f t="shared" si="7"/>
        <v>NO</v>
      </c>
      <c r="K140" t="str">
        <f t="shared" si="8"/>
        <v>NO</v>
      </c>
    </row>
    <row r="141" spans="1:11" x14ac:dyDescent="0.25">
      <c r="A141">
        <v>31005</v>
      </c>
      <c r="B141">
        <v>4.5703125</v>
      </c>
      <c r="C141">
        <v>-17.578125</v>
      </c>
      <c r="D141" t="b">
        <f t="shared" si="6"/>
        <v>0</v>
      </c>
      <c r="F141">
        <f>Trimmed!G141-'raw data'!$T$2</f>
        <v>1543</v>
      </c>
      <c r="G141">
        <v>31099</v>
      </c>
      <c r="H141">
        <v>1.40625</v>
      </c>
      <c r="I141">
        <v>-43.9453125</v>
      </c>
      <c r="J141" t="str">
        <f t="shared" si="7"/>
        <v>NO</v>
      </c>
      <c r="K141" t="str">
        <f t="shared" si="8"/>
        <v>NO</v>
      </c>
    </row>
    <row r="142" spans="1:11" x14ac:dyDescent="0.25">
      <c r="A142">
        <v>31015</v>
      </c>
      <c r="B142">
        <v>4.3066405999999997</v>
      </c>
      <c r="C142">
        <v>-23.970171000000001</v>
      </c>
      <c r="D142" t="b">
        <f t="shared" si="6"/>
        <v>0</v>
      </c>
      <c r="F142">
        <f>Trimmed!G142-'raw data'!$T$2</f>
        <v>1553</v>
      </c>
      <c r="G142">
        <v>31109</v>
      </c>
      <c r="H142">
        <v>0.96679689999999996</v>
      </c>
      <c r="I142">
        <v>-39.9502831</v>
      </c>
      <c r="J142" t="str">
        <f t="shared" si="7"/>
        <v>NO</v>
      </c>
      <c r="K142" t="str">
        <f t="shared" si="8"/>
        <v>NO</v>
      </c>
    </row>
    <row r="143" spans="1:11" x14ac:dyDescent="0.25">
      <c r="A143">
        <v>31026</v>
      </c>
      <c r="B143">
        <v>4.0429687999999997</v>
      </c>
      <c r="C143">
        <v>-26.3671875</v>
      </c>
      <c r="D143" t="b">
        <f t="shared" si="6"/>
        <v>0</v>
      </c>
      <c r="F143">
        <f>Trimmed!G143-'raw data'!$T$2</f>
        <v>1564</v>
      </c>
      <c r="G143">
        <v>31120</v>
      </c>
      <c r="H143">
        <v>0.43945309999999999</v>
      </c>
      <c r="I143">
        <v>-52.734375</v>
      </c>
      <c r="J143" t="str">
        <f t="shared" si="7"/>
        <v>NO</v>
      </c>
      <c r="K143" t="str">
        <f t="shared" si="8"/>
        <v>NO</v>
      </c>
    </row>
    <row r="144" spans="1:11" x14ac:dyDescent="0.25">
      <c r="A144">
        <v>31036</v>
      </c>
      <c r="B144">
        <v>3.7792968999999998</v>
      </c>
      <c r="C144">
        <v>-23.970171000000001</v>
      </c>
      <c r="D144" t="b">
        <f t="shared" si="6"/>
        <v>0</v>
      </c>
      <c r="F144">
        <f>Trimmed!G144-'raw data'!$T$2</f>
        <v>1574</v>
      </c>
      <c r="G144">
        <v>31130</v>
      </c>
      <c r="H144">
        <v>-8.7890599999999999E-2</v>
      </c>
      <c r="I144">
        <v>-52.734375</v>
      </c>
      <c r="J144" t="str">
        <f t="shared" si="7"/>
        <v>NO</v>
      </c>
      <c r="K144" t="str">
        <f t="shared" si="8"/>
        <v>NO</v>
      </c>
    </row>
    <row r="145" spans="1:11" x14ac:dyDescent="0.25">
      <c r="A145">
        <v>31047</v>
      </c>
      <c r="B145">
        <v>3.4277343999999998</v>
      </c>
      <c r="C145">
        <v>-35.15625</v>
      </c>
      <c r="D145" t="b">
        <f t="shared" si="6"/>
        <v>0</v>
      </c>
      <c r="F145">
        <f>Trimmed!G145-'raw data'!$T$2</f>
        <v>1584</v>
      </c>
      <c r="G145">
        <v>31140</v>
      </c>
      <c r="H145">
        <v>-0.52734380000000003</v>
      </c>
      <c r="I145">
        <v>-39.9502831</v>
      </c>
      <c r="J145" t="str">
        <f t="shared" si="7"/>
        <v>NO</v>
      </c>
      <c r="K145" t="str">
        <f t="shared" si="8"/>
        <v>NO</v>
      </c>
    </row>
    <row r="146" spans="1:11" x14ac:dyDescent="0.25">
      <c r="A146">
        <v>31057</v>
      </c>
      <c r="B146">
        <v>3.0761718999999998</v>
      </c>
      <c r="C146">
        <v>-35.15625</v>
      </c>
      <c r="D146" t="b">
        <f t="shared" si="6"/>
        <v>0</v>
      </c>
      <c r="F146">
        <f>Trimmed!G146-'raw data'!$T$2</f>
        <v>1595</v>
      </c>
      <c r="G146">
        <v>31151</v>
      </c>
      <c r="H146">
        <v>-1.0546875</v>
      </c>
      <c r="I146">
        <v>-52.734375</v>
      </c>
      <c r="J146" t="str">
        <f t="shared" si="7"/>
        <v>NO</v>
      </c>
      <c r="K146" t="str">
        <f t="shared" si="8"/>
        <v>NO</v>
      </c>
    </row>
    <row r="147" spans="1:11" x14ac:dyDescent="0.25">
      <c r="A147">
        <v>31067</v>
      </c>
      <c r="B147">
        <v>2.7246093999999998</v>
      </c>
      <c r="C147">
        <v>-31.960228000000001</v>
      </c>
      <c r="D147" t="b">
        <f t="shared" si="6"/>
        <v>0</v>
      </c>
      <c r="F147">
        <f>Trimmed!G147-'raw data'!$T$2</f>
        <v>1605</v>
      </c>
      <c r="G147">
        <v>31161</v>
      </c>
      <c r="H147">
        <v>-1.5820312000000001</v>
      </c>
      <c r="I147">
        <v>-47.9403419</v>
      </c>
      <c r="J147" t="str">
        <f t="shared" si="7"/>
        <v>NO</v>
      </c>
      <c r="K147" t="str">
        <f t="shared" si="8"/>
        <v>NO</v>
      </c>
    </row>
    <row r="148" spans="1:11" x14ac:dyDescent="0.25">
      <c r="A148">
        <v>31078</v>
      </c>
      <c r="B148">
        <v>2.2851561999999999</v>
      </c>
      <c r="C148">
        <v>-43.9453125</v>
      </c>
      <c r="D148" t="b">
        <f t="shared" si="6"/>
        <v>0</v>
      </c>
      <c r="F148">
        <f>Trimmed!G148-'raw data'!$T$2</f>
        <v>1616</v>
      </c>
      <c r="G148">
        <v>31172</v>
      </c>
      <c r="H148">
        <v>-2.109375</v>
      </c>
      <c r="I148">
        <v>-52.734375</v>
      </c>
      <c r="J148" t="str">
        <f t="shared" si="7"/>
        <v>NO</v>
      </c>
      <c r="K148" t="str">
        <f t="shared" si="8"/>
        <v>NO</v>
      </c>
    </row>
    <row r="149" spans="1:11" x14ac:dyDescent="0.25">
      <c r="A149">
        <v>31088</v>
      </c>
      <c r="B149">
        <v>1.8457030999999999</v>
      </c>
      <c r="C149">
        <v>-39.9502831</v>
      </c>
      <c r="D149" t="b">
        <f t="shared" si="6"/>
        <v>0</v>
      </c>
      <c r="F149">
        <f>Trimmed!G149-'raw data'!$T$2</f>
        <v>1626</v>
      </c>
      <c r="G149">
        <v>31182</v>
      </c>
      <c r="H149">
        <v>-2.5488281000000002</v>
      </c>
      <c r="I149">
        <v>-39.9502831</v>
      </c>
      <c r="J149" t="str">
        <f t="shared" si="7"/>
        <v>NO</v>
      </c>
      <c r="K149" t="str">
        <f t="shared" si="8"/>
        <v>NO</v>
      </c>
    </row>
    <row r="150" spans="1:11" x14ac:dyDescent="0.25">
      <c r="A150">
        <v>31099</v>
      </c>
      <c r="B150">
        <v>1.40625</v>
      </c>
      <c r="C150">
        <v>-43.9453125</v>
      </c>
      <c r="D150" t="b">
        <f t="shared" si="6"/>
        <v>0</v>
      </c>
      <c r="F150">
        <f>Trimmed!G150-'raw data'!$T$2</f>
        <v>1637</v>
      </c>
      <c r="G150">
        <v>31193</v>
      </c>
      <c r="H150">
        <v>-3.0761718999999998</v>
      </c>
      <c r="I150">
        <v>-52.734375</v>
      </c>
      <c r="J150" t="str">
        <f t="shared" si="7"/>
        <v>NO</v>
      </c>
      <c r="K150" t="str">
        <f t="shared" si="8"/>
        <v>NO</v>
      </c>
    </row>
    <row r="151" spans="1:11" x14ac:dyDescent="0.25">
      <c r="A151">
        <v>31109</v>
      </c>
      <c r="B151">
        <v>0.96679689999999996</v>
      </c>
      <c r="C151">
        <v>-39.9502831</v>
      </c>
      <c r="D151" t="b">
        <f t="shared" si="6"/>
        <v>0</v>
      </c>
      <c r="F151">
        <f>Trimmed!G151-'raw data'!$T$2</f>
        <v>1647</v>
      </c>
      <c r="G151">
        <v>31203</v>
      </c>
      <c r="H151">
        <v>-3.515625</v>
      </c>
      <c r="I151">
        <v>-43.9453125</v>
      </c>
      <c r="J151" t="str">
        <f t="shared" si="7"/>
        <v>NO</v>
      </c>
      <c r="K151" t="str">
        <f t="shared" si="8"/>
        <v>NO</v>
      </c>
    </row>
    <row r="152" spans="1:11" x14ac:dyDescent="0.25">
      <c r="A152">
        <v>31120</v>
      </c>
      <c r="B152">
        <v>0.43945309999999999</v>
      </c>
      <c r="C152">
        <v>-52.734375</v>
      </c>
      <c r="D152" t="b">
        <f t="shared" si="6"/>
        <v>0</v>
      </c>
      <c r="F152">
        <f>Trimmed!G152-'raw data'!$T$2</f>
        <v>1657</v>
      </c>
      <c r="G152">
        <v>31213</v>
      </c>
      <c r="H152">
        <v>-4.0429687999999997</v>
      </c>
      <c r="I152">
        <v>-47.9403419</v>
      </c>
      <c r="J152" t="str">
        <f t="shared" si="7"/>
        <v>NO</v>
      </c>
      <c r="K152" t="str">
        <f t="shared" si="8"/>
        <v>NO</v>
      </c>
    </row>
    <row r="153" spans="1:11" x14ac:dyDescent="0.25">
      <c r="A153">
        <v>31130</v>
      </c>
      <c r="B153">
        <v>-8.7890599999999999E-2</v>
      </c>
      <c r="C153">
        <v>-52.734375</v>
      </c>
      <c r="D153" t="b">
        <f t="shared" si="6"/>
        <v>0</v>
      </c>
      <c r="F153">
        <f>Trimmed!G153-'raw data'!$T$2</f>
        <v>1668</v>
      </c>
      <c r="G153">
        <v>31224</v>
      </c>
      <c r="H153">
        <v>-4.4824219000000003</v>
      </c>
      <c r="I153">
        <v>-43.9453125</v>
      </c>
      <c r="J153" t="str">
        <f t="shared" si="7"/>
        <v>NO</v>
      </c>
      <c r="K153" t="str">
        <f t="shared" si="8"/>
        <v>NO</v>
      </c>
    </row>
    <row r="154" spans="1:11" x14ac:dyDescent="0.25">
      <c r="A154">
        <v>31140</v>
      </c>
      <c r="B154">
        <v>-0.52734380000000003</v>
      </c>
      <c r="C154">
        <v>-39.9502831</v>
      </c>
      <c r="D154" t="b">
        <f t="shared" si="6"/>
        <v>0</v>
      </c>
      <c r="F154">
        <f>Trimmed!G154-'raw data'!$T$2</f>
        <v>1678</v>
      </c>
      <c r="G154">
        <v>31234</v>
      </c>
      <c r="H154">
        <v>-4.8339844000000003</v>
      </c>
      <c r="I154">
        <v>-31.960228000000001</v>
      </c>
      <c r="J154" t="str">
        <f t="shared" si="7"/>
        <v>NO</v>
      </c>
      <c r="K154" t="str">
        <f t="shared" si="8"/>
        <v>NO</v>
      </c>
    </row>
    <row r="155" spans="1:11" x14ac:dyDescent="0.25">
      <c r="A155">
        <v>31151</v>
      </c>
      <c r="B155">
        <v>-1.0546875</v>
      </c>
      <c r="C155">
        <v>-52.734375</v>
      </c>
      <c r="D155" t="b">
        <f t="shared" si="6"/>
        <v>0</v>
      </c>
      <c r="F155">
        <f>Trimmed!G155-'raw data'!$T$2</f>
        <v>1689</v>
      </c>
      <c r="G155">
        <v>31245</v>
      </c>
      <c r="H155">
        <v>-5.1855469000000003</v>
      </c>
      <c r="I155">
        <v>-35.15625</v>
      </c>
      <c r="J155" t="str">
        <f t="shared" si="7"/>
        <v>NO</v>
      </c>
      <c r="K155" t="str">
        <f t="shared" si="8"/>
        <v>NO</v>
      </c>
    </row>
    <row r="156" spans="1:11" x14ac:dyDescent="0.25">
      <c r="A156">
        <v>31161</v>
      </c>
      <c r="B156">
        <v>-1.5820312000000001</v>
      </c>
      <c r="C156">
        <v>-47.9403419</v>
      </c>
      <c r="D156" t="b">
        <f t="shared" si="6"/>
        <v>0</v>
      </c>
      <c r="F156">
        <f>Trimmed!G156-'raw data'!$T$2</f>
        <v>1699</v>
      </c>
      <c r="G156">
        <v>31255</v>
      </c>
      <c r="H156">
        <v>-5.625</v>
      </c>
      <c r="I156">
        <v>-39.9502831</v>
      </c>
      <c r="J156" t="str">
        <f t="shared" si="7"/>
        <v>NO</v>
      </c>
      <c r="K156" t="str">
        <f t="shared" si="8"/>
        <v>NO</v>
      </c>
    </row>
    <row r="157" spans="1:11" x14ac:dyDescent="0.25">
      <c r="A157">
        <v>31172</v>
      </c>
      <c r="B157">
        <v>-2.109375</v>
      </c>
      <c r="C157">
        <v>-52.734375</v>
      </c>
      <c r="D157" t="b">
        <f t="shared" si="6"/>
        <v>0</v>
      </c>
      <c r="F157">
        <f>Trimmed!G157-'raw data'!$T$2</f>
        <v>1710</v>
      </c>
      <c r="G157">
        <v>31266</v>
      </c>
      <c r="H157">
        <v>-5.8886719000000003</v>
      </c>
      <c r="I157">
        <v>-26.3671875</v>
      </c>
      <c r="J157" t="str">
        <f t="shared" si="7"/>
        <v>NO</v>
      </c>
      <c r="K157" t="str">
        <f t="shared" si="8"/>
        <v>NO</v>
      </c>
    </row>
    <row r="158" spans="1:11" x14ac:dyDescent="0.25">
      <c r="A158">
        <v>31182</v>
      </c>
      <c r="B158">
        <v>-2.5488281000000002</v>
      </c>
      <c r="C158">
        <v>-39.9502831</v>
      </c>
      <c r="D158" t="b">
        <f t="shared" si="6"/>
        <v>0</v>
      </c>
      <c r="F158">
        <f>Trimmed!G158-'raw data'!$T$2</f>
        <v>1720</v>
      </c>
      <c r="G158">
        <v>31276</v>
      </c>
      <c r="H158">
        <v>-6.1523437999999997</v>
      </c>
      <c r="I158">
        <v>-26.3671875</v>
      </c>
      <c r="J158" t="str">
        <f t="shared" si="7"/>
        <v>NO</v>
      </c>
      <c r="K158" t="str">
        <f t="shared" si="8"/>
        <v>NO</v>
      </c>
    </row>
    <row r="159" spans="1:11" x14ac:dyDescent="0.25">
      <c r="A159">
        <v>31193</v>
      </c>
      <c r="B159">
        <v>-3.0761718999999998</v>
      </c>
      <c r="C159">
        <v>-52.734375</v>
      </c>
      <c r="D159" t="b">
        <f t="shared" si="6"/>
        <v>0</v>
      </c>
      <c r="F159">
        <f>Trimmed!G159-'raw data'!$T$2</f>
        <v>1730</v>
      </c>
      <c r="G159">
        <v>31286</v>
      </c>
      <c r="H159">
        <v>-6.328125</v>
      </c>
      <c r="I159">
        <v>-15.980114</v>
      </c>
      <c r="J159" t="str">
        <f t="shared" si="7"/>
        <v>NO</v>
      </c>
      <c r="K159" t="str">
        <f t="shared" si="8"/>
        <v>NO</v>
      </c>
    </row>
    <row r="160" spans="1:11" x14ac:dyDescent="0.25">
      <c r="A160">
        <v>31203</v>
      </c>
      <c r="B160">
        <v>-3.515625</v>
      </c>
      <c r="C160">
        <v>-43.9453125</v>
      </c>
      <c r="D160" t="b">
        <f t="shared" si="6"/>
        <v>0</v>
      </c>
      <c r="F160">
        <f>Trimmed!G160-'raw data'!$T$2</f>
        <v>1741</v>
      </c>
      <c r="G160">
        <v>31297</v>
      </c>
      <c r="H160">
        <v>-6.5039062000000003</v>
      </c>
      <c r="I160">
        <v>-17.578125</v>
      </c>
      <c r="J160" t="str">
        <f t="shared" si="7"/>
        <v>NO</v>
      </c>
      <c r="K160" t="str">
        <f t="shared" si="8"/>
        <v>NO</v>
      </c>
    </row>
    <row r="161" spans="1:11" x14ac:dyDescent="0.25">
      <c r="A161">
        <v>31213</v>
      </c>
      <c r="B161">
        <v>-4.0429687999999997</v>
      </c>
      <c r="C161">
        <v>-47.9403419</v>
      </c>
      <c r="D161" t="b">
        <f t="shared" si="6"/>
        <v>0</v>
      </c>
      <c r="F161">
        <f>Trimmed!G161-'raw data'!$T$2</f>
        <v>1762</v>
      </c>
      <c r="G161">
        <v>31318</v>
      </c>
      <c r="H161">
        <v>-6.5917969000000003</v>
      </c>
      <c r="I161">
        <v>0</v>
      </c>
      <c r="J161" t="str">
        <f t="shared" si="7"/>
        <v>NO</v>
      </c>
      <c r="K161" t="str">
        <f t="shared" si="8"/>
        <v>YES</v>
      </c>
    </row>
    <row r="162" spans="1:11" x14ac:dyDescent="0.25">
      <c r="A162">
        <v>31224</v>
      </c>
      <c r="B162">
        <v>-4.4824219000000003</v>
      </c>
      <c r="C162">
        <v>-43.9453125</v>
      </c>
      <c r="D162" t="b">
        <f t="shared" si="6"/>
        <v>0</v>
      </c>
      <c r="F162">
        <f>Trimmed!G162-'raw data'!$T$2</f>
        <v>1772</v>
      </c>
      <c r="G162">
        <v>31328</v>
      </c>
      <c r="H162">
        <v>-6.5039062000000003</v>
      </c>
      <c r="I162">
        <v>8.7890625</v>
      </c>
      <c r="J162" t="str">
        <f t="shared" si="7"/>
        <v>NO</v>
      </c>
      <c r="K162" t="str">
        <f t="shared" si="8"/>
        <v>NO</v>
      </c>
    </row>
    <row r="163" spans="1:11" x14ac:dyDescent="0.25">
      <c r="A163">
        <v>31234</v>
      </c>
      <c r="B163">
        <v>-4.8339844000000003</v>
      </c>
      <c r="C163">
        <v>-31.960228000000001</v>
      </c>
      <c r="D163" t="b">
        <f t="shared" si="6"/>
        <v>0</v>
      </c>
      <c r="F163">
        <f>Trimmed!G163-'raw data'!$T$2</f>
        <v>1783</v>
      </c>
      <c r="G163">
        <v>31339</v>
      </c>
      <c r="H163">
        <v>-6.328125</v>
      </c>
      <c r="I163">
        <v>15.980114</v>
      </c>
      <c r="J163" t="str">
        <f t="shared" si="7"/>
        <v>NO</v>
      </c>
      <c r="K163" t="str">
        <f t="shared" si="8"/>
        <v>NO</v>
      </c>
    </row>
    <row r="164" spans="1:11" x14ac:dyDescent="0.25">
      <c r="A164">
        <v>31245</v>
      </c>
      <c r="B164">
        <v>-5.1855469000000003</v>
      </c>
      <c r="C164">
        <v>-35.15625</v>
      </c>
      <c r="D164" t="b">
        <f t="shared" si="6"/>
        <v>0</v>
      </c>
      <c r="F164">
        <f>Trimmed!G164-'raw data'!$T$2</f>
        <v>1793</v>
      </c>
      <c r="G164">
        <v>31349</v>
      </c>
      <c r="H164">
        <v>-6.1523437999999997</v>
      </c>
      <c r="I164">
        <v>17.578125</v>
      </c>
      <c r="J164" t="str">
        <f t="shared" si="7"/>
        <v>NO</v>
      </c>
      <c r="K164" t="str">
        <f t="shared" si="8"/>
        <v>NO</v>
      </c>
    </row>
    <row r="165" spans="1:11" x14ac:dyDescent="0.25">
      <c r="A165">
        <v>31255</v>
      </c>
      <c r="B165">
        <v>-5.625</v>
      </c>
      <c r="C165">
        <v>-39.9502831</v>
      </c>
      <c r="D165" t="b">
        <f t="shared" si="6"/>
        <v>0</v>
      </c>
      <c r="F165">
        <f>Trimmed!G165-'raw data'!$T$2</f>
        <v>1803</v>
      </c>
      <c r="G165">
        <v>31359</v>
      </c>
      <c r="H165">
        <v>-5.9765625</v>
      </c>
      <c r="I165">
        <v>15.980114</v>
      </c>
      <c r="J165" t="str">
        <f t="shared" si="7"/>
        <v>NO</v>
      </c>
      <c r="K165" t="str">
        <f t="shared" si="8"/>
        <v>NO</v>
      </c>
    </row>
    <row r="166" spans="1:11" x14ac:dyDescent="0.25">
      <c r="A166">
        <v>31266</v>
      </c>
      <c r="B166">
        <v>-5.8886719000000003</v>
      </c>
      <c r="C166">
        <v>-26.3671875</v>
      </c>
      <c r="D166" t="b">
        <f t="shared" si="6"/>
        <v>0</v>
      </c>
      <c r="F166">
        <f>Trimmed!G166-'raw data'!$T$2</f>
        <v>1814</v>
      </c>
      <c r="G166">
        <v>31370</v>
      </c>
      <c r="H166">
        <v>-5.7128905999999997</v>
      </c>
      <c r="I166">
        <v>26.3671875</v>
      </c>
      <c r="J166" t="str">
        <f t="shared" si="7"/>
        <v>NO</v>
      </c>
      <c r="K166" t="str">
        <f t="shared" si="8"/>
        <v>NO</v>
      </c>
    </row>
    <row r="167" spans="1:11" x14ac:dyDescent="0.25">
      <c r="A167">
        <v>31276</v>
      </c>
      <c r="B167">
        <v>-6.1523437999999997</v>
      </c>
      <c r="C167">
        <v>-26.3671875</v>
      </c>
      <c r="D167" t="b">
        <f t="shared" si="6"/>
        <v>0</v>
      </c>
      <c r="F167">
        <f>Trimmed!G167-'raw data'!$T$2</f>
        <v>1824</v>
      </c>
      <c r="G167">
        <v>31380</v>
      </c>
      <c r="H167">
        <v>-5.4492187999999997</v>
      </c>
      <c r="I167">
        <v>23.970171000000001</v>
      </c>
      <c r="J167" t="str">
        <f t="shared" si="7"/>
        <v>NO</v>
      </c>
      <c r="K167" t="str">
        <f t="shared" si="8"/>
        <v>NO</v>
      </c>
    </row>
    <row r="168" spans="1:11" x14ac:dyDescent="0.25">
      <c r="A168">
        <v>31286</v>
      </c>
      <c r="B168">
        <v>-6.328125</v>
      </c>
      <c r="C168">
        <v>-15.980114</v>
      </c>
      <c r="D168" t="b">
        <f t="shared" si="6"/>
        <v>0</v>
      </c>
      <c r="F168">
        <f>Trimmed!G168-'raw data'!$T$2</f>
        <v>1835</v>
      </c>
      <c r="G168">
        <v>31391</v>
      </c>
      <c r="H168">
        <v>-5.0976562000000003</v>
      </c>
      <c r="I168">
        <v>35.15625</v>
      </c>
      <c r="J168" t="str">
        <f t="shared" si="7"/>
        <v>NO</v>
      </c>
      <c r="K168" t="str">
        <f t="shared" si="8"/>
        <v>NO</v>
      </c>
    </row>
    <row r="169" spans="1:11" x14ac:dyDescent="0.25">
      <c r="A169">
        <v>31297</v>
      </c>
      <c r="B169">
        <v>-6.5039062000000003</v>
      </c>
      <c r="C169">
        <v>-17.578125</v>
      </c>
      <c r="D169" t="b">
        <f t="shared" si="6"/>
        <v>0</v>
      </c>
      <c r="F169">
        <f>Trimmed!G169-'raw data'!$T$2</f>
        <v>1845</v>
      </c>
      <c r="G169">
        <v>31401</v>
      </c>
      <c r="H169">
        <v>-4.7460937999999997</v>
      </c>
      <c r="I169">
        <v>35.15625</v>
      </c>
      <c r="J169" t="str">
        <f t="shared" si="7"/>
        <v>NO</v>
      </c>
      <c r="K169" t="str">
        <f t="shared" si="8"/>
        <v>NO</v>
      </c>
    </row>
    <row r="170" spans="1:11" x14ac:dyDescent="0.25">
      <c r="A170">
        <v>31307</v>
      </c>
      <c r="B170">
        <v>-6.5917969000000003</v>
      </c>
      <c r="C170">
        <v>-7.9900570000000002</v>
      </c>
      <c r="D170" t="b">
        <f t="shared" si="6"/>
        <v>1</v>
      </c>
      <c r="F170">
        <f>Trimmed!G170-'raw data'!$T$2</f>
        <v>1856</v>
      </c>
      <c r="G170">
        <v>31412</v>
      </c>
      <c r="H170">
        <v>-4.3066405999999997</v>
      </c>
      <c r="I170">
        <v>39.9502831</v>
      </c>
      <c r="J170" t="str">
        <f t="shared" si="7"/>
        <v>NO</v>
      </c>
      <c r="K170" t="str">
        <f t="shared" si="8"/>
        <v>NO</v>
      </c>
    </row>
    <row r="171" spans="1:11" x14ac:dyDescent="0.25">
      <c r="A171">
        <v>31318</v>
      </c>
      <c r="B171">
        <v>-6.5917969000000003</v>
      </c>
      <c r="C171">
        <v>0</v>
      </c>
      <c r="D171" t="b">
        <f t="shared" si="6"/>
        <v>0</v>
      </c>
      <c r="F171">
        <f>Trimmed!G171-'raw data'!$T$2</f>
        <v>1866</v>
      </c>
      <c r="G171">
        <v>31422</v>
      </c>
      <c r="H171">
        <v>-3.8671875</v>
      </c>
      <c r="I171">
        <v>43.9453125</v>
      </c>
      <c r="J171" t="str">
        <f t="shared" si="7"/>
        <v>NO</v>
      </c>
      <c r="K171" t="str">
        <f t="shared" si="8"/>
        <v>NO</v>
      </c>
    </row>
    <row r="172" spans="1:11" x14ac:dyDescent="0.25">
      <c r="A172">
        <v>31328</v>
      </c>
      <c r="B172">
        <v>-6.5039062000000003</v>
      </c>
      <c r="C172">
        <v>8.7890625</v>
      </c>
      <c r="D172" t="b">
        <f t="shared" si="6"/>
        <v>0</v>
      </c>
      <c r="F172">
        <f>Trimmed!G172-'raw data'!$T$2</f>
        <v>1876</v>
      </c>
      <c r="G172">
        <v>31432</v>
      </c>
      <c r="H172">
        <v>-3.3398438000000001</v>
      </c>
      <c r="I172">
        <v>47.9403419</v>
      </c>
      <c r="J172" t="str">
        <f t="shared" si="7"/>
        <v>NO</v>
      </c>
      <c r="K172" t="str">
        <f t="shared" si="8"/>
        <v>NO</v>
      </c>
    </row>
    <row r="173" spans="1:11" x14ac:dyDescent="0.25">
      <c r="A173">
        <v>31339</v>
      </c>
      <c r="B173">
        <v>-6.328125</v>
      </c>
      <c r="C173">
        <v>15.980114</v>
      </c>
      <c r="D173" t="b">
        <f t="shared" si="6"/>
        <v>0</v>
      </c>
      <c r="F173">
        <f>Trimmed!G173-'raw data'!$T$2</f>
        <v>1887</v>
      </c>
      <c r="G173">
        <v>31443</v>
      </c>
      <c r="H173">
        <v>-2.8125</v>
      </c>
      <c r="I173">
        <v>52.734375</v>
      </c>
      <c r="J173" t="str">
        <f t="shared" si="7"/>
        <v>NO</v>
      </c>
      <c r="K173" t="str">
        <f t="shared" si="8"/>
        <v>NO</v>
      </c>
    </row>
    <row r="174" spans="1:11" x14ac:dyDescent="0.25">
      <c r="A174">
        <v>31349</v>
      </c>
      <c r="B174">
        <v>-6.1523437999999997</v>
      </c>
      <c r="C174">
        <v>17.578125</v>
      </c>
      <c r="D174" t="b">
        <f t="shared" si="6"/>
        <v>0</v>
      </c>
      <c r="F174">
        <f>Trimmed!G174-'raw data'!$T$2</f>
        <v>1897</v>
      </c>
      <c r="G174">
        <v>31453</v>
      </c>
      <c r="H174">
        <v>-2.2851561999999999</v>
      </c>
      <c r="I174">
        <v>47.9403419</v>
      </c>
      <c r="J174" t="str">
        <f t="shared" si="7"/>
        <v>NO</v>
      </c>
      <c r="K174" t="str">
        <f t="shared" si="8"/>
        <v>NO</v>
      </c>
    </row>
    <row r="175" spans="1:11" x14ac:dyDescent="0.25">
      <c r="A175">
        <v>31359</v>
      </c>
      <c r="B175">
        <v>-5.9765625</v>
      </c>
      <c r="C175">
        <v>15.980114</v>
      </c>
      <c r="D175" t="b">
        <f t="shared" si="6"/>
        <v>0</v>
      </c>
      <c r="F175">
        <f>Trimmed!G175-'raw data'!$T$2</f>
        <v>1908</v>
      </c>
      <c r="G175">
        <v>31464</v>
      </c>
      <c r="H175">
        <v>-1.6699219000000001</v>
      </c>
      <c r="I175">
        <v>61.5234375</v>
      </c>
      <c r="J175" t="str">
        <f t="shared" si="7"/>
        <v>NO</v>
      </c>
      <c r="K175" t="str">
        <f t="shared" si="8"/>
        <v>NO</v>
      </c>
    </row>
    <row r="176" spans="1:11" x14ac:dyDescent="0.25">
      <c r="A176">
        <v>31370</v>
      </c>
      <c r="B176">
        <v>-5.7128905999999997</v>
      </c>
      <c r="C176">
        <v>26.3671875</v>
      </c>
      <c r="D176" t="b">
        <f t="shared" si="6"/>
        <v>0</v>
      </c>
      <c r="F176">
        <f>Trimmed!G176-'raw data'!$T$2</f>
        <v>1918</v>
      </c>
      <c r="G176">
        <v>31474</v>
      </c>
      <c r="H176">
        <v>-1.0546875</v>
      </c>
      <c r="I176">
        <v>61.5234375</v>
      </c>
      <c r="J176" t="str">
        <f t="shared" si="7"/>
        <v>NO</v>
      </c>
      <c r="K176" t="str">
        <f t="shared" si="8"/>
        <v>NO</v>
      </c>
    </row>
    <row r="177" spans="1:11" x14ac:dyDescent="0.25">
      <c r="A177">
        <v>31380</v>
      </c>
      <c r="B177">
        <v>-5.4492187999999997</v>
      </c>
      <c r="C177">
        <v>23.970171000000001</v>
      </c>
      <c r="D177" t="b">
        <f t="shared" si="6"/>
        <v>0</v>
      </c>
      <c r="F177">
        <f>Trimmed!G177-'raw data'!$T$2</f>
        <v>1928</v>
      </c>
      <c r="G177">
        <v>31484</v>
      </c>
      <c r="H177">
        <v>-0.3515625</v>
      </c>
      <c r="I177">
        <v>63.9204559</v>
      </c>
      <c r="J177" t="str">
        <f t="shared" si="7"/>
        <v>NO</v>
      </c>
      <c r="K177" t="str">
        <f t="shared" si="8"/>
        <v>NO</v>
      </c>
    </row>
    <row r="178" spans="1:11" x14ac:dyDescent="0.25">
      <c r="A178">
        <v>31391</v>
      </c>
      <c r="B178">
        <v>-5.0976562000000003</v>
      </c>
      <c r="C178">
        <v>35.15625</v>
      </c>
      <c r="D178" t="b">
        <f t="shared" si="6"/>
        <v>0</v>
      </c>
      <c r="F178">
        <f>Trimmed!G178-'raw data'!$T$2</f>
        <v>1939</v>
      </c>
      <c r="G178">
        <v>31495</v>
      </c>
      <c r="H178">
        <v>0.3515625</v>
      </c>
      <c r="I178">
        <v>70.3125</v>
      </c>
      <c r="J178" t="str">
        <f t="shared" si="7"/>
        <v>NO</v>
      </c>
      <c r="K178" t="str">
        <f t="shared" si="8"/>
        <v>NO</v>
      </c>
    </row>
    <row r="179" spans="1:11" x14ac:dyDescent="0.25">
      <c r="A179">
        <v>31401</v>
      </c>
      <c r="B179">
        <v>-4.7460937999999997</v>
      </c>
      <c r="C179">
        <v>35.15625</v>
      </c>
      <c r="D179" t="b">
        <f t="shared" si="6"/>
        <v>0</v>
      </c>
      <c r="F179">
        <f>Trimmed!G179-'raw data'!$T$2</f>
        <v>1949</v>
      </c>
      <c r="G179">
        <v>31505</v>
      </c>
      <c r="H179">
        <v>0.96679689999999996</v>
      </c>
      <c r="I179">
        <v>55.930396999999999</v>
      </c>
      <c r="J179" t="str">
        <f t="shared" si="7"/>
        <v>NO</v>
      </c>
      <c r="K179" t="str">
        <f t="shared" si="8"/>
        <v>NO</v>
      </c>
    </row>
    <row r="180" spans="1:11" x14ac:dyDescent="0.25">
      <c r="A180">
        <v>31412</v>
      </c>
      <c r="B180">
        <v>-4.3066405999999997</v>
      </c>
      <c r="C180">
        <v>39.9502831</v>
      </c>
      <c r="D180" t="b">
        <f t="shared" si="6"/>
        <v>0</v>
      </c>
      <c r="F180">
        <f>Trimmed!G180-'raw data'!$T$2</f>
        <v>1960</v>
      </c>
      <c r="G180">
        <v>31516</v>
      </c>
      <c r="H180">
        <v>1.5820312000000001</v>
      </c>
      <c r="I180">
        <v>61.5234375</v>
      </c>
      <c r="J180" t="str">
        <f t="shared" si="7"/>
        <v>NO</v>
      </c>
      <c r="K180" t="str">
        <f t="shared" si="8"/>
        <v>NO</v>
      </c>
    </row>
    <row r="181" spans="1:11" x14ac:dyDescent="0.25">
      <c r="A181">
        <v>31422</v>
      </c>
      <c r="B181">
        <v>-3.8671875</v>
      </c>
      <c r="C181">
        <v>43.9453125</v>
      </c>
      <c r="D181" t="b">
        <f t="shared" si="6"/>
        <v>0</v>
      </c>
      <c r="F181">
        <f>Trimmed!G181-'raw data'!$T$2</f>
        <v>1970</v>
      </c>
      <c r="G181">
        <v>31526</v>
      </c>
      <c r="H181">
        <v>1.8457030999999999</v>
      </c>
      <c r="I181">
        <v>23.970171000000001</v>
      </c>
      <c r="J181" t="str">
        <f t="shared" si="7"/>
        <v>NO</v>
      </c>
      <c r="K181" t="str">
        <f t="shared" si="8"/>
        <v>NO</v>
      </c>
    </row>
    <row r="182" spans="1:11" x14ac:dyDescent="0.25">
      <c r="A182">
        <v>31432</v>
      </c>
      <c r="B182">
        <v>-3.3398438000000001</v>
      </c>
      <c r="C182">
        <v>47.9403419</v>
      </c>
      <c r="D182" t="b">
        <f t="shared" si="6"/>
        <v>0</v>
      </c>
      <c r="F182">
        <f>Trimmed!G182-'raw data'!$T$2</f>
        <v>1981</v>
      </c>
      <c r="G182">
        <v>31537</v>
      </c>
      <c r="H182">
        <v>2.1972656000000002</v>
      </c>
      <c r="I182">
        <v>35.15625</v>
      </c>
      <c r="J182" t="str">
        <f t="shared" si="7"/>
        <v>NO</v>
      </c>
      <c r="K182" t="str">
        <f t="shared" si="8"/>
        <v>NO</v>
      </c>
    </row>
    <row r="183" spans="1:11" x14ac:dyDescent="0.25">
      <c r="A183">
        <v>31443</v>
      </c>
      <c r="B183">
        <v>-2.8125</v>
      </c>
      <c r="C183">
        <v>52.734375</v>
      </c>
      <c r="D183" t="b">
        <f t="shared" si="6"/>
        <v>0</v>
      </c>
      <c r="F183">
        <f>Trimmed!G183-'raw data'!$T$2</f>
        <v>1991</v>
      </c>
      <c r="G183">
        <v>31547</v>
      </c>
      <c r="H183">
        <v>2.6367188000000001</v>
      </c>
      <c r="I183">
        <v>43.9453125</v>
      </c>
      <c r="J183" t="str">
        <f t="shared" si="7"/>
        <v>NO</v>
      </c>
      <c r="K183" t="str">
        <f t="shared" si="8"/>
        <v>NO</v>
      </c>
    </row>
    <row r="184" spans="1:11" x14ac:dyDescent="0.25">
      <c r="A184">
        <v>31453</v>
      </c>
      <c r="B184">
        <v>-2.2851561999999999</v>
      </c>
      <c r="C184">
        <v>47.9403419</v>
      </c>
      <c r="D184" t="b">
        <f t="shared" si="6"/>
        <v>0</v>
      </c>
      <c r="F184">
        <f>Trimmed!G184-'raw data'!$T$2</f>
        <v>2001</v>
      </c>
      <c r="G184">
        <v>31557</v>
      </c>
      <c r="H184">
        <v>3.0761718999999998</v>
      </c>
      <c r="I184">
        <v>39.9502831</v>
      </c>
      <c r="J184" t="str">
        <f t="shared" si="7"/>
        <v>NO</v>
      </c>
      <c r="K184" t="str">
        <f t="shared" si="8"/>
        <v>NO</v>
      </c>
    </row>
    <row r="185" spans="1:11" x14ac:dyDescent="0.25">
      <c r="A185">
        <v>31464</v>
      </c>
      <c r="B185">
        <v>-1.6699219000000001</v>
      </c>
      <c r="C185">
        <v>61.5234375</v>
      </c>
      <c r="D185" t="b">
        <f t="shared" si="6"/>
        <v>0</v>
      </c>
      <c r="F185">
        <f>Trimmed!G185-'raw data'!$T$2</f>
        <v>2012</v>
      </c>
      <c r="G185">
        <v>31568</v>
      </c>
      <c r="H185">
        <v>3.3398438000000001</v>
      </c>
      <c r="I185">
        <v>26.3671875</v>
      </c>
      <c r="J185" t="str">
        <f t="shared" si="7"/>
        <v>NO</v>
      </c>
      <c r="K185" t="str">
        <f t="shared" si="8"/>
        <v>NO</v>
      </c>
    </row>
    <row r="186" spans="1:11" x14ac:dyDescent="0.25">
      <c r="A186">
        <v>31474</v>
      </c>
      <c r="B186">
        <v>-1.0546875</v>
      </c>
      <c r="C186">
        <v>61.5234375</v>
      </c>
      <c r="D186" t="b">
        <f t="shared" si="6"/>
        <v>0</v>
      </c>
      <c r="F186">
        <f>Trimmed!G186-'raw data'!$T$2</f>
        <v>2022</v>
      </c>
      <c r="G186">
        <v>31578</v>
      </c>
      <c r="H186">
        <v>3.6035156000000002</v>
      </c>
      <c r="I186">
        <v>23.970171000000001</v>
      </c>
      <c r="J186" t="str">
        <f t="shared" si="7"/>
        <v>NO</v>
      </c>
      <c r="K186" t="str">
        <f t="shared" si="8"/>
        <v>NO</v>
      </c>
    </row>
    <row r="187" spans="1:11" x14ac:dyDescent="0.25">
      <c r="A187">
        <v>31484</v>
      </c>
      <c r="B187">
        <v>-0.3515625</v>
      </c>
      <c r="C187">
        <v>63.9204559</v>
      </c>
      <c r="D187" t="b">
        <f t="shared" si="6"/>
        <v>0</v>
      </c>
      <c r="F187">
        <f>Trimmed!G187-'raw data'!$T$2</f>
        <v>2033</v>
      </c>
      <c r="G187">
        <v>31589</v>
      </c>
      <c r="H187">
        <v>3.8671875</v>
      </c>
      <c r="I187">
        <v>26.3671875</v>
      </c>
      <c r="J187" t="str">
        <f t="shared" si="7"/>
        <v>NO</v>
      </c>
      <c r="K187" t="str">
        <f t="shared" si="8"/>
        <v>NO</v>
      </c>
    </row>
    <row r="188" spans="1:11" x14ac:dyDescent="0.25">
      <c r="A188">
        <v>31495</v>
      </c>
      <c r="B188">
        <v>0.3515625</v>
      </c>
      <c r="C188">
        <v>70.3125</v>
      </c>
      <c r="D188" t="b">
        <f t="shared" si="6"/>
        <v>0</v>
      </c>
      <c r="F188">
        <f>Trimmed!G188-'raw data'!$T$2</f>
        <v>2043</v>
      </c>
      <c r="G188">
        <v>31599</v>
      </c>
      <c r="H188">
        <v>4.21875</v>
      </c>
      <c r="I188">
        <v>31.960228000000001</v>
      </c>
      <c r="J188" t="str">
        <f t="shared" si="7"/>
        <v>NO</v>
      </c>
      <c r="K188" t="str">
        <f t="shared" si="8"/>
        <v>NO</v>
      </c>
    </row>
    <row r="189" spans="1:11" x14ac:dyDescent="0.25">
      <c r="A189">
        <v>31505</v>
      </c>
      <c r="B189">
        <v>0.96679689999999996</v>
      </c>
      <c r="C189">
        <v>55.930396999999999</v>
      </c>
      <c r="D189" t="b">
        <f t="shared" si="6"/>
        <v>0</v>
      </c>
      <c r="F189">
        <f>Trimmed!G189-'raw data'!$T$2</f>
        <v>2054</v>
      </c>
      <c r="G189">
        <v>31610</v>
      </c>
      <c r="H189">
        <v>4.3945312000000003</v>
      </c>
      <c r="I189">
        <v>17.578125</v>
      </c>
      <c r="J189" t="str">
        <f t="shared" si="7"/>
        <v>NO</v>
      </c>
      <c r="K189" t="str">
        <f t="shared" si="8"/>
        <v>NO</v>
      </c>
    </row>
    <row r="190" spans="1:11" x14ac:dyDescent="0.25">
      <c r="A190">
        <v>31516</v>
      </c>
      <c r="B190">
        <v>1.5820312000000001</v>
      </c>
      <c r="C190">
        <v>61.5234375</v>
      </c>
      <c r="D190" t="b">
        <f t="shared" si="6"/>
        <v>0</v>
      </c>
      <c r="F190">
        <f>Trimmed!G190-'raw data'!$T$2</f>
        <v>2064</v>
      </c>
      <c r="G190">
        <v>31620</v>
      </c>
      <c r="H190">
        <v>4.4824219000000003</v>
      </c>
      <c r="I190">
        <v>8.7890625</v>
      </c>
      <c r="J190" t="str">
        <f t="shared" si="7"/>
        <v>NO</v>
      </c>
      <c r="K190" t="str">
        <f t="shared" si="8"/>
        <v>NO</v>
      </c>
    </row>
    <row r="191" spans="1:11" x14ac:dyDescent="0.25">
      <c r="A191">
        <v>31526</v>
      </c>
      <c r="B191">
        <v>1.8457030999999999</v>
      </c>
      <c r="C191">
        <v>23.970171000000001</v>
      </c>
      <c r="D191" t="b">
        <f t="shared" si="6"/>
        <v>0</v>
      </c>
      <c r="F191">
        <f>Trimmed!G191-'raw data'!$T$2</f>
        <v>2074</v>
      </c>
      <c r="G191">
        <v>31630</v>
      </c>
      <c r="H191">
        <v>4.6582030999999997</v>
      </c>
      <c r="I191">
        <v>15.980114</v>
      </c>
      <c r="J191" t="str">
        <f t="shared" si="7"/>
        <v>NO</v>
      </c>
      <c r="K191" t="str">
        <f t="shared" si="8"/>
        <v>NO</v>
      </c>
    </row>
    <row r="192" spans="1:11" x14ac:dyDescent="0.25">
      <c r="A192">
        <v>31537</v>
      </c>
      <c r="B192">
        <v>2.1972656000000002</v>
      </c>
      <c r="C192">
        <v>35.15625</v>
      </c>
      <c r="D192" t="b">
        <f t="shared" si="6"/>
        <v>0</v>
      </c>
      <c r="F192">
        <f>Trimmed!G192-'raw data'!$T$2</f>
        <v>2106</v>
      </c>
      <c r="G192">
        <v>31662</v>
      </c>
      <c r="H192">
        <v>4.7460937999999997</v>
      </c>
      <c r="I192">
        <v>0</v>
      </c>
      <c r="J192" t="str">
        <f t="shared" si="7"/>
        <v>YES</v>
      </c>
      <c r="K192" t="str">
        <f t="shared" si="8"/>
        <v>NO</v>
      </c>
    </row>
    <row r="193" spans="1:11" x14ac:dyDescent="0.25">
      <c r="A193">
        <v>31547</v>
      </c>
      <c r="B193">
        <v>2.6367188000000001</v>
      </c>
      <c r="C193">
        <v>43.9453125</v>
      </c>
      <c r="D193" t="b">
        <f t="shared" si="6"/>
        <v>0</v>
      </c>
      <c r="F193">
        <f>Trimmed!G193-'raw data'!$T$2</f>
        <v>2116</v>
      </c>
      <c r="G193">
        <v>31672</v>
      </c>
      <c r="H193">
        <v>4.6582030999999997</v>
      </c>
      <c r="I193">
        <v>-7.9900570000000002</v>
      </c>
      <c r="J193" t="str">
        <f t="shared" si="7"/>
        <v>NO</v>
      </c>
      <c r="K193" t="str">
        <f t="shared" si="8"/>
        <v>NO</v>
      </c>
    </row>
    <row r="194" spans="1:11" x14ac:dyDescent="0.25">
      <c r="A194">
        <v>31557</v>
      </c>
      <c r="B194">
        <v>3.0761718999999998</v>
      </c>
      <c r="C194">
        <v>39.9502831</v>
      </c>
      <c r="D194" t="b">
        <f t="shared" si="6"/>
        <v>0</v>
      </c>
      <c r="F194">
        <f>Trimmed!G194-'raw data'!$T$2</f>
        <v>2127</v>
      </c>
      <c r="G194">
        <v>31683</v>
      </c>
      <c r="H194">
        <v>4.5703125</v>
      </c>
      <c r="I194">
        <v>-8.7890625</v>
      </c>
      <c r="J194" t="str">
        <f t="shared" si="7"/>
        <v>NO</v>
      </c>
      <c r="K194" t="str">
        <f t="shared" si="8"/>
        <v>NO</v>
      </c>
    </row>
    <row r="195" spans="1:11" x14ac:dyDescent="0.25">
      <c r="A195">
        <v>31568</v>
      </c>
      <c r="B195">
        <v>3.3398438000000001</v>
      </c>
      <c r="C195">
        <v>26.3671875</v>
      </c>
      <c r="D195" t="b">
        <f t="shared" ref="D195:D258" si="9">B195=B196</f>
        <v>0</v>
      </c>
      <c r="F195">
        <f>Trimmed!G195-'raw data'!$T$2</f>
        <v>2137</v>
      </c>
      <c r="G195">
        <v>31693</v>
      </c>
      <c r="H195">
        <v>4.4824219000000003</v>
      </c>
      <c r="I195">
        <v>-8.7890625</v>
      </c>
      <c r="J195" t="str">
        <f t="shared" si="7"/>
        <v>NO</v>
      </c>
      <c r="K195" t="str">
        <f t="shared" si="8"/>
        <v>NO</v>
      </c>
    </row>
    <row r="196" spans="1:11" x14ac:dyDescent="0.25">
      <c r="A196">
        <v>31578</v>
      </c>
      <c r="B196">
        <v>3.6035156000000002</v>
      </c>
      <c r="C196">
        <v>23.970171000000001</v>
      </c>
      <c r="D196" t="b">
        <f t="shared" si="9"/>
        <v>0</v>
      </c>
      <c r="F196">
        <f>Trimmed!G196-'raw data'!$T$2</f>
        <v>2147</v>
      </c>
      <c r="G196">
        <v>31703</v>
      </c>
      <c r="H196">
        <v>4.3066405999999997</v>
      </c>
      <c r="I196">
        <v>-15.980114</v>
      </c>
      <c r="J196" t="str">
        <f t="shared" si="7"/>
        <v>NO</v>
      </c>
      <c r="K196" t="str">
        <f t="shared" si="8"/>
        <v>NO</v>
      </c>
    </row>
    <row r="197" spans="1:11" x14ac:dyDescent="0.25">
      <c r="A197">
        <v>31589</v>
      </c>
      <c r="B197">
        <v>3.8671875</v>
      </c>
      <c r="C197">
        <v>26.3671875</v>
      </c>
      <c r="D197" t="b">
        <f t="shared" si="9"/>
        <v>0</v>
      </c>
      <c r="F197">
        <f>Trimmed!G197-'raw data'!$T$2</f>
        <v>2158</v>
      </c>
      <c r="G197">
        <v>31714</v>
      </c>
      <c r="H197">
        <v>4.1308594000000003</v>
      </c>
      <c r="I197">
        <v>-17.578125</v>
      </c>
      <c r="J197" t="str">
        <f t="shared" si="7"/>
        <v>NO</v>
      </c>
      <c r="K197" t="str">
        <f t="shared" si="8"/>
        <v>NO</v>
      </c>
    </row>
    <row r="198" spans="1:11" x14ac:dyDescent="0.25">
      <c r="A198">
        <v>31599</v>
      </c>
      <c r="B198">
        <v>4.21875</v>
      </c>
      <c r="C198">
        <v>31.960228000000001</v>
      </c>
      <c r="D198" t="b">
        <f t="shared" si="9"/>
        <v>0</v>
      </c>
      <c r="F198">
        <f>Trimmed!G198-'raw data'!$T$2</f>
        <v>2168</v>
      </c>
      <c r="G198">
        <v>31724</v>
      </c>
      <c r="H198">
        <v>3.8671875</v>
      </c>
      <c r="I198">
        <v>-23.970171000000001</v>
      </c>
      <c r="J198" t="str">
        <f t="shared" ref="J198:J261" si="10">IF(AND(H198=MAX(H194:H202), _xlfn.STDEV.P(H194:H202)&gt;$N$2),"YES","NO")</f>
        <v>NO</v>
      </c>
      <c r="K198" t="str">
        <f t="shared" ref="K198:K261" si="11">IF(AND(H198=MIN(H194:H202), _xlfn.STDEV.P(H194:H202)&gt;$N$2),"YES","NO")</f>
        <v>NO</v>
      </c>
    </row>
    <row r="199" spans="1:11" x14ac:dyDescent="0.25">
      <c r="A199">
        <v>31610</v>
      </c>
      <c r="B199">
        <v>4.3945312000000003</v>
      </c>
      <c r="C199">
        <v>17.578125</v>
      </c>
      <c r="D199" t="b">
        <f t="shared" si="9"/>
        <v>0</v>
      </c>
      <c r="F199">
        <f>Trimmed!G199-'raw data'!$T$2</f>
        <v>2179</v>
      </c>
      <c r="G199">
        <v>31735</v>
      </c>
      <c r="H199">
        <v>3.6035156000000002</v>
      </c>
      <c r="I199">
        <v>-26.3671875</v>
      </c>
      <c r="J199" t="str">
        <f t="shared" si="10"/>
        <v>NO</v>
      </c>
      <c r="K199" t="str">
        <f t="shared" si="11"/>
        <v>NO</v>
      </c>
    </row>
    <row r="200" spans="1:11" x14ac:dyDescent="0.25">
      <c r="A200">
        <v>31620</v>
      </c>
      <c r="B200">
        <v>4.4824219000000003</v>
      </c>
      <c r="C200">
        <v>8.7890625</v>
      </c>
      <c r="D200" t="b">
        <f t="shared" si="9"/>
        <v>0</v>
      </c>
      <c r="F200">
        <f>Trimmed!G200-'raw data'!$T$2</f>
        <v>2189</v>
      </c>
      <c r="G200">
        <v>31745</v>
      </c>
      <c r="H200">
        <v>3.2519531000000002</v>
      </c>
      <c r="I200">
        <v>-31.960228000000001</v>
      </c>
      <c r="J200" t="str">
        <f t="shared" si="10"/>
        <v>NO</v>
      </c>
      <c r="K200" t="str">
        <f t="shared" si="11"/>
        <v>NO</v>
      </c>
    </row>
    <row r="201" spans="1:11" x14ac:dyDescent="0.25">
      <c r="A201">
        <v>31630</v>
      </c>
      <c r="B201">
        <v>4.6582030999999997</v>
      </c>
      <c r="C201">
        <v>15.980114</v>
      </c>
      <c r="D201" t="b">
        <f t="shared" si="9"/>
        <v>0</v>
      </c>
      <c r="F201">
        <f>Trimmed!G201-'raw data'!$T$2</f>
        <v>2200</v>
      </c>
      <c r="G201">
        <v>31756</v>
      </c>
      <c r="H201">
        <v>2.9882811999999999</v>
      </c>
      <c r="I201">
        <v>-26.3671875</v>
      </c>
      <c r="J201" t="str">
        <f t="shared" si="10"/>
        <v>NO</v>
      </c>
      <c r="K201" t="str">
        <f t="shared" si="11"/>
        <v>NO</v>
      </c>
    </row>
    <row r="202" spans="1:11" x14ac:dyDescent="0.25">
      <c r="A202">
        <v>31641</v>
      </c>
      <c r="B202">
        <v>4.7460937999999997</v>
      </c>
      <c r="C202">
        <v>8.7890625</v>
      </c>
      <c r="D202" t="b">
        <f t="shared" si="9"/>
        <v>1</v>
      </c>
      <c r="F202">
        <f>Trimmed!G202-'raw data'!$T$2</f>
        <v>2210</v>
      </c>
      <c r="G202">
        <v>31766</v>
      </c>
      <c r="H202">
        <v>2.5488281000000002</v>
      </c>
      <c r="I202">
        <v>-43.9453125</v>
      </c>
      <c r="J202" t="str">
        <f t="shared" si="10"/>
        <v>NO</v>
      </c>
      <c r="K202" t="str">
        <f t="shared" si="11"/>
        <v>NO</v>
      </c>
    </row>
    <row r="203" spans="1:11" x14ac:dyDescent="0.25">
      <c r="A203">
        <v>31651</v>
      </c>
      <c r="B203">
        <v>4.7460937999999997</v>
      </c>
      <c r="C203">
        <v>0</v>
      </c>
      <c r="D203" t="b">
        <f t="shared" si="9"/>
        <v>1</v>
      </c>
      <c r="F203">
        <f>Trimmed!G203-'raw data'!$T$2</f>
        <v>2220</v>
      </c>
      <c r="G203">
        <v>31776</v>
      </c>
      <c r="H203">
        <v>2.1972656000000002</v>
      </c>
      <c r="I203">
        <v>-31.960228000000001</v>
      </c>
      <c r="J203" t="str">
        <f t="shared" si="10"/>
        <v>NO</v>
      </c>
      <c r="K203" t="str">
        <f t="shared" si="11"/>
        <v>NO</v>
      </c>
    </row>
    <row r="204" spans="1:11" x14ac:dyDescent="0.25">
      <c r="A204">
        <v>31662</v>
      </c>
      <c r="B204">
        <v>4.7460937999999997</v>
      </c>
      <c r="C204">
        <v>0</v>
      </c>
      <c r="D204" t="b">
        <f t="shared" si="9"/>
        <v>0</v>
      </c>
      <c r="F204">
        <f>Trimmed!G204-'raw data'!$T$2</f>
        <v>2231</v>
      </c>
      <c r="G204">
        <v>31787</v>
      </c>
      <c r="H204">
        <v>1.7578125</v>
      </c>
      <c r="I204">
        <v>-43.9453125</v>
      </c>
      <c r="J204" t="str">
        <f t="shared" si="10"/>
        <v>NO</v>
      </c>
      <c r="K204" t="str">
        <f t="shared" si="11"/>
        <v>NO</v>
      </c>
    </row>
    <row r="205" spans="1:11" x14ac:dyDescent="0.25">
      <c r="A205">
        <v>31672</v>
      </c>
      <c r="B205">
        <v>4.6582030999999997</v>
      </c>
      <c r="C205">
        <v>-7.9900570000000002</v>
      </c>
      <c r="D205" t="b">
        <f t="shared" si="9"/>
        <v>0</v>
      </c>
      <c r="F205">
        <f>Trimmed!G205-'raw data'!$T$2</f>
        <v>2241</v>
      </c>
      <c r="G205">
        <v>31797</v>
      </c>
      <c r="H205">
        <v>1.3183594000000001</v>
      </c>
      <c r="I205">
        <v>-39.9502831</v>
      </c>
      <c r="J205" t="str">
        <f t="shared" si="10"/>
        <v>NO</v>
      </c>
      <c r="K205" t="str">
        <f t="shared" si="11"/>
        <v>NO</v>
      </c>
    </row>
    <row r="206" spans="1:11" x14ac:dyDescent="0.25">
      <c r="A206">
        <v>31683</v>
      </c>
      <c r="B206">
        <v>4.5703125</v>
      </c>
      <c r="C206">
        <v>-8.7890625</v>
      </c>
      <c r="D206" t="b">
        <f t="shared" si="9"/>
        <v>0</v>
      </c>
      <c r="F206">
        <f>Trimmed!G206-'raw data'!$T$2</f>
        <v>2252</v>
      </c>
      <c r="G206">
        <v>31808</v>
      </c>
      <c r="H206">
        <v>0.96679689999999996</v>
      </c>
      <c r="I206">
        <v>-35.15625</v>
      </c>
      <c r="J206" t="str">
        <f t="shared" si="10"/>
        <v>NO</v>
      </c>
      <c r="K206" t="str">
        <f t="shared" si="11"/>
        <v>NO</v>
      </c>
    </row>
    <row r="207" spans="1:11" x14ac:dyDescent="0.25">
      <c r="A207">
        <v>31693</v>
      </c>
      <c r="B207">
        <v>4.4824219000000003</v>
      </c>
      <c r="C207">
        <v>-8.7890625</v>
      </c>
      <c r="D207" t="b">
        <f t="shared" si="9"/>
        <v>0</v>
      </c>
      <c r="F207">
        <f>Trimmed!G207-'raw data'!$T$2</f>
        <v>2262</v>
      </c>
      <c r="G207">
        <v>31818</v>
      </c>
      <c r="H207">
        <v>0.52734380000000003</v>
      </c>
      <c r="I207">
        <v>-39.9502831</v>
      </c>
      <c r="J207" t="str">
        <f t="shared" si="10"/>
        <v>NO</v>
      </c>
      <c r="K207" t="str">
        <f t="shared" si="11"/>
        <v>NO</v>
      </c>
    </row>
    <row r="208" spans="1:11" x14ac:dyDescent="0.25">
      <c r="A208">
        <v>31703</v>
      </c>
      <c r="B208">
        <v>4.3066405999999997</v>
      </c>
      <c r="C208">
        <v>-15.980114</v>
      </c>
      <c r="D208" t="b">
        <f t="shared" si="9"/>
        <v>0</v>
      </c>
      <c r="F208">
        <f>Trimmed!G208-'raw data'!$T$2</f>
        <v>2273</v>
      </c>
      <c r="G208">
        <v>31829</v>
      </c>
      <c r="H208">
        <v>0</v>
      </c>
      <c r="I208">
        <v>-52.734375</v>
      </c>
      <c r="J208" t="str">
        <f t="shared" si="10"/>
        <v>NO</v>
      </c>
      <c r="K208" t="str">
        <f t="shared" si="11"/>
        <v>NO</v>
      </c>
    </row>
    <row r="209" spans="1:11" x14ac:dyDescent="0.25">
      <c r="A209">
        <v>31714</v>
      </c>
      <c r="B209">
        <v>4.1308594000000003</v>
      </c>
      <c r="C209">
        <v>-17.578125</v>
      </c>
      <c r="D209" t="b">
        <f t="shared" si="9"/>
        <v>0</v>
      </c>
      <c r="F209">
        <f>Trimmed!G209-'raw data'!$T$2</f>
        <v>2283</v>
      </c>
      <c r="G209">
        <v>31839</v>
      </c>
      <c r="H209">
        <v>-0.43945309999999999</v>
      </c>
      <c r="I209">
        <v>-43.9453125</v>
      </c>
      <c r="J209" t="str">
        <f t="shared" si="10"/>
        <v>NO</v>
      </c>
      <c r="K209" t="str">
        <f t="shared" si="11"/>
        <v>NO</v>
      </c>
    </row>
    <row r="210" spans="1:11" x14ac:dyDescent="0.25">
      <c r="A210">
        <v>31724</v>
      </c>
      <c r="B210">
        <v>3.8671875</v>
      </c>
      <c r="C210">
        <v>-23.970171000000001</v>
      </c>
      <c r="D210" t="b">
        <f t="shared" si="9"/>
        <v>0</v>
      </c>
      <c r="F210">
        <f>Trimmed!G210-'raw data'!$T$2</f>
        <v>2293</v>
      </c>
      <c r="G210">
        <v>31849</v>
      </c>
      <c r="H210">
        <v>-0.87890619999999997</v>
      </c>
      <c r="I210">
        <v>-39.9502831</v>
      </c>
      <c r="J210" t="str">
        <f t="shared" si="10"/>
        <v>NO</v>
      </c>
      <c r="K210" t="str">
        <f t="shared" si="11"/>
        <v>NO</v>
      </c>
    </row>
    <row r="211" spans="1:11" x14ac:dyDescent="0.25">
      <c r="A211">
        <v>31735</v>
      </c>
      <c r="B211">
        <v>3.6035156000000002</v>
      </c>
      <c r="C211">
        <v>-26.3671875</v>
      </c>
      <c r="D211" t="b">
        <f t="shared" si="9"/>
        <v>0</v>
      </c>
      <c r="F211">
        <f>Trimmed!G211-'raw data'!$T$2</f>
        <v>2304</v>
      </c>
      <c r="G211">
        <v>31860</v>
      </c>
      <c r="H211">
        <v>-1.40625</v>
      </c>
      <c r="I211">
        <v>-52.734375</v>
      </c>
      <c r="J211" t="str">
        <f t="shared" si="10"/>
        <v>NO</v>
      </c>
      <c r="K211" t="str">
        <f t="shared" si="11"/>
        <v>NO</v>
      </c>
    </row>
    <row r="212" spans="1:11" x14ac:dyDescent="0.25">
      <c r="A212">
        <v>31745</v>
      </c>
      <c r="B212">
        <v>3.2519531000000002</v>
      </c>
      <c r="C212">
        <v>-31.960228000000001</v>
      </c>
      <c r="D212" t="b">
        <f t="shared" si="9"/>
        <v>0</v>
      </c>
      <c r="F212">
        <f>Trimmed!G212-'raw data'!$T$2</f>
        <v>2314</v>
      </c>
      <c r="G212">
        <v>31870</v>
      </c>
      <c r="H212">
        <v>-1.9335937999999999</v>
      </c>
      <c r="I212">
        <v>-47.9403419</v>
      </c>
      <c r="J212" t="str">
        <f t="shared" si="10"/>
        <v>NO</v>
      </c>
      <c r="K212" t="str">
        <f t="shared" si="11"/>
        <v>NO</v>
      </c>
    </row>
    <row r="213" spans="1:11" x14ac:dyDescent="0.25">
      <c r="A213">
        <v>31756</v>
      </c>
      <c r="B213">
        <v>2.9882811999999999</v>
      </c>
      <c r="C213">
        <v>-26.3671875</v>
      </c>
      <c r="D213" t="b">
        <f t="shared" si="9"/>
        <v>0</v>
      </c>
      <c r="F213">
        <f>Trimmed!G213-'raw data'!$T$2</f>
        <v>2325</v>
      </c>
      <c r="G213">
        <v>31881</v>
      </c>
      <c r="H213">
        <v>-2.3730468999999998</v>
      </c>
      <c r="I213">
        <v>-43.9453125</v>
      </c>
      <c r="J213" t="str">
        <f t="shared" si="10"/>
        <v>NO</v>
      </c>
      <c r="K213" t="str">
        <f t="shared" si="11"/>
        <v>NO</v>
      </c>
    </row>
    <row r="214" spans="1:11" x14ac:dyDescent="0.25">
      <c r="A214">
        <v>31766</v>
      </c>
      <c r="B214">
        <v>2.5488281000000002</v>
      </c>
      <c r="C214">
        <v>-43.9453125</v>
      </c>
      <c r="D214" t="b">
        <f t="shared" si="9"/>
        <v>0</v>
      </c>
      <c r="F214">
        <f>Trimmed!G214-'raw data'!$T$2</f>
        <v>2335</v>
      </c>
      <c r="G214">
        <v>31891</v>
      </c>
      <c r="H214">
        <v>-2.9003906000000002</v>
      </c>
      <c r="I214">
        <v>-47.9403419</v>
      </c>
      <c r="J214" t="str">
        <f t="shared" si="10"/>
        <v>NO</v>
      </c>
      <c r="K214" t="str">
        <f t="shared" si="11"/>
        <v>NO</v>
      </c>
    </row>
    <row r="215" spans="1:11" x14ac:dyDescent="0.25">
      <c r="A215">
        <v>31776</v>
      </c>
      <c r="B215">
        <v>2.1972656000000002</v>
      </c>
      <c r="C215">
        <v>-31.960228000000001</v>
      </c>
      <c r="D215" t="b">
        <f t="shared" si="9"/>
        <v>0</v>
      </c>
      <c r="F215">
        <f>Trimmed!G215-'raw data'!$T$2</f>
        <v>2346</v>
      </c>
      <c r="G215">
        <v>31902</v>
      </c>
      <c r="H215">
        <v>-3.2519531000000002</v>
      </c>
      <c r="I215">
        <v>-35.15625</v>
      </c>
      <c r="J215" t="str">
        <f t="shared" si="10"/>
        <v>NO</v>
      </c>
      <c r="K215" t="str">
        <f t="shared" si="11"/>
        <v>NO</v>
      </c>
    </row>
    <row r="216" spans="1:11" x14ac:dyDescent="0.25">
      <c r="A216">
        <v>31787</v>
      </c>
      <c r="B216">
        <v>1.7578125</v>
      </c>
      <c r="C216">
        <v>-43.9453125</v>
      </c>
      <c r="D216" t="b">
        <f t="shared" si="9"/>
        <v>0</v>
      </c>
      <c r="F216">
        <f>Trimmed!G216-'raw data'!$T$2</f>
        <v>2356</v>
      </c>
      <c r="G216">
        <v>31912</v>
      </c>
      <c r="H216">
        <v>-3.6914061999999999</v>
      </c>
      <c r="I216">
        <v>-43.9453125</v>
      </c>
      <c r="J216" t="str">
        <f t="shared" si="10"/>
        <v>NO</v>
      </c>
      <c r="K216" t="str">
        <f t="shared" si="11"/>
        <v>NO</v>
      </c>
    </row>
    <row r="217" spans="1:11" x14ac:dyDescent="0.25">
      <c r="A217">
        <v>31797</v>
      </c>
      <c r="B217">
        <v>1.3183594000000001</v>
      </c>
      <c r="C217">
        <v>-39.9502831</v>
      </c>
      <c r="D217" t="b">
        <f t="shared" si="9"/>
        <v>0</v>
      </c>
      <c r="F217">
        <f>Trimmed!G217-'raw data'!$T$2</f>
        <v>2366</v>
      </c>
      <c r="G217">
        <v>31922</v>
      </c>
      <c r="H217">
        <v>-4.1308594000000003</v>
      </c>
      <c r="I217">
        <v>-39.9502831</v>
      </c>
      <c r="J217" t="str">
        <f t="shared" si="10"/>
        <v>NO</v>
      </c>
      <c r="K217" t="str">
        <f t="shared" si="11"/>
        <v>NO</v>
      </c>
    </row>
    <row r="218" spans="1:11" x14ac:dyDescent="0.25">
      <c r="A218">
        <v>31808</v>
      </c>
      <c r="B218">
        <v>0.96679689999999996</v>
      </c>
      <c r="C218">
        <v>-35.15625</v>
      </c>
      <c r="D218" t="b">
        <f t="shared" si="9"/>
        <v>0</v>
      </c>
      <c r="F218">
        <f>Trimmed!G218-'raw data'!$T$2</f>
        <v>2377</v>
      </c>
      <c r="G218">
        <v>31933</v>
      </c>
      <c r="H218">
        <v>-4.4824219000000003</v>
      </c>
      <c r="I218">
        <v>-35.15625</v>
      </c>
      <c r="J218" t="str">
        <f t="shared" si="10"/>
        <v>NO</v>
      </c>
      <c r="K218" t="str">
        <f t="shared" si="11"/>
        <v>NO</v>
      </c>
    </row>
    <row r="219" spans="1:11" x14ac:dyDescent="0.25">
      <c r="A219">
        <v>31818</v>
      </c>
      <c r="B219">
        <v>0.52734380000000003</v>
      </c>
      <c r="C219">
        <v>-39.9502831</v>
      </c>
      <c r="D219" t="b">
        <f t="shared" si="9"/>
        <v>0</v>
      </c>
      <c r="F219">
        <f>Trimmed!G219-'raw data'!$T$2</f>
        <v>2387</v>
      </c>
      <c r="G219">
        <v>31943</v>
      </c>
      <c r="H219">
        <v>-4.921875</v>
      </c>
      <c r="I219">
        <v>-39.9502831</v>
      </c>
      <c r="J219" t="str">
        <f t="shared" si="10"/>
        <v>NO</v>
      </c>
      <c r="K219" t="str">
        <f t="shared" si="11"/>
        <v>NO</v>
      </c>
    </row>
    <row r="220" spans="1:11" x14ac:dyDescent="0.25">
      <c r="A220">
        <v>31829</v>
      </c>
      <c r="B220">
        <v>0</v>
      </c>
      <c r="C220">
        <v>-52.734375</v>
      </c>
      <c r="D220" t="b">
        <f t="shared" si="9"/>
        <v>0</v>
      </c>
      <c r="F220">
        <f>Trimmed!G220-'raw data'!$T$2</f>
        <v>2398</v>
      </c>
      <c r="G220">
        <v>31954</v>
      </c>
      <c r="H220">
        <v>-5.1855469000000003</v>
      </c>
      <c r="I220">
        <v>-26.3671875</v>
      </c>
      <c r="J220" t="str">
        <f t="shared" si="10"/>
        <v>NO</v>
      </c>
      <c r="K220" t="str">
        <f t="shared" si="11"/>
        <v>NO</v>
      </c>
    </row>
    <row r="221" spans="1:11" x14ac:dyDescent="0.25">
      <c r="A221">
        <v>31839</v>
      </c>
      <c r="B221">
        <v>-0.43945309999999999</v>
      </c>
      <c r="C221">
        <v>-43.9453125</v>
      </c>
      <c r="D221" t="b">
        <f t="shared" si="9"/>
        <v>0</v>
      </c>
      <c r="F221">
        <f>Trimmed!G221-'raw data'!$T$2</f>
        <v>2408</v>
      </c>
      <c r="G221">
        <v>31964</v>
      </c>
      <c r="H221">
        <v>-5.5371094000000003</v>
      </c>
      <c r="I221">
        <v>-31.960228000000001</v>
      </c>
      <c r="J221" t="str">
        <f t="shared" si="10"/>
        <v>NO</v>
      </c>
      <c r="K221" t="str">
        <f t="shared" si="11"/>
        <v>NO</v>
      </c>
    </row>
    <row r="222" spans="1:11" x14ac:dyDescent="0.25">
      <c r="A222">
        <v>31849</v>
      </c>
      <c r="B222">
        <v>-0.87890619999999997</v>
      </c>
      <c r="C222">
        <v>-39.9502831</v>
      </c>
      <c r="D222" t="b">
        <f t="shared" si="9"/>
        <v>0</v>
      </c>
      <c r="F222">
        <f>Trimmed!G222-'raw data'!$T$2</f>
        <v>2419</v>
      </c>
      <c r="G222">
        <v>31975</v>
      </c>
      <c r="H222">
        <v>-5.7128905999999997</v>
      </c>
      <c r="I222">
        <v>-17.578125</v>
      </c>
      <c r="J222" t="str">
        <f t="shared" si="10"/>
        <v>NO</v>
      </c>
      <c r="K222" t="str">
        <f t="shared" si="11"/>
        <v>NO</v>
      </c>
    </row>
    <row r="223" spans="1:11" x14ac:dyDescent="0.25">
      <c r="A223">
        <v>31860</v>
      </c>
      <c r="B223">
        <v>-1.40625</v>
      </c>
      <c r="C223">
        <v>-52.734375</v>
      </c>
      <c r="D223" t="b">
        <f t="shared" si="9"/>
        <v>0</v>
      </c>
      <c r="F223">
        <f>Trimmed!G223-'raw data'!$T$2</f>
        <v>2429</v>
      </c>
      <c r="G223">
        <v>31985</v>
      </c>
      <c r="H223">
        <v>-5.9765625</v>
      </c>
      <c r="I223">
        <v>-26.3671875</v>
      </c>
      <c r="J223" t="str">
        <f t="shared" si="10"/>
        <v>NO</v>
      </c>
      <c r="K223" t="str">
        <f t="shared" si="11"/>
        <v>NO</v>
      </c>
    </row>
    <row r="224" spans="1:11" x14ac:dyDescent="0.25">
      <c r="A224">
        <v>31870</v>
      </c>
      <c r="B224">
        <v>-1.9335937999999999</v>
      </c>
      <c r="C224">
        <v>-47.9403419</v>
      </c>
      <c r="D224" t="b">
        <f t="shared" si="9"/>
        <v>0</v>
      </c>
      <c r="F224">
        <f>Trimmed!G224-'raw data'!$T$2</f>
        <v>2439</v>
      </c>
      <c r="G224">
        <v>31995</v>
      </c>
      <c r="H224">
        <v>-6.1523437999999997</v>
      </c>
      <c r="I224">
        <v>-15.980114</v>
      </c>
      <c r="J224" t="str">
        <f t="shared" si="10"/>
        <v>NO</v>
      </c>
      <c r="K224" t="str">
        <f t="shared" si="11"/>
        <v>NO</v>
      </c>
    </row>
    <row r="225" spans="1:11" x14ac:dyDescent="0.25">
      <c r="A225">
        <v>31881</v>
      </c>
      <c r="B225">
        <v>-2.3730468999999998</v>
      </c>
      <c r="C225">
        <v>-43.9453125</v>
      </c>
      <c r="D225" t="b">
        <f t="shared" si="9"/>
        <v>0</v>
      </c>
      <c r="F225">
        <f>Trimmed!G225-'raw data'!$T$2</f>
        <v>2471</v>
      </c>
      <c r="G225">
        <v>32027</v>
      </c>
      <c r="H225">
        <v>-6.2402344000000003</v>
      </c>
      <c r="I225">
        <v>0</v>
      </c>
      <c r="J225" t="str">
        <f t="shared" si="10"/>
        <v>NO</v>
      </c>
      <c r="K225" t="str">
        <f t="shared" si="11"/>
        <v>YES</v>
      </c>
    </row>
    <row r="226" spans="1:11" x14ac:dyDescent="0.25">
      <c r="A226">
        <v>31891</v>
      </c>
      <c r="B226">
        <v>-2.9003906000000002</v>
      </c>
      <c r="C226">
        <v>-47.9403419</v>
      </c>
      <c r="D226" t="b">
        <f t="shared" si="9"/>
        <v>0</v>
      </c>
      <c r="F226">
        <f>Trimmed!G226-'raw data'!$T$2</f>
        <v>2481</v>
      </c>
      <c r="G226">
        <v>32037</v>
      </c>
      <c r="H226">
        <v>-6.1523437999999997</v>
      </c>
      <c r="I226">
        <v>7.9900570000000002</v>
      </c>
      <c r="J226" t="str">
        <f t="shared" si="10"/>
        <v>NO</v>
      </c>
      <c r="K226" t="str">
        <f t="shared" si="11"/>
        <v>NO</v>
      </c>
    </row>
    <row r="227" spans="1:11" x14ac:dyDescent="0.25">
      <c r="A227">
        <v>31902</v>
      </c>
      <c r="B227">
        <v>-3.2519531000000002</v>
      </c>
      <c r="C227">
        <v>-35.15625</v>
      </c>
      <c r="D227" t="b">
        <f t="shared" si="9"/>
        <v>0</v>
      </c>
      <c r="F227">
        <f>Trimmed!G227-'raw data'!$T$2</f>
        <v>2492</v>
      </c>
      <c r="G227">
        <v>32048</v>
      </c>
      <c r="H227">
        <v>-5.9765625</v>
      </c>
      <c r="I227">
        <v>17.578125</v>
      </c>
      <c r="J227" t="str">
        <f t="shared" si="10"/>
        <v>NO</v>
      </c>
      <c r="K227" t="str">
        <f t="shared" si="11"/>
        <v>NO</v>
      </c>
    </row>
    <row r="228" spans="1:11" x14ac:dyDescent="0.25">
      <c r="A228">
        <v>31912</v>
      </c>
      <c r="B228">
        <v>-3.6914061999999999</v>
      </c>
      <c r="C228">
        <v>-43.9453125</v>
      </c>
      <c r="D228" t="b">
        <f t="shared" si="9"/>
        <v>0</v>
      </c>
      <c r="F228">
        <f>Trimmed!G228-'raw data'!$T$2</f>
        <v>2502</v>
      </c>
      <c r="G228">
        <v>32058</v>
      </c>
      <c r="H228">
        <v>-5.7128905999999997</v>
      </c>
      <c r="I228">
        <v>26.3671875</v>
      </c>
      <c r="J228" t="str">
        <f t="shared" si="10"/>
        <v>NO</v>
      </c>
      <c r="K228" t="str">
        <f t="shared" si="11"/>
        <v>NO</v>
      </c>
    </row>
    <row r="229" spans="1:11" x14ac:dyDescent="0.25">
      <c r="A229">
        <v>31922</v>
      </c>
      <c r="B229">
        <v>-4.1308594000000003</v>
      </c>
      <c r="C229">
        <v>-39.9502831</v>
      </c>
      <c r="D229" t="b">
        <f t="shared" si="9"/>
        <v>0</v>
      </c>
      <c r="F229">
        <f>Trimmed!G229-'raw data'!$T$2</f>
        <v>2512</v>
      </c>
      <c r="G229">
        <v>32068</v>
      </c>
      <c r="H229">
        <v>-5.4492187999999997</v>
      </c>
      <c r="I229">
        <v>23.970171000000001</v>
      </c>
      <c r="J229" t="str">
        <f t="shared" si="10"/>
        <v>NO</v>
      </c>
      <c r="K229" t="str">
        <f t="shared" si="11"/>
        <v>NO</v>
      </c>
    </row>
    <row r="230" spans="1:11" x14ac:dyDescent="0.25">
      <c r="A230">
        <v>31933</v>
      </c>
      <c r="B230">
        <v>-4.4824219000000003</v>
      </c>
      <c r="C230">
        <v>-35.15625</v>
      </c>
      <c r="D230" t="b">
        <f t="shared" si="9"/>
        <v>0</v>
      </c>
      <c r="F230">
        <f>Trimmed!G230-'raw data'!$T$2</f>
        <v>2523</v>
      </c>
      <c r="G230">
        <v>32079</v>
      </c>
      <c r="H230">
        <v>-5.1855469000000003</v>
      </c>
      <c r="I230">
        <v>26.3671875</v>
      </c>
      <c r="J230" t="str">
        <f t="shared" si="10"/>
        <v>NO</v>
      </c>
      <c r="K230" t="str">
        <f t="shared" si="11"/>
        <v>NO</v>
      </c>
    </row>
    <row r="231" spans="1:11" x14ac:dyDescent="0.25">
      <c r="A231">
        <v>31943</v>
      </c>
      <c r="B231">
        <v>-4.921875</v>
      </c>
      <c r="C231">
        <v>-39.9502831</v>
      </c>
      <c r="D231" t="b">
        <f t="shared" si="9"/>
        <v>0</v>
      </c>
      <c r="F231">
        <f>Trimmed!G231-'raw data'!$T$2</f>
        <v>2533</v>
      </c>
      <c r="G231">
        <v>32089</v>
      </c>
      <c r="H231">
        <v>-4.921875</v>
      </c>
      <c r="I231">
        <v>23.970171000000001</v>
      </c>
      <c r="J231" t="str">
        <f t="shared" si="10"/>
        <v>NO</v>
      </c>
      <c r="K231" t="str">
        <f t="shared" si="11"/>
        <v>NO</v>
      </c>
    </row>
    <row r="232" spans="1:11" x14ac:dyDescent="0.25">
      <c r="A232">
        <v>31954</v>
      </c>
      <c r="B232">
        <v>-5.1855469000000003</v>
      </c>
      <c r="C232">
        <v>-26.3671875</v>
      </c>
      <c r="D232" t="b">
        <f t="shared" si="9"/>
        <v>0</v>
      </c>
      <c r="F232">
        <f>Trimmed!G232-'raw data'!$T$2</f>
        <v>2544</v>
      </c>
      <c r="G232">
        <v>32100</v>
      </c>
      <c r="H232">
        <v>-4.4824219000000003</v>
      </c>
      <c r="I232">
        <v>43.9453125</v>
      </c>
      <c r="J232" t="str">
        <f t="shared" si="10"/>
        <v>NO</v>
      </c>
      <c r="K232" t="str">
        <f t="shared" si="11"/>
        <v>NO</v>
      </c>
    </row>
    <row r="233" spans="1:11" x14ac:dyDescent="0.25">
      <c r="A233">
        <v>31964</v>
      </c>
      <c r="B233">
        <v>-5.5371094000000003</v>
      </c>
      <c r="C233">
        <v>-31.960228000000001</v>
      </c>
      <c r="D233" t="b">
        <f t="shared" si="9"/>
        <v>0</v>
      </c>
      <c r="F233">
        <f>Trimmed!G233-'raw data'!$T$2</f>
        <v>2554</v>
      </c>
      <c r="G233">
        <v>32110</v>
      </c>
      <c r="H233">
        <v>-4.1308594000000003</v>
      </c>
      <c r="I233">
        <v>35.15625</v>
      </c>
      <c r="J233" t="str">
        <f t="shared" si="10"/>
        <v>NO</v>
      </c>
      <c r="K233" t="str">
        <f t="shared" si="11"/>
        <v>NO</v>
      </c>
    </row>
    <row r="234" spans="1:11" x14ac:dyDescent="0.25">
      <c r="A234">
        <v>31975</v>
      </c>
      <c r="B234">
        <v>-5.7128905999999997</v>
      </c>
      <c r="C234">
        <v>-17.578125</v>
      </c>
      <c r="D234" t="b">
        <f t="shared" si="9"/>
        <v>0</v>
      </c>
      <c r="F234">
        <f>Trimmed!G234-'raw data'!$T$2</f>
        <v>2565</v>
      </c>
      <c r="G234">
        <v>32121</v>
      </c>
      <c r="H234">
        <v>-3.6914061999999999</v>
      </c>
      <c r="I234">
        <v>39.9502831</v>
      </c>
      <c r="J234" t="str">
        <f t="shared" si="10"/>
        <v>NO</v>
      </c>
      <c r="K234" t="str">
        <f t="shared" si="11"/>
        <v>NO</v>
      </c>
    </row>
    <row r="235" spans="1:11" x14ac:dyDescent="0.25">
      <c r="A235">
        <v>31985</v>
      </c>
      <c r="B235">
        <v>-5.9765625</v>
      </c>
      <c r="C235">
        <v>-26.3671875</v>
      </c>
      <c r="D235" t="b">
        <f t="shared" si="9"/>
        <v>0</v>
      </c>
      <c r="F235">
        <f>Trimmed!G235-'raw data'!$T$2</f>
        <v>2575</v>
      </c>
      <c r="G235">
        <v>32131</v>
      </c>
      <c r="H235">
        <v>-3.2519531000000002</v>
      </c>
      <c r="I235">
        <v>43.9453125</v>
      </c>
      <c r="J235" t="str">
        <f t="shared" si="10"/>
        <v>NO</v>
      </c>
      <c r="K235" t="str">
        <f t="shared" si="11"/>
        <v>NO</v>
      </c>
    </row>
    <row r="236" spans="1:11" x14ac:dyDescent="0.25">
      <c r="A236">
        <v>31995</v>
      </c>
      <c r="B236">
        <v>-6.1523437999999997</v>
      </c>
      <c r="C236">
        <v>-15.980114</v>
      </c>
      <c r="D236" t="b">
        <f t="shared" si="9"/>
        <v>0</v>
      </c>
      <c r="F236">
        <f>Trimmed!G236-'raw data'!$T$2</f>
        <v>2585</v>
      </c>
      <c r="G236">
        <v>32141</v>
      </c>
      <c r="H236">
        <v>-2.7246093999999998</v>
      </c>
      <c r="I236">
        <v>47.9403419</v>
      </c>
      <c r="J236" t="str">
        <f t="shared" si="10"/>
        <v>NO</v>
      </c>
      <c r="K236" t="str">
        <f t="shared" si="11"/>
        <v>NO</v>
      </c>
    </row>
    <row r="237" spans="1:11" x14ac:dyDescent="0.25">
      <c r="A237">
        <v>32006</v>
      </c>
      <c r="B237">
        <v>-6.2402344000000003</v>
      </c>
      <c r="C237">
        <v>-8.7890625</v>
      </c>
      <c r="D237" t="b">
        <f t="shared" si="9"/>
        <v>1</v>
      </c>
      <c r="F237">
        <f>Trimmed!G237-'raw data'!$T$2</f>
        <v>2596</v>
      </c>
      <c r="G237">
        <v>32152</v>
      </c>
      <c r="H237">
        <v>-2.109375</v>
      </c>
      <c r="I237">
        <v>61.5234375</v>
      </c>
      <c r="J237" t="str">
        <f t="shared" si="10"/>
        <v>NO</v>
      </c>
      <c r="K237" t="str">
        <f t="shared" si="11"/>
        <v>NO</v>
      </c>
    </row>
    <row r="238" spans="1:11" x14ac:dyDescent="0.25">
      <c r="A238">
        <v>32016</v>
      </c>
      <c r="B238">
        <v>-6.2402344000000003</v>
      </c>
      <c r="C238">
        <v>0</v>
      </c>
      <c r="D238" t="b">
        <f t="shared" si="9"/>
        <v>1</v>
      </c>
      <c r="F238">
        <f>Trimmed!G238-'raw data'!$T$2</f>
        <v>2606</v>
      </c>
      <c r="G238">
        <v>32162</v>
      </c>
      <c r="H238">
        <v>-1.5820312000000001</v>
      </c>
      <c r="I238">
        <v>47.9403419</v>
      </c>
      <c r="J238" t="str">
        <f t="shared" si="10"/>
        <v>NO</v>
      </c>
      <c r="K238" t="str">
        <f t="shared" si="11"/>
        <v>NO</v>
      </c>
    </row>
    <row r="239" spans="1:11" x14ac:dyDescent="0.25">
      <c r="A239">
        <v>32027</v>
      </c>
      <c r="B239">
        <v>-6.2402344000000003</v>
      </c>
      <c r="C239">
        <v>0</v>
      </c>
      <c r="D239" t="b">
        <f t="shared" si="9"/>
        <v>0</v>
      </c>
      <c r="F239">
        <f>Trimmed!G239-'raw data'!$T$2</f>
        <v>2617</v>
      </c>
      <c r="G239">
        <v>32173</v>
      </c>
      <c r="H239">
        <v>-0.96679689999999996</v>
      </c>
      <c r="I239">
        <v>61.5234375</v>
      </c>
      <c r="J239" t="str">
        <f t="shared" si="10"/>
        <v>NO</v>
      </c>
      <c r="K239" t="str">
        <f t="shared" si="11"/>
        <v>NO</v>
      </c>
    </row>
    <row r="240" spans="1:11" x14ac:dyDescent="0.25">
      <c r="A240">
        <v>32037</v>
      </c>
      <c r="B240">
        <v>-6.1523437999999997</v>
      </c>
      <c r="C240">
        <v>7.9900570000000002</v>
      </c>
      <c r="D240" t="b">
        <f t="shared" si="9"/>
        <v>0</v>
      </c>
      <c r="F240">
        <f>Trimmed!G240-'raw data'!$T$2</f>
        <v>2627</v>
      </c>
      <c r="G240">
        <v>32183</v>
      </c>
      <c r="H240">
        <v>-0.3515625</v>
      </c>
      <c r="I240">
        <v>61.5234375</v>
      </c>
      <c r="J240" t="str">
        <f t="shared" si="10"/>
        <v>NO</v>
      </c>
      <c r="K240" t="str">
        <f t="shared" si="11"/>
        <v>NO</v>
      </c>
    </row>
    <row r="241" spans="1:11" x14ac:dyDescent="0.25">
      <c r="A241">
        <v>32048</v>
      </c>
      <c r="B241">
        <v>-5.9765625</v>
      </c>
      <c r="C241">
        <v>17.578125</v>
      </c>
      <c r="D241" t="b">
        <f t="shared" si="9"/>
        <v>0</v>
      </c>
      <c r="F241">
        <f>Trimmed!G241-'raw data'!$T$2</f>
        <v>2637</v>
      </c>
      <c r="G241">
        <v>32193</v>
      </c>
      <c r="H241">
        <v>0.26367190000000001</v>
      </c>
      <c r="I241">
        <v>55.930396999999999</v>
      </c>
      <c r="J241" t="str">
        <f t="shared" si="10"/>
        <v>NO</v>
      </c>
      <c r="K241" t="str">
        <f t="shared" si="11"/>
        <v>NO</v>
      </c>
    </row>
    <row r="242" spans="1:11" x14ac:dyDescent="0.25">
      <c r="A242">
        <v>32058</v>
      </c>
      <c r="B242">
        <v>-5.7128905999999997</v>
      </c>
      <c r="C242">
        <v>26.3671875</v>
      </c>
      <c r="D242" t="b">
        <f t="shared" si="9"/>
        <v>0</v>
      </c>
      <c r="F242">
        <f>Trimmed!G242-'raw data'!$T$2</f>
        <v>2648</v>
      </c>
      <c r="G242">
        <v>32204</v>
      </c>
      <c r="H242">
        <v>0.87890619999999997</v>
      </c>
      <c r="I242">
        <v>61.5234375</v>
      </c>
      <c r="J242" t="str">
        <f t="shared" si="10"/>
        <v>NO</v>
      </c>
      <c r="K242" t="str">
        <f t="shared" si="11"/>
        <v>NO</v>
      </c>
    </row>
    <row r="243" spans="1:11" x14ac:dyDescent="0.25">
      <c r="A243">
        <v>32068</v>
      </c>
      <c r="B243">
        <v>-5.4492187999999997</v>
      </c>
      <c r="C243">
        <v>23.970171000000001</v>
      </c>
      <c r="D243" t="b">
        <f t="shared" si="9"/>
        <v>0</v>
      </c>
      <c r="F243">
        <f>Trimmed!G243-'raw data'!$T$2</f>
        <v>2658</v>
      </c>
      <c r="G243">
        <v>32214</v>
      </c>
      <c r="H243">
        <v>1.40625</v>
      </c>
      <c r="I243">
        <v>47.9403419</v>
      </c>
      <c r="J243" t="str">
        <f t="shared" si="10"/>
        <v>NO</v>
      </c>
      <c r="K243" t="str">
        <f t="shared" si="11"/>
        <v>NO</v>
      </c>
    </row>
    <row r="244" spans="1:11" x14ac:dyDescent="0.25">
      <c r="A244">
        <v>32079</v>
      </c>
      <c r="B244">
        <v>-5.1855469000000003</v>
      </c>
      <c r="C244">
        <v>26.3671875</v>
      </c>
      <c r="D244" t="b">
        <f t="shared" si="9"/>
        <v>0</v>
      </c>
      <c r="F244">
        <f>Trimmed!G244-'raw data'!$T$2</f>
        <v>2669</v>
      </c>
      <c r="G244">
        <v>32225</v>
      </c>
      <c r="H244">
        <v>1.6699219000000001</v>
      </c>
      <c r="I244">
        <v>26.3671875</v>
      </c>
      <c r="J244" t="str">
        <f t="shared" si="10"/>
        <v>NO</v>
      </c>
      <c r="K244" t="str">
        <f t="shared" si="11"/>
        <v>NO</v>
      </c>
    </row>
    <row r="245" spans="1:11" x14ac:dyDescent="0.25">
      <c r="A245">
        <v>32089</v>
      </c>
      <c r="B245">
        <v>-4.921875</v>
      </c>
      <c r="C245">
        <v>23.970171000000001</v>
      </c>
      <c r="D245" t="b">
        <f t="shared" si="9"/>
        <v>0</v>
      </c>
      <c r="F245">
        <f>Trimmed!G245-'raw data'!$T$2</f>
        <v>2679</v>
      </c>
      <c r="G245">
        <v>32235</v>
      </c>
      <c r="H245">
        <v>2.0214843999999998</v>
      </c>
      <c r="I245">
        <v>31.960228000000001</v>
      </c>
      <c r="J245" t="str">
        <f t="shared" si="10"/>
        <v>NO</v>
      </c>
      <c r="K245" t="str">
        <f t="shared" si="11"/>
        <v>NO</v>
      </c>
    </row>
    <row r="246" spans="1:11" x14ac:dyDescent="0.25">
      <c r="A246">
        <v>32100</v>
      </c>
      <c r="B246">
        <v>-4.4824219000000003</v>
      </c>
      <c r="C246">
        <v>43.9453125</v>
      </c>
      <c r="D246" t="b">
        <f t="shared" si="9"/>
        <v>0</v>
      </c>
      <c r="F246">
        <f>Trimmed!G246-'raw data'!$T$2</f>
        <v>2690</v>
      </c>
      <c r="G246">
        <v>32246</v>
      </c>
      <c r="H246">
        <v>2.4609375</v>
      </c>
      <c r="I246">
        <v>43.9453125</v>
      </c>
      <c r="J246" t="str">
        <f t="shared" si="10"/>
        <v>NO</v>
      </c>
      <c r="K246" t="str">
        <f t="shared" si="11"/>
        <v>NO</v>
      </c>
    </row>
    <row r="247" spans="1:11" x14ac:dyDescent="0.25">
      <c r="A247">
        <v>32110</v>
      </c>
      <c r="B247">
        <v>-4.1308594000000003</v>
      </c>
      <c r="C247">
        <v>35.15625</v>
      </c>
      <c r="D247" t="b">
        <f t="shared" si="9"/>
        <v>0</v>
      </c>
      <c r="F247">
        <f>Trimmed!G247-'raw data'!$T$2</f>
        <v>2700</v>
      </c>
      <c r="G247">
        <v>32256</v>
      </c>
      <c r="H247">
        <v>2.8125</v>
      </c>
      <c r="I247">
        <v>35.15625</v>
      </c>
      <c r="J247" t="str">
        <f t="shared" si="10"/>
        <v>NO</v>
      </c>
      <c r="K247" t="str">
        <f t="shared" si="11"/>
        <v>NO</v>
      </c>
    </row>
    <row r="248" spans="1:11" x14ac:dyDescent="0.25">
      <c r="A248">
        <v>32121</v>
      </c>
      <c r="B248">
        <v>-3.6914061999999999</v>
      </c>
      <c r="C248">
        <v>39.9502831</v>
      </c>
      <c r="D248" t="b">
        <f t="shared" si="9"/>
        <v>0</v>
      </c>
      <c r="F248">
        <f>Trimmed!G248-'raw data'!$T$2</f>
        <v>2710</v>
      </c>
      <c r="G248">
        <v>32266</v>
      </c>
      <c r="H248">
        <v>3.1640625</v>
      </c>
      <c r="I248">
        <v>31.960228000000001</v>
      </c>
      <c r="J248" t="str">
        <f t="shared" si="10"/>
        <v>NO</v>
      </c>
      <c r="K248" t="str">
        <f t="shared" si="11"/>
        <v>NO</v>
      </c>
    </row>
    <row r="249" spans="1:11" x14ac:dyDescent="0.25">
      <c r="A249">
        <v>32131</v>
      </c>
      <c r="B249">
        <v>-3.2519531000000002</v>
      </c>
      <c r="C249">
        <v>43.9453125</v>
      </c>
      <c r="D249" t="b">
        <f t="shared" si="9"/>
        <v>0</v>
      </c>
      <c r="F249">
        <f>Trimmed!G249-'raw data'!$T$2</f>
        <v>2721</v>
      </c>
      <c r="G249">
        <v>32277</v>
      </c>
      <c r="H249">
        <v>3.4277343999999998</v>
      </c>
      <c r="I249">
        <v>26.3671875</v>
      </c>
      <c r="J249" t="str">
        <f t="shared" si="10"/>
        <v>NO</v>
      </c>
      <c r="K249" t="str">
        <f t="shared" si="11"/>
        <v>NO</v>
      </c>
    </row>
    <row r="250" spans="1:11" x14ac:dyDescent="0.25">
      <c r="A250">
        <v>32141</v>
      </c>
      <c r="B250">
        <v>-2.7246093999999998</v>
      </c>
      <c r="C250">
        <v>47.9403419</v>
      </c>
      <c r="D250" t="b">
        <f t="shared" si="9"/>
        <v>0</v>
      </c>
      <c r="F250">
        <f>Trimmed!G250-'raw data'!$T$2</f>
        <v>2731</v>
      </c>
      <c r="G250">
        <v>32287</v>
      </c>
      <c r="H250">
        <v>3.6914061999999999</v>
      </c>
      <c r="I250">
        <v>23.970171000000001</v>
      </c>
      <c r="J250" t="str">
        <f t="shared" si="10"/>
        <v>NO</v>
      </c>
      <c r="K250" t="str">
        <f t="shared" si="11"/>
        <v>NO</v>
      </c>
    </row>
    <row r="251" spans="1:11" x14ac:dyDescent="0.25">
      <c r="A251">
        <v>32152</v>
      </c>
      <c r="B251">
        <v>-2.109375</v>
      </c>
      <c r="C251">
        <v>61.5234375</v>
      </c>
      <c r="D251" t="b">
        <f t="shared" si="9"/>
        <v>0</v>
      </c>
      <c r="F251">
        <f>Trimmed!G251-'raw data'!$T$2</f>
        <v>2742</v>
      </c>
      <c r="G251">
        <v>32298</v>
      </c>
      <c r="H251">
        <v>3.8671875</v>
      </c>
      <c r="I251">
        <v>17.578125</v>
      </c>
      <c r="J251" t="str">
        <f t="shared" si="10"/>
        <v>NO</v>
      </c>
      <c r="K251" t="str">
        <f t="shared" si="11"/>
        <v>NO</v>
      </c>
    </row>
    <row r="252" spans="1:11" x14ac:dyDescent="0.25">
      <c r="A252">
        <v>32162</v>
      </c>
      <c r="B252">
        <v>-1.5820312000000001</v>
      </c>
      <c r="C252">
        <v>47.9403419</v>
      </c>
      <c r="D252" t="b">
        <f t="shared" si="9"/>
        <v>0</v>
      </c>
      <c r="F252">
        <f>Trimmed!G252-'raw data'!$T$2</f>
        <v>2752</v>
      </c>
      <c r="G252">
        <v>32308</v>
      </c>
      <c r="H252">
        <v>4.1308594000000003</v>
      </c>
      <c r="I252">
        <v>23.970171000000001</v>
      </c>
      <c r="J252" t="str">
        <f t="shared" si="10"/>
        <v>NO</v>
      </c>
      <c r="K252" t="str">
        <f t="shared" si="11"/>
        <v>NO</v>
      </c>
    </row>
    <row r="253" spans="1:11" x14ac:dyDescent="0.25">
      <c r="A253">
        <v>32173</v>
      </c>
      <c r="B253">
        <v>-0.96679689999999996</v>
      </c>
      <c r="C253">
        <v>61.5234375</v>
      </c>
      <c r="D253" t="b">
        <f t="shared" si="9"/>
        <v>0</v>
      </c>
      <c r="F253">
        <f>Trimmed!G253-'raw data'!$T$2</f>
        <v>2763</v>
      </c>
      <c r="G253">
        <v>32319</v>
      </c>
      <c r="H253">
        <v>4.3066405999999997</v>
      </c>
      <c r="I253">
        <v>17.578125</v>
      </c>
      <c r="J253" t="str">
        <f t="shared" si="10"/>
        <v>NO</v>
      </c>
      <c r="K253" t="str">
        <f t="shared" si="11"/>
        <v>NO</v>
      </c>
    </row>
    <row r="254" spans="1:11" x14ac:dyDescent="0.25">
      <c r="A254">
        <v>32183</v>
      </c>
      <c r="B254">
        <v>-0.3515625</v>
      </c>
      <c r="C254">
        <v>61.5234375</v>
      </c>
      <c r="D254" t="b">
        <f t="shared" si="9"/>
        <v>0</v>
      </c>
      <c r="F254">
        <f>Trimmed!G254-'raw data'!$T$2</f>
        <v>2773</v>
      </c>
      <c r="G254">
        <v>32329</v>
      </c>
      <c r="H254">
        <v>4.3945312000000003</v>
      </c>
      <c r="I254">
        <v>8.7890625</v>
      </c>
      <c r="J254" t="str">
        <f t="shared" si="10"/>
        <v>NO</v>
      </c>
      <c r="K254" t="str">
        <f t="shared" si="11"/>
        <v>NO</v>
      </c>
    </row>
    <row r="255" spans="1:11" x14ac:dyDescent="0.25">
      <c r="A255">
        <v>32193</v>
      </c>
      <c r="B255">
        <v>0.26367190000000001</v>
      </c>
      <c r="C255">
        <v>55.930396999999999</v>
      </c>
      <c r="D255" t="b">
        <f t="shared" si="9"/>
        <v>0</v>
      </c>
      <c r="F255">
        <f>Trimmed!G255-'raw data'!$T$2</f>
        <v>2804</v>
      </c>
      <c r="G255">
        <v>32360</v>
      </c>
      <c r="H255">
        <v>4.4824219000000003</v>
      </c>
      <c r="I255">
        <v>0</v>
      </c>
      <c r="J255" t="str">
        <f t="shared" si="10"/>
        <v>YES</v>
      </c>
      <c r="K255" t="str">
        <f t="shared" si="11"/>
        <v>NO</v>
      </c>
    </row>
    <row r="256" spans="1:11" x14ac:dyDescent="0.25">
      <c r="A256">
        <v>32204</v>
      </c>
      <c r="B256">
        <v>0.87890619999999997</v>
      </c>
      <c r="C256">
        <v>61.5234375</v>
      </c>
      <c r="D256" t="b">
        <f t="shared" si="9"/>
        <v>0</v>
      </c>
      <c r="F256">
        <f>Trimmed!G256-'raw data'!$T$2</f>
        <v>2825</v>
      </c>
      <c r="G256">
        <v>32381</v>
      </c>
      <c r="H256">
        <v>4.3945312000000003</v>
      </c>
      <c r="I256">
        <v>0</v>
      </c>
      <c r="J256" t="str">
        <f t="shared" si="10"/>
        <v>NO</v>
      </c>
      <c r="K256" t="str">
        <f t="shared" si="11"/>
        <v>NO</v>
      </c>
    </row>
    <row r="257" spans="1:11" x14ac:dyDescent="0.25">
      <c r="A257">
        <v>32214</v>
      </c>
      <c r="B257">
        <v>1.40625</v>
      </c>
      <c r="C257">
        <v>47.9403419</v>
      </c>
      <c r="D257" t="b">
        <f t="shared" si="9"/>
        <v>0</v>
      </c>
      <c r="F257">
        <f>Trimmed!G257-'raw data'!$T$2</f>
        <v>2836</v>
      </c>
      <c r="G257">
        <v>32392</v>
      </c>
      <c r="H257">
        <v>4.21875</v>
      </c>
      <c r="I257">
        <v>-17.578125</v>
      </c>
      <c r="J257" t="str">
        <f t="shared" si="10"/>
        <v>NO</v>
      </c>
      <c r="K257" t="str">
        <f t="shared" si="11"/>
        <v>NO</v>
      </c>
    </row>
    <row r="258" spans="1:11" x14ac:dyDescent="0.25">
      <c r="A258">
        <v>32225</v>
      </c>
      <c r="B258">
        <v>1.6699219000000001</v>
      </c>
      <c r="C258">
        <v>26.3671875</v>
      </c>
      <c r="D258" t="b">
        <f t="shared" si="9"/>
        <v>0</v>
      </c>
      <c r="F258">
        <f>Trimmed!G258-'raw data'!$T$2</f>
        <v>2846</v>
      </c>
      <c r="G258">
        <v>32402</v>
      </c>
      <c r="H258">
        <v>4.1308594000000003</v>
      </c>
      <c r="I258">
        <v>-8.7890625</v>
      </c>
      <c r="J258" t="str">
        <f t="shared" si="10"/>
        <v>NO</v>
      </c>
      <c r="K258" t="str">
        <f t="shared" si="11"/>
        <v>NO</v>
      </c>
    </row>
    <row r="259" spans="1:11" x14ac:dyDescent="0.25">
      <c r="A259">
        <v>32235</v>
      </c>
      <c r="B259">
        <v>2.0214843999999998</v>
      </c>
      <c r="C259">
        <v>31.960228000000001</v>
      </c>
      <c r="D259" t="b">
        <f t="shared" ref="D259:D322" si="12">B259=B260</f>
        <v>0</v>
      </c>
      <c r="F259">
        <f>Trimmed!G259-'raw data'!$T$2</f>
        <v>2856</v>
      </c>
      <c r="G259">
        <v>32412</v>
      </c>
      <c r="H259">
        <v>3.8671875</v>
      </c>
      <c r="I259">
        <v>-23.970171000000001</v>
      </c>
      <c r="J259" t="str">
        <f t="shared" si="10"/>
        <v>NO</v>
      </c>
      <c r="K259" t="str">
        <f t="shared" si="11"/>
        <v>NO</v>
      </c>
    </row>
    <row r="260" spans="1:11" x14ac:dyDescent="0.25">
      <c r="A260">
        <v>32246</v>
      </c>
      <c r="B260">
        <v>2.4609375</v>
      </c>
      <c r="C260">
        <v>43.9453125</v>
      </c>
      <c r="D260" t="b">
        <f t="shared" si="12"/>
        <v>0</v>
      </c>
      <c r="F260">
        <f>Trimmed!G260-'raw data'!$T$2</f>
        <v>2867</v>
      </c>
      <c r="G260">
        <v>32423</v>
      </c>
      <c r="H260">
        <v>3.6914061999999999</v>
      </c>
      <c r="I260">
        <v>-17.578125</v>
      </c>
      <c r="J260" t="str">
        <f t="shared" si="10"/>
        <v>NO</v>
      </c>
      <c r="K260" t="str">
        <f t="shared" si="11"/>
        <v>NO</v>
      </c>
    </row>
    <row r="261" spans="1:11" x14ac:dyDescent="0.25">
      <c r="A261">
        <v>32256</v>
      </c>
      <c r="B261">
        <v>2.8125</v>
      </c>
      <c r="C261">
        <v>35.15625</v>
      </c>
      <c r="D261" t="b">
        <f t="shared" si="12"/>
        <v>0</v>
      </c>
      <c r="F261">
        <f>Trimmed!G261-'raw data'!$T$2</f>
        <v>2877</v>
      </c>
      <c r="G261">
        <v>32433</v>
      </c>
      <c r="H261">
        <v>3.4277343999999998</v>
      </c>
      <c r="I261">
        <v>-23.970171000000001</v>
      </c>
      <c r="J261" t="str">
        <f t="shared" si="10"/>
        <v>NO</v>
      </c>
      <c r="K261" t="str">
        <f t="shared" si="11"/>
        <v>NO</v>
      </c>
    </row>
    <row r="262" spans="1:11" x14ac:dyDescent="0.25">
      <c r="A262">
        <v>32266</v>
      </c>
      <c r="B262">
        <v>3.1640625</v>
      </c>
      <c r="C262">
        <v>31.960228000000001</v>
      </c>
      <c r="D262" t="b">
        <f t="shared" si="12"/>
        <v>0</v>
      </c>
      <c r="F262">
        <f>Trimmed!G262-'raw data'!$T$2</f>
        <v>2888</v>
      </c>
      <c r="G262">
        <v>32444</v>
      </c>
      <c r="H262">
        <v>3.1640625</v>
      </c>
      <c r="I262">
        <v>-26.3671875</v>
      </c>
      <c r="J262" t="str">
        <f t="shared" ref="J262:J325" si="13">IF(AND(H262=MAX(H258:H266), _xlfn.STDEV.P(H258:H266)&gt;$N$2),"YES","NO")</f>
        <v>NO</v>
      </c>
      <c r="K262" t="str">
        <f t="shared" ref="K262:K325" si="14">IF(AND(H262=MIN(H258:H266), _xlfn.STDEV.P(H258:H266)&gt;$N$2),"YES","NO")</f>
        <v>NO</v>
      </c>
    </row>
    <row r="263" spans="1:11" x14ac:dyDescent="0.25">
      <c r="A263">
        <v>32277</v>
      </c>
      <c r="B263">
        <v>3.4277343999999998</v>
      </c>
      <c r="C263">
        <v>26.3671875</v>
      </c>
      <c r="D263" t="b">
        <f t="shared" si="12"/>
        <v>0</v>
      </c>
      <c r="F263">
        <f>Trimmed!G263-'raw data'!$T$2</f>
        <v>2898</v>
      </c>
      <c r="G263">
        <v>32454</v>
      </c>
      <c r="H263">
        <v>2.8125</v>
      </c>
      <c r="I263">
        <v>-31.960228000000001</v>
      </c>
      <c r="J263" t="str">
        <f t="shared" si="13"/>
        <v>NO</v>
      </c>
      <c r="K263" t="str">
        <f t="shared" si="14"/>
        <v>NO</v>
      </c>
    </row>
    <row r="264" spans="1:11" x14ac:dyDescent="0.25">
      <c r="A264">
        <v>32287</v>
      </c>
      <c r="B264">
        <v>3.6914061999999999</v>
      </c>
      <c r="C264">
        <v>23.970171000000001</v>
      </c>
      <c r="D264" t="b">
        <f t="shared" si="12"/>
        <v>0</v>
      </c>
      <c r="F264">
        <f>Trimmed!G264-'raw data'!$T$2</f>
        <v>2909</v>
      </c>
      <c r="G264">
        <v>32465</v>
      </c>
      <c r="H264">
        <v>2.4609375</v>
      </c>
      <c r="I264">
        <v>-35.15625</v>
      </c>
      <c r="J264" t="str">
        <f t="shared" si="13"/>
        <v>NO</v>
      </c>
      <c r="K264" t="str">
        <f t="shared" si="14"/>
        <v>NO</v>
      </c>
    </row>
    <row r="265" spans="1:11" x14ac:dyDescent="0.25">
      <c r="A265">
        <v>32298</v>
      </c>
      <c r="B265">
        <v>3.8671875</v>
      </c>
      <c r="C265">
        <v>17.578125</v>
      </c>
      <c r="D265" t="b">
        <f t="shared" si="12"/>
        <v>0</v>
      </c>
      <c r="F265">
        <f>Trimmed!G265-'raw data'!$T$2</f>
        <v>2919</v>
      </c>
      <c r="G265">
        <v>32475</v>
      </c>
      <c r="H265">
        <v>2.109375</v>
      </c>
      <c r="I265">
        <v>-35.15625</v>
      </c>
      <c r="J265" t="str">
        <f t="shared" si="13"/>
        <v>NO</v>
      </c>
      <c r="K265" t="str">
        <f t="shared" si="14"/>
        <v>NO</v>
      </c>
    </row>
    <row r="266" spans="1:11" x14ac:dyDescent="0.25">
      <c r="A266">
        <v>32308</v>
      </c>
      <c r="B266">
        <v>4.1308594000000003</v>
      </c>
      <c r="C266">
        <v>23.970171000000001</v>
      </c>
      <c r="D266" t="b">
        <f t="shared" si="12"/>
        <v>0</v>
      </c>
      <c r="F266">
        <f>Trimmed!G266-'raw data'!$T$2</f>
        <v>2929</v>
      </c>
      <c r="G266">
        <v>32485</v>
      </c>
      <c r="H266">
        <v>1.7578125</v>
      </c>
      <c r="I266">
        <v>-31.960228000000001</v>
      </c>
      <c r="J266" t="str">
        <f t="shared" si="13"/>
        <v>NO</v>
      </c>
      <c r="K266" t="str">
        <f t="shared" si="14"/>
        <v>NO</v>
      </c>
    </row>
    <row r="267" spans="1:11" x14ac:dyDescent="0.25">
      <c r="A267">
        <v>32319</v>
      </c>
      <c r="B267">
        <v>4.3066405999999997</v>
      </c>
      <c r="C267">
        <v>17.578125</v>
      </c>
      <c r="D267" t="b">
        <f t="shared" si="12"/>
        <v>0</v>
      </c>
      <c r="F267">
        <f>Trimmed!G267-'raw data'!$T$2</f>
        <v>2940</v>
      </c>
      <c r="G267">
        <v>32496</v>
      </c>
      <c r="H267">
        <v>1.3183594000000001</v>
      </c>
      <c r="I267">
        <v>-43.9453125</v>
      </c>
      <c r="J267" t="str">
        <f t="shared" si="13"/>
        <v>NO</v>
      </c>
      <c r="K267" t="str">
        <f t="shared" si="14"/>
        <v>NO</v>
      </c>
    </row>
    <row r="268" spans="1:11" x14ac:dyDescent="0.25">
      <c r="A268">
        <v>32329</v>
      </c>
      <c r="B268">
        <v>4.3945312000000003</v>
      </c>
      <c r="C268">
        <v>8.7890625</v>
      </c>
      <c r="D268" t="b">
        <f t="shared" si="12"/>
        <v>0</v>
      </c>
      <c r="F268">
        <f>Trimmed!G268-'raw data'!$T$2</f>
        <v>2950</v>
      </c>
      <c r="G268">
        <v>32506</v>
      </c>
      <c r="H268">
        <v>0.96679689999999996</v>
      </c>
      <c r="I268">
        <v>-31.960228000000001</v>
      </c>
      <c r="J268" t="str">
        <f t="shared" si="13"/>
        <v>NO</v>
      </c>
      <c r="K268" t="str">
        <f t="shared" si="14"/>
        <v>NO</v>
      </c>
    </row>
    <row r="269" spans="1:11" x14ac:dyDescent="0.25">
      <c r="A269">
        <v>32339</v>
      </c>
      <c r="B269">
        <v>4.4824219000000003</v>
      </c>
      <c r="C269">
        <v>7.9900570000000002</v>
      </c>
      <c r="D269" t="b">
        <f t="shared" si="12"/>
        <v>1</v>
      </c>
      <c r="F269">
        <f>Trimmed!G269-'raw data'!$T$2</f>
        <v>2961</v>
      </c>
      <c r="G269">
        <v>32517</v>
      </c>
      <c r="H269">
        <v>0.52734380000000003</v>
      </c>
      <c r="I269">
        <v>-43.9453125</v>
      </c>
      <c r="J269" t="str">
        <f t="shared" si="13"/>
        <v>NO</v>
      </c>
      <c r="K269" t="str">
        <f t="shared" si="14"/>
        <v>NO</v>
      </c>
    </row>
    <row r="270" spans="1:11" x14ac:dyDescent="0.25">
      <c r="A270">
        <v>32350</v>
      </c>
      <c r="B270">
        <v>4.4824219000000003</v>
      </c>
      <c r="C270">
        <v>0</v>
      </c>
      <c r="D270" t="b">
        <f t="shared" si="12"/>
        <v>1</v>
      </c>
      <c r="F270">
        <f>Trimmed!G270-'raw data'!$T$2</f>
        <v>2971</v>
      </c>
      <c r="G270">
        <v>32527</v>
      </c>
      <c r="H270">
        <v>8.7890599999999999E-2</v>
      </c>
      <c r="I270">
        <v>-39.9502831</v>
      </c>
      <c r="J270" t="str">
        <f t="shared" si="13"/>
        <v>NO</v>
      </c>
      <c r="K270" t="str">
        <f t="shared" si="14"/>
        <v>NO</v>
      </c>
    </row>
    <row r="271" spans="1:11" x14ac:dyDescent="0.25">
      <c r="A271">
        <v>32360</v>
      </c>
      <c r="B271">
        <v>4.4824219000000003</v>
      </c>
      <c r="C271">
        <v>0</v>
      </c>
      <c r="D271" t="b">
        <f t="shared" si="12"/>
        <v>0</v>
      </c>
      <c r="F271">
        <f>Trimmed!G271-'raw data'!$T$2</f>
        <v>2982</v>
      </c>
      <c r="G271">
        <v>32538</v>
      </c>
      <c r="H271">
        <v>-0.3515625</v>
      </c>
      <c r="I271">
        <v>-43.9453125</v>
      </c>
      <c r="J271" t="str">
        <f t="shared" si="13"/>
        <v>NO</v>
      </c>
      <c r="K271" t="str">
        <f t="shared" si="14"/>
        <v>NO</v>
      </c>
    </row>
    <row r="272" spans="1:11" x14ac:dyDescent="0.25">
      <c r="A272">
        <v>32371</v>
      </c>
      <c r="B272">
        <v>4.3945312000000003</v>
      </c>
      <c r="C272">
        <v>-8.7890625</v>
      </c>
      <c r="D272" t="b">
        <f t="shared" si="12"/>
        <v>1</v>
      </c>
      <c r="F272">
        <f>Trimmed!G272-'raw data'!$T$2</f>
        <v>2992</v>
      </c>
      <c r="G272">
        <v>32548</v>
      </c>
      <c r="H272">
        <v>-0.79101560000000004</v>
      </c>
      <c r="I272">
        <v>-43.9453125</v>
      </c>
      <c r="J272" t="str">
        <f t="shared" si="13"/>
        <v>NO</v>
      </c>
      <c r="K272" t="str">
        <f t="shared" si="14"/>
        <v>NO</v>
      </c>
    </row>
    <row r="273" spans="1:11" x14ac:dyDescent="0.25">
      <c r="A273">
        <v>32381</v>
      </c>
      <c r="B273">
        <v>4.3945312000000003</v>
      </c>
      <c r="C273">
        <v>0</v>
      </c>
      <c r="D273" t="b">
        <f t="shared" si="12"/>
        <v>0</v>
      </c>
      <c r="F273">
        <f>Trimmed!G273-'raw data'!$T$2</f>
        <v>3002</v>
      </c>
      <c r="G273">
        <v>32558</v>
      </c>
      <c r="H273">
        <v>-1.2304687999999999</v>
      </c>
      <c r="I273">
        <v>-39.9502831</v>
      </c>
      <c r="J273" t="str">
        <f t="shared" si="13"/>
        <v>NO</v>
      </c>
      <c r="K273" t="str">
        <f t="shared" si="14"/>
        <v>NO</v>
      </c>
    </row>
    <row r="274" spans="1:11" x14ac:dyDescent="0.25">
      <c r="A274">
        <v>32392</v>
      </c>
      <c r="B274">
        <v>4.21875</v>
      </c>
      <c r="C274">
        <v>-17.578125</v>
      </c>
      <c r="D274" t="b">
        <f t="shared" si="12"/>
        <v>0</v>
      </c>
      <c r="F274">
        <f>Trimmed!G274-'raw data'!$T$2</f>
        <v>3013</v>
      </c>
      <c r="G274">
        <v>32569</v>
      </c>
      <c r="H274">
        <v>-1.7578125</v>
      </c>
      <c r="I274">
        <v>-52.734375</v>
      </c>
      <c r="J274" t="str">
        <f t="shared" si="13"/>
        <v>NO</v>
      </c>
      <c r="K274" t="str">
        <f t="shared" si="14"/>
        <v>NO</v>
      </c>
    </row>
    <row r="275" spans="1:11" x14ac:dyDescent="0.25">
      <c r="A275">
        <v>32402</v>
      </c>
      <c r="B275">
        <v>4.1308594000000003</v>
      </c>
      <c r="C275">
        <v>-8.7890625</v>
      </c>
      <c r="D275" t="b">
        <f t="shared" si="12"/>
        <v>0</v>
      </c>
      <c r="F275">
        <f>Trimmed!G275-'raw data'!$T$2</f>
        <v>3023</v>
      </c>
      <c r="G275">
        <v>32579</v>
      </c>
      <c r="H275">
        <v>-2.1972656000000002</v>
      </c>
      <c r="I275">
        <v>-39.9502831</v>
      </c>
      <c r="J275" t="str">
        <f t="shared" si="13"/>
        <v>NO</v>
      </c>
      <c r="K275" t="str">
        <f t="shared" si="14"/>
        <v>NO</v>
      </c>
    </row>
    <row r="276" spans="1:11" x14ac:dyDescent="0.25">
      <c r="A276">
        <v>32412</v>
      </c>
      <c r="B276">
        <v>3.8671875</v>
      </c>
      <c r="C276">
        <v>-23.970171000000001</v>
      </c>
      <c r="D276" t="b">
        <f t="shared" si="12"/>
        <v>0</v>
      </c>
      <c r="F276">
        <f>Trimmed!G276-'raw data'!$T$2</f>
        <v>3034</v>
      </c>
      <c r="G276">
        <v>32590</v>
      </c>
      <c r="H276">
        <v>-2.6367188000000001</v>
      </c>
      <c r="I276">
        <v>-43.9453125</v>
      </c>
      <c r="J276" t="str">
        <f t="shared" si="13"/>
        <v>NO</v>
      </c>
      <c r="K276" t="str">
        <f t="shared" si="14"/>
        <v>NO</v>
      </c>
    </row>
    <row r="277" spans="1:11" x14ac:dyDescent="0.25">
      <c r="A277">
        <v>32423</v>
      </c>
      <c r="B277">
        <v>3.6914061999999999</v>
      </c>
      <c r="C277">
        <v>-17.578125</v>
      </c>
      <c r="D277" t="b">
        <f t="shared" si="12"/>
        <v>0</v>
      </c>
      <c r="F277">
        <f>Trimmed!G277-'raw data'!$T$2</f>
        <v>3044</v>
      </c>
      <c r="G277">
        <v>32600</v>
      </c>
      <c r="H277">
        <v>-3.0761718999999998</v>
      </c>
      <c r="I277">
        <v>-39.9502831</v>
      </c>
      <c r="J277" t="str">
        <f t="shared" si="13"/>
        <v>NO</v>
      </c>
      <c r="K277" t="str">
        <f t="shared" si="14"/>
        <v>NO</v>
      </c>
    </row>
    <row r="278" spans="1:11" x14ac:dyDescent="0.25">
      <c r="A278">
        <v>32433</v>
      </c>
      <c r="B278">
        <v>3.4277343999999998</v>
      </c>
      <c r="C278">
        <v>-23.970171000000001</v>
      </c>
      <c r="D278" t="b">
        <f t="shared" si="12"/>
        <v>0</v>
      </c>
      <c r="F278">
        <f>Trimmed!G278-'raw data'!$T$2</f>
        <v>3055</v>
      </c>
      <c r="G278">
        <v>32611</v>
      </c>
      <c r="H278">
        <v>-3.4277343999999998</v>
      </c>
      <c r="I278">
        <v>-35.15625</v>
      </c>
      <c r="J278" t="str">
        <f t="shared" si="13"/>
        <v>NO</v>
      </c>
      <c r="K278" t="str">
        <f t="shared" si="14"/>
        <v>NO</v>
      </c>
    </row>
    <row r="279" spans="1:11" x14ac:dyDescent="0.25">
      <c r="A279">
        <v>32444</v>
      </c>
      <c r="B279">
        <v>3.1640625</v>
      </c>
      <c r="C279">
        <v>-26.3671875</v>
      </c>
      <c r="D279" t="b">
        <f t="shared" si="12"/>
        <v>0</v>
      </c>
      <c r="F279">
        <f>Trimmed!G279-'raw data'!$T$2</f>
        <v>3065</v>
      </c>
      <c r="G279">
        <v>32621</v>
      </c>
      <c r="H279">
        <v>-3.8671875</v>
      </c>
      <c r="I279">
        <v>-43.9453125</v>
      </c>
      <c r="J279" t="str">
        <f t="shared" si="13"/>
        <v>NO</v>
      </c>
      <c r="K279" t="str">
        <f t="shared" si="14"/>
        <v>NO</v>
      </c>
    </row>
    <row r="280" spans="1:11" x14ac:dyDescent="0.25">
      <c r="A280">
        <v>32454</v>
      </c>
      <c r="B280">
        <v>2.8125</v>
      </c>
      <c r="C280">
        <v>-31.960228000000001</v>
      </c>
      <c r="D280" t="b">
        <f t="shared" si="12"/>
        <v>0</v>
      </c>
      <c r="F280">
        <f>Trimmed!G280-'raw data'!$T$2</f>
        <v>3075</v>
      </c>
      <c r="G280">
        <v>32631</v>
      </c>
      <c r="H280">
        <v>-4.21875</v>
      </c>
      <c r="I280">
        <v>-31.960228000000001</v>
      </c>
      <c r="J280" t="str">
        <f t="shared" si="13"/>
        <v>NO</v>
      </c>
      <c r="K280" t="str">
        <f t="shared" si="14"/>
        <v>NO</v>
      </c>
    </row>
    <row r="281" spans="1:11" x14ac:dyDescent="0.25">
      <c r="A281">
        <v>32465</v>
      </c>
      <c r="B281">
        <v>2.4609375</v>
      </c>
      <c r="C281">
        <v>-35.15625</v>
      </c>
      <c r="D281" t="b">
        <f t="shared" si="12"/>
        <v>0</v>
      </c>
      <c r="F281">
        <f>Trimmed!G281-'raw data'!$T$2</f>
        <v>3086</v>
      </c>
      <c r="G281">
        <v>32642</v>
      </c>
      <c r="H281">
        <v>-4.5703125</v>
      </c>
      <c r="I281">
        <v>-35.15625</v>
      </c>
      <c r="J281" t="str">
        <f t="shared" si="13"/>
        <v>NO</v>
      </c>
      <c r="K281" t="str">
        <f t="shared" si="14"/>
        <v>NO</v>
      </c>
    </row>
    <row r="282" spans="1:11" x14ac:dyDescent="0.25">
      <c r="A282">
        <v>32475</v>
      </c>
      <c r="B282">
        <v>2.109375</v>
      </c>
      <c r="C282">
        <v>-35.15625</v>
      </c>
      <c r="D282" t="b">
        <f t="shared" si="12"/>
        <v>0</v>
      </c>
      <c r="F282">
        <f>Trimmed!G282-'raw data'!$T$2</f>
        <v>3096</v>
      </c>
      <c r="G282">
        <v>32652</v>
      </c>
      <c r="H282">
        <v>-4.8339844000000003</v>
      </c>
      <c r="I282">
        <v>-23.970171000000001</v>
      </c>
      <c r="J282" t="str">
        <f t="shared" si="13"/>
        <v>NO</v>
      </c>
      <c r="K282" t="str">
        <f t="shared" si="14"/>
        <v>NO</v>
      </c>
    </row>
    <row r="283" spans="1:11" x14ac:dyDescent="0.25">
      <c r="A283">
        <v>32485</v>
      </c>
      <c r="B283">
        <v>1.7578125</v>
      </c>
      <c r="C283">
        <v>-31.960228000000001</v>
      </c>
      <c r="D283" t="b">
        <f t="shared" si="12"/>
        <v>0</v>
      </c>
      <c r="F283">
        <f>Trimmed!G283-'raw data'!$T$2</f>
        <v>3107</v>
      </c>
      <c r="G283">
        <v>32663</v>
      </c>
      <c r="H283">
        <v>-5.0976562000000003</v>
      </c>
      <c r="I283">
        <v>-26.3671875</v>
      </c>
      <c r="J283" t="str">
        <f t="shared" si="13"/>
        <v>NO</v>
      </c>
      <c r="K283" t="str">
        <f t="shared" si="14"/>
        <v>NO</v>
      </c>
    </row>
    <row r="284" spans="1:11" x14ac:dyDescent="0.25">
      <c r="A284">
        <v>32496</v>
      </c>
      <c r="B284">
        <v>1.3183594000000001</v>
      </c>
      <c r="C284">
        <v>-43.9453125</v>
      </c>
      <c r="D284" t="b">
        <f t="shared" si="12"/>
        <v>0</v>
      </c>
      <c r="F284">
        <f>Trimmed!G284-'raw data'!$T$2</f>
        <v>3117</v>
      </c>
      <c r="G284">
        <v>32673</v>
      </c>
      <c r="H284">
        <v>-5.3613280999999997</v>
      </c>
      <c r="I284">
        <v>-23.970171000000001</v>
      </c>
      <c r="J284" t="str">
        <f t="shared" si="13"/>
        <v>NO</v>
      </c>
      <c r="K284" t="str">
        <f t="shared" si="14"/>
        <v>NO</v>
      </c>
    </row>
    <row r="285" spans="1:11" x14ac:dyDescent="0.25">
      <c r="A285">
        <v>32506</v>
      </c>
      <c r="B285">
        <v>0.96679689999999996</v>
      </c>
      <c r="C285">
        <v>-31.960228000000001</v>
      </c>
      <c r="D285" t="b">
        <f t="shared" si="12"/>
        <v>0</v>
      </c>
      <c r="F285">
        <f>Trimmed!G285-'raw data'!$T$2</f>
        <v>3128</v>
      </c>
      <c r="G285">
        <v>32684</v>
      </c>
      <c r="H285">
        <v>-5.625</v>
      </c>
      <c r="I285">
        <v>-26.3671875</v>
      </c>
      <c r="J285" t="str">
        <f t="shared" si="13"/>
        <v>NO</v>
      </c>
      <c r="K285" t="str">
        <f t="shared" si="14"/>
        <v>NO</v>
      </c>
    </row>
    <row r="286" spans="1:11" x14ac:dyDescent="0.25">
      <c r="A286">
        <v>32517</v>
      </c>
      <c r="B286">
        <v>0.52734380000000003</v>
      </c>
      <c r="C286">
        <v>-43.9453125</v>
      </c>
      <c r="D286" t="b">
        <f t="shared" si="12"/>
        <v>0</v>
      </c>
      <c r="F286">
        <f>Trimmed!G286-'raw data'!$T$2</f>
        <v>3138</v>
      </c>
      <c r="G286">
        <v>32694</v>
      </c>
      <c r="H286">
        <v>-5.7128905999999997</v>
      </c>
      <c r="I286">
        <v>-8.7890625</v>
      </c>
      <c r="J286" t="str">
        <f t="shared" si="13"/>
        <v>NO</v>
      </c>
      <c r="K286" t="str">
        <f t="shared" si="14"/>
        <v>NO</v>
      </c>
    </row>
    <row r="287" spans="1:11" x14ac:dyDescent="0.25">
      <c r="A287">
        <v>32527</v>
      </c>
      <c r="B287">
        <v>8.7890599999999999E-2</v>
      </c>
      <c r="C287">
        <v>-39.9502831</v>
      </c>
      <c r="D287" t="b">
        <f t="shared" si="12"/>
        <v>0</v>
      </c>
      <c r="F287">
        <f>Trimmed!G287-'raw data'!$T$2</f>
        <v>3148</v>
      </c>
      <c r="G287">
        <v>32704</v>
      </c>
      <c r="H287">
        <v>-5.8007812000000003</v>
      </c>
      <c r="I287">
        <v>-7.9900570000000002</v>
      </c>
      <c r="J287" t="str">
        <f t="shared" si="13"/>
        <v>NO</v>
      </c>
      <c r="K287" t="str">
        <f t="shared" si="14"/>
        <v>NO</v>
      </c>
    </row>
    <row r="288" spans="1:11" x14ac:dyDescent="0.25">
      <c r="A288">
        <v>32538</v>
      </c>
      <c r="B288">
        <v>-0.3515625</v>
      </c>
      <c r="C288">
        <v>-43.9453125</v>
      </c>
      <c r="D288" t="b">
        <f t="shared" si="12"/>
        <v>0</v>
      </c>
      <c r="F288">
        <f>Trimmed!G288-'raw data'!$T$2</f>
        <v>3169</v>
      </c>
      <c r="G288">
        <v>32725</v>
      </c>
      <c r="H288">
        <v>-5.8886719000000003</v>
      </c>
      <c r="I288">
        <v>0</v>
      </c>
      <c r="J288" t="str">
        <f t="shared" si="13"/>
        <v>NO</v>
      </c>
      <c r="K288" t="str">
        <f t="shared" si="14"/>
        <v>YES</v>
      </c>
    </row>
    <row r="289" spans="1:11" x14ac:dyDescent="0.25">
      <c r="A289">
        <v>32548</v>
      </c>
      <c r="B289">
        <v>-0.79101560000000004</v>
      </c>
      <c r="C289">
        <v>-43.9453125</v>
      </c>
      <c r="D289" t="b">
        <f t="shared" si="12"/>
        <v>0</v>
      </c>
      <c r="F289">
        <f>Trimmed!G289-'raw data'!$T$2</f>
        <v>3180</v>
      </c>
      <c r="G289">
        <v>32736</v>
      </c>
      <c r="H289">
        <v>-5.8007812000000003</v>
      </c>
      <c r="I289">
        <v>8.7890625</v>
      </c>
      <c r="J289" t="str">
        <f t="shared" si="13"/>
        <v>NO</v>
      </c>
      <c r="K289" t="str">
        <f t="shared" si="14"/>
        <v>NO</v>
      </c>
    </row>
    <row r="290" spans="1:11" x14ac:dyDescent="0.25">
      <c r="A290">
        <v>32558</v>
      </c>
      <c r="B290">
        <v>-1.2304687999999999</v>
      </c>
      <c r="C290">
        <v>-39.9502831</v>
      </c>
      <c r="D290" t="b">
        <f t="shared" si="12"/>
        <v>0</v>
      </c>
      <c r="F290">
        <f>Trimmed!G290-'raw data'!$T$2</f>
        <v>3190</v>
      </c>
      <c r="G290">
        <v>32746</v>
      </c>
      <c r="H290">
        <v>-5.625</v>
      </c>
      <c r="I290">
        <v>17.578125</v>
      </c>
      <c r="J290" t="str">
        <f t="shared" si="13"/>
        <v>NO</v>
      </c>
      <c r="K290" t="str">
        <f t="shared" si="14"/>
        <v>NO</v>
      </c>
    </row>
    <row r="291" spans="1:11" x14ac:dyDescent="0.25">
      <c r="A291">
        <v>32569</v>
      </c>
      <c r="B291">
        <v>-1.7578125</v>
      </c>
      <c r="C291">
        <v>-52.734375</v>
      </c>
      <c r="D291" t="b">
        <f t="shared" si="12"/>
        <v>0</v>
      </c>
      <c r="F291">
        <f>Trimmed!G291-'raw data'!$T$2</f>
        <v>3201</v>
      </c>
      <c r="G291">
        <v>32757</v>
      </c>
      <c r="H291">
        <v>-5.4492187999999997</v>
      </c>
      <c r="I291">
        <v>15.980114</v>
      </c>
      <c r="J291" t="str">
        <f t="shared" si="13"/>
        <v>NO</v>
      </c>
      <c r="K291" t="str">
        <f t="shared" si="14"/>
        <v>NO</v>
      </c>
    </row>
    <row r="292" spans="1:11" x14ac:dyDescent="0.25">
      <c r="A292">
        <v>32579</v>
      </c>
      <c r="B292">
        <v>-2.1972656000000002</v>
      </c>
      <c r="C292">
        <v>-39.9502831</v>
      </c>
      <c r="D292" t="b">
        <f t="shared" si="12"/>
        <v>0</v>
      </c>
      <c r="F292">
        <f>Trimmed!G292-'raw data'!$T$2</f>
        <v>3211</v>
      </c>
      <c r="G292">
        <v>32767</v>
      </c>
      <c r="H292">
        <v>-5.2734375</v>
      </c>
      <c r="I292">
        <v>17.578125</v>
      </c>
      <c r="J292" t="str">
        <f t="shared" si="13"/>
        <v>NO</v>
      </c>
      <c r="K292" t="str">
        <f t="shared" si="14"/>
        <v>NO</v>
      </c>
    </row>
    <row r="293" spans="1:11" x14ac:dyDescent="0.25">
      <c r="A293">
        <v>32590</v>
      </c>
      <c r="B293">
        <v>-2.6367188000000001</v>
      </c>
      <c r="C293">
        <v>-43.9453125</v>
      </c>
      <c r="D293" t="b">
        <f t="shared" si="12"/>
        <v>0</v>
      </c>
      <c r="F293">
        <f>Trimmed!G293-'raw data'!$T$2</f>
        <v>3221</v>
      </c>
      <c r="G293">
        <v>32777</v>
      </c>
      <c r="H293">
        <v>-5.0097655999999997</v>
      </c>
      <c r="I293">
        <v>23.970171000000001</v>
      </c>
      <c r="J293" t="str">
        <f t="shared" si="13"/>
        <v>NO</v>
      </c>
      <c r="K293" t="str">
        <f t="shared" si="14"/>
        <v>NO</v>
      </c>
    </row>
    <row r="294" spans="1:11" x14ac:dyDescent="0.25">
      <c r="A294">
        <v>32600</v>
      </c>
      <c r="B294">
        <v>-3.0761718999999998</v>
      </c>
      <c r="C294">
        <v>-39.9502831</v>
      </c>
      <c r="D294" t="b">
        <f t="shared" si="12"/>
        <v>0</v>
      </c>
      <c r="F294">
        <f>Trimmed!G294-'raw data'!$T$2</f>
        <v>3232</v>
      </c>
      <c r="G294">
        <v>32788</v>
      </c>
      <c r="H294">
        <v>-4.6582030999999997</v>
      </c>
      <c r="I294">
        <v>35.15625</v>
      </c>
      <c r="J294" t="str">
        <f t="shared" si="13"/>
        <v>NO</v>
      </c>
      <c r="K294" t="str">
        <f t="shared" si="14"/>
        <v>NO</v>
      </c>
    </row>
    <row r="295" spans="1:11" x14ac:dyDescent="0.25">
      <c r="A295">
        <v>32611</v>
      </c>
      <c r="B295">
        <v>-3.4277343999999998</v>
      </c>
      <c r="C295">
        <v>-35.15625</v>
      </c>
      <c r="D295" t="b">
        <f t="shared" si="12"/>
        <v>0</v>
      </c>
      <c r="F295">
        <f>Trimmed!G295-'raw data'!$T$2</f>
        <v>3242</v>
      </c>
      <c r="G295">
        <v>32798</v>
      </c>
      <c r="H295">
        <v>-4.3066405999999997</v>
      </c>
      <c r="I295">
        <v>31.960228000000001</v>
      </c>
      <c r="J295" t="str">
        <f t="shared" si="13"/>
        <v>NO</v>
      </c>
      <c r="K295" t="str">
        <f t="shared" si="14"/>
        <v>NO</v>
      </c>
    </row>
    <row r="296" spans="1:11" x14ac:dyDescent="0.25">
      <c r="A296">
        <v>32621</v>
      </c>
      <c r="B296">
        <v>-3.8671875</v>
      </c>
      <c r="C296">
        <v>-43.9453125</v>
      </c>
      <c r="D296" t="b">
        <f t="shared" si="12"/>
        <v>0</v>
      </c>
      <c r="F296">
        <f>Trimmed!G296-'raw data'!$T$2</f>
        <v>3253</v>
      </c>
      <c r="G296">
        <v>32809</v>
      </c>
      <c r="H296">
        <v>-3.9550781000000002</v>
      </c>
      <c r="I296">
        <v>35.15625</v>
      </c>
      <c r="J296" t="str">
        <f t="shared" si="13"/>
        <v>NO</v>
      </c>
      <c r="K296" t="str">
        <f t="shared" si="14"/>
        <v>NO</v>
      </c>
    </row>
    <row r="297" spans="1:11" x14ac:dyDescent="0.25">
      <c r="A297">
        <v>32631</v>
      </c>
      <c r="B297">
        <v>-4.21875</v>
      </c>
      <c r="C297">
        <v>-31.960228000000001</v>
      </c>
      <c r="D297" t="b">
        <f t="shared" si="12"/>
        <v>0</v>
      </c>
      <c r="F297">
        <f>Trimmed!G297-'raw data'!$T$2</f>
        <v>3263</v>
      </c>
      <c r="G297">
        <v>32819</v>
      </c>
      <c r="H297">
        <v>-3.515625</v>
      </c>
      <c r="I297">
        <v>43.9453125</v>
      </c>
      <c r="J297" t="str">
        <f t="shared" si="13"/>
        <v>NO</v>
      </c>
      <c r="K297" t="str">
        <f t="shared" si="14"/>
        <v>NO</v>
      </c>
    </row>
    <row r="298" spans="1:11" x14ac:dyDescent="0.25">
      <c r="A298">
        <v>32642</v>
      </c>
      <c r="B298">
        <v>-4.5703125</v>
      </c>
      <c r="C298">
        <v>-35.15625</v>
      </c>
      <c r="D298" t="b">
        <f t="shared" si="12"/>
        <v>0</v>
      </c>
      <c r="F298">
        <f>Trimmed!G298-'raw data'!$T$2</f>
        <v>3273</v>
      </c>
      <c r="G298">
        <v>32829</v>
      </c>
      <c r="H298">
        <v>-3.0761718999999998</v>
      </c>
      <c r="I298">
        <v>39.9502831</v>
      </c>
      <c r="J298" t="str">
        <f t="shared" si="13"/>
        <v>NO</v>
      </c>
      <c r="K298" t="str">
        <f t="shared" si="14"/>
        <v>NO</v>
      </c>
    </row>
    <row r="299" spans="1:11" x14ac:dyDescent="0.25">
      <c r="A299">
        <v>32652</v>
      </c>
      <c r="B299">
        <v>-4.8339844000000003</v>
      </c>
      <c r="C299">
        <v>-23.970171000000001</v>
      </c>
      <c r="D299" t="b">
        <f t="shared" si="12"/>
        <v>0</v>
      </c>
      <c r="F299">
        <f>Trimmed!G299-'raw data'!$T$2</f>
        <v>3284</v>
      </c>
      <c r="G299">
        <v>32840</v>
      </c>
      <c r="H299">
        <v>-2.5488281000000002</v>
      </c>
      <c r="I299">
        <v>52.734375</v>
      </c>
      <c r="J299" t="str">
        <f t="shared" si="13"/>
        <v>NO</v>
      </c>
      <c r="K299" t="str">
        <f t="shared" si="14"/>
        <v>NO</v>
      </c>
    </row>
    <row r="300" spans="1:11" x14ac:dyDescent="0.25">
      <c r="A300">
        <v>32663</v>
      </c>
      <c r="B300">
        <v>-5.0976562000000003</v>
      </c>
      <c r="C300">
        <v>-26.3671875</v>
      </c>
      <c r="D300" t="b">
        <f t="shared" si="12"/>
        <v>0</v>
      </c>
      <c r="F300">
        <f>Trimmed!G300-'raw data'!$T$2</f>
        <v>3294</v>
      </c>
      <c r="G300">
        <v>32850</v>
      </c>
      <c r="H300">
        <v>-2.0214843999999998</v>
      </c>
      <c r="I300">
        <v>47.9403419</v>
      </c>
      <c r="J300" t="str">
        <f t="shared" si="13"/>
        <v>NO</v>
      </c>
      <c r="K300" t="str">
        <f t="shared" si="14"/>
        <v>NO</v>
      </c>
    </row>
    <row r="301" spans="1:11" x14ac:dyDescent="0.25">
      <c r="A301">
        <v>32673</v>
      </c>
      <c r="B301">
        <v>-5.3613280999999997</v>
      </c>
      <c r="C301">
        <v>-23.970171000000001</v>
      </c>
      <c r="D301" t="b">
        <f t="shared" si="12"/>
        <v>0</v>
      </c>
      <c r="F301">
        <f>Trimmed!G301-'raw data'!$T$2</f>
        <v>3305</v>
      </c>
      <c r="G301">
        <v>32861</v>
      </c>
      <c r="H301">
        <v>-1.4941405999999999</v>
      </c>
      <c r="I301">
        <v>52.734375</v>
      </c>
      <c r="J301" t="str">
        <f t="shared" si="13"/>
        <v>NO</v>
      </c>
      <c r="K301" t="str">
        <f t="shared" si="14"/>
        <v>NO</v>
      </c>
    </row>
    <row r="302" spans="1:11" x14ac:dyDescent="0.25">
      <c r="A302">
        <v>32684</v>
      </c>
      <c r="B302">
        <v>-5.625</v>
      </c>
      <c r="C302">
        <v>-26.3671875</v>
      </c>
      <c r="D302" t="b">
        <f t="shared" si="12"/>
        <v>0</v>
      </c>
      <c r="F302">
        <f>Trimmed!G302-'raw data'!$T$2</f>
        <v>3315</v>
      </c>
      <c r="G302">
        <v>32871</v>
      </c>
      <c r="H302">
        <v>-0.87890619999999997</v>
      </c>
      <c r="I302">
        <v>55.930396999999999</v>
      </c>
      <c r="J302" t="str">
        <f t="shared" si="13"/>
        <v>NO</v>
      </c>
      <c r="K302" t="str">
        <f t="shared" si="14"/>
        <v>NO</v>
      </c>
    </row>
    <row r="303" spans="1:11" x14ac:dyDescent="0.25">
      <c r="A303">
        <v>32694</v>
      </c>
      <c r="B303">
        <v>-5.7128905999999997</v>
      </c>
      <c r="C303">
        <v>-8.7890625</v>
      </c>
      <c r="D303" t="b">
        <f t="shared" si="12"/>
        <v>0</v>
      </c>
      <c r="F303">
        <f>Trimmed!G303-'raw data'!$T$2</f>
        <v>3326</v>
      </c>
      <c r="G303">
        <v>32882</v>
      </c>
      <c r="H303">
        <v>-0.3515625</v>
      </c>
      <c r="I303">
        <v>52.734375</v>
      </c>
      <c r="J303" t="str">
        <f t="shared" si="13"/>
        <v>NO</v>
      </c>
      <c r="K303" t="str">
        <f t="shared" si="14"/>
        <v>NO</v>
      </c>
    </row>
    <row r="304" spans="1:11" x14ac:dyDescent="0.25">
      <c r="A304">
        <v>32704</v>
      </c>
      <c r="B304">
        <v>-5.8007812000000003</v>
      </c>
      <c r="C304">
        <v>-7.9900570000000002</v>
      </c>
      <c r="D304" t="b">
        <f t="shared" si="12"/>
        <v>0</v>
      </c>
      <c r="F304">
        <f>Trimmed!G304-'raw data'!$T$2</f>
        <v>3336</v>
      </c>
      <c r="G304">
        <v>32892</v>
      </c>
      <c r="H304">
        <v>0.26367190000000001</v>
      </c>
      <c r="I304">
        <v>61.5234375</v>
      </c>
      <c r="J304" t="str">
        <f t="shared" si="13"/>
        <v>NO</v>
      </c>
      <c r="K304" t="str">
        <f t="shared" si="14"/>
        <v>NO</v>
      </c>
    </row>
    <row r="305" spans="1:11" x14ac:dyDescent="0.25">
      <c r="A305">
        <v>32715</v>
      </c>
      <c r="B305">
        <v>-5.8886719000000003</v>
      </c>
      <c r="C305">
        <v>-8.7890625</v>
      </c>
      <c r="D305" t="b">
        <f t="shared" si="12"/>
        <v>1</v>
      </c>
      <c r="F305">
        <f>Trimmed!G305-'raw data'!$T$2</f>
        <v>3346</v>
      </c>
      <c r="G305">
        <v>32902</v>
      </c>
      <c r="H305">
        <v>0.79101560000000004</v>
      </c>
      <c r="I305">
        <v>47.9403419</v>
      </c>
      <c r="J305" t="str">
        <f t="shared" si="13"/>
        <v>NO</v>
      </c>
      <c r="K305" t="str">
        <f t="shared" si="14"/>
        <v>NO</v>
      </c>
    </row>
    <row r="306" spans="1:11" x14ac:dyDescent="0.25">
      <c r="A306">
        <v>32725</v>
      </c>
      <c r="B306">
        <v>-5.8886719000000003</v>
      </c>
      <c r="C306">
        <v>0</v>
      </c>
      <c r="D306" t="b">
        <f t="shared" si="12"/>
        <v>0</v>
      </c>
      <c r="F306">
        <f>Trimmed!G306-'raw data'!$T$2</f>
        <v>3357</v>
      </c>
      <c r="G306">
        <v>32913</v>
      </c>
      <c r="H306">
        <v>1.2304687999999999</v>
      </c>
      <c r="I306">
        <v>43.9453125</v>
      </c>
      <c r="J306" t="str">
        <f t="shared" si="13"/>
        <v>NO</v>
      </c>
      <c r="K306" t="str">
        <f t="shared" si="14"/>
        <v>NO</v>
      </c>
    </row>
    <row r="307" spans="1:11" x14ac:dyDescent="0.25">
      <c r="A307">
        <v>32736</v>
      </c>
      <c r="B307">
        <v>-5.8007812000000003</v>
      </c>
      <c r="C307">
        <v>8.7890625</v>
      </c>
      <c r="D307" t="b">
        <f t="shared" si="12"/>
        <v>0</v>
      </c>
      <c r="F307">
        <f>Trimmed!G307-'raw data'!$T$2</f>
        <v>3367</v>
      </c>
      <c r="G307">
        <v>32923</v>
      </c>
      <c r="H307">
        <v>1.5820312000000001</v>
      </c>
      <c r="I307">
        <v>31.960228000000001</v>
      </c>
      <c r="J307" t="str">
        <f t="shared" si="13"/>
        <v>NO</v>
      </c>
      <c r="K307" t="str">
        <f t="shared" si="14"/>
        <v>NO</v>
      </c>
    </row>
    <row r="308" spans="1:11" x14ac:dyDescent="0.25">
      <c r="A308">
        <v>32746</v>
      </c>
      <c r="B308">
        <v>-5.625</v>
      </c>
      <c r="C308">
        <v>17.578125</v>
      </c>
      <c r="D308" t="b">
        <f t="shared" si="12"/>
        <v>0</v>
      </c>
      <c r="F308">
        <f>Trimmed!G308-'raw data'!$T$2</f>
        <v>3378</v>
      </c>
      <c r="G308">
        <v>32934</v>
      </c>
      <c r="H308">
        <v>1.9335937999999999</v>
      </c>
      <c r="I308">
        <v>35.15625</v>
      </c>
      <c r="J308" t="str">
        <f t="shared" si="13"/>
        <v>NO</v>
      </c>
      <c r="K308" t="str">
        <f t="shared" si="14"/>
        <v>NO</v>
      </c>
    </row>
    <row r="309" spans="1:11" x14ac:dyDescent="0.25">
      <c r="A309">
        <v>32757</v>
      </c>
      <c r="B309">
        <v>-5.4492187999999997</v>
      </c>
      <c r="C309">
        <v>15.980114</v>
      </c>
      <c r="D309" t="b">
        <f t="shared" si="12"/>
        <v>0</v>
      </c>
      <c r="F309">
        <f>Trimmed!G309-'raw data'!$T$2</f>
        <v>3388</v>
      </c>
      <c r="G309">
        <v>32944</v>
      </c>
      <c r="H309">
        <v>2.2851561999999999</v>
      </c>
      <c r="I309">
        <v>31.960228000000001</v>
      </c>
      <c r="J309" t="str">
        <f t="shared" si="13"/>
        <v>NO</v>
      </c>
      <c r="K309" t="str">
        <f t="shared" si="14"/>
        <v>NO</v>
      </c>
    </row>
    <row r="310" spans="1:11" x14ac:dyDescent="0.25">
      <c r="A310">
        <v>32767</v>
      </c>
      <c r="B310">
        <v>-5.2734375</v>
      </c>
      <c r="C310">
        <v>17.578125</v>
      </c>
      <c r="D310" t="b">
        <f t="shared" si="12"/>
        <v>0</v>
      </c>
      <c r="F310">
        <f>Trimmed!G310-'raw data'!$T$2</f>
        <v>3399</v>
      </c>
      <c r="G310">
        <v>32955</v>
      </c>
      <c r="H310">
        <v>2.6367188000000001</v>
      </c>
      <c r="I310">
        <v>35.15625</v>
      </c>
      <c r="J310" t="str">
        <f t="shared" si="13"/>
        <v>NO</v>
      </c>
      <c r="K310" t="str">
        <f t="shared" si="14"/>
        <v>NO</v>
      </c>
    </row>
    <row r="311" spans="1:11" x14ac:dyDescent="0.25">
      <c r="A311">
        <v>32777</v>
      </c>
      <c r="B311">
        <v>-5.0097655999999997</v>
      </c>
      <c r="C311">
        <v>23.970171000000001</v>
      </c>
      <c r="D311" t="b">
        <f t="shared" si="12"/>
        <v>0</v>
      </c>
      <c r="F311">
        <f>Trimmed!G311-'raw data'!$T$2</f>
        <v>3409</v>
      </c>
      <c r="G311">
        <v>32965</v>
      </c>
      <c r="H311">
        <v>2.9003906000000002</v>
      </c>
      <c r="I311">
        <v>26.3671875</v>
      </c>
      <c r="J311" t="str">
        <f t="shared" si="13"/>
        <v>NO</v>
      </c>
      <c r="K311" t="str">
        <f t="shared" si="14"/>
        <v>NO</v>
      </c>
    </row>
    <row r="312" spans="1:11" x14ac:dyDescent="0.25">
      <c r="A312">
        <v>32788</v>
      </c>
      <c r="B312">
        <v>-4.6582030999999997</v>
      </c>
      <c r="C312">
        <v>35.15625</v>
      </c>
      <c r="D312" t="b">
        <f t="shared" si="12"/>
        <v>0</v>
      </c>
      <c r="F312">
        <f>Trimmed!G312-'raw data'!$T$2</f>
        <v>3419</v>
      </c>
      <c r="G312">
        <v>32975</v>
      </c>
      <c r="H312">
        <v>3.1640625</v>
      </c>
      <c r="I312">
        <v>23.970171000000001</v>
      </c>
      <c r="J312" t="str">
        <f t="shared" si="13"/>
        <v>NO</v>
      </c>
      <c r="K312" t="str">
        <f t="shared" si="14"/>
        <v>NO</v>
      </c>
    </row>
    <row r="313" spans="1:11" x14ac:dyDescent="0.25">
      <c r="A313">
        <v>32798</v>
      </c>
      <c r="B313">
        <v>-4.3066405999999997</v>
      </c>
      <c r="C313">
        <v>31.960228000000001</v>
      </c>
      <c r="D313" t="b">
        <f t="shared" si="12"/>
        <v>0</v>
      </c>
      <c r="F313">
        <f>Trimmed!G313-'raw data'!$T$2</f>
        <v>3430</v>
      </c>
      <c r="G313">
        <v>32986</v>
      </c>
      <c r="H313">
        <v>3.4277343999999998</v>
      </c>
      <c r="I313">
        <v>26.3671875</v>
      </c>
      <c r="J313" t="str">
        <f t="shared" si="13"/>
        <v>NO</v>
      </c>
      <c r="K313" t="str">
        <f t="shared" si="14"/>
        <v>NO</v>
      </c>
    </row>
    <row r="314" spans="1:11" x14ac:dyDescent="0.25">
      <c r="A314">
        <v>32809</v>
      </c>
      <c r="B314">
        <v>-3.9550781000000002</v>
      </c>
      <c r="C314">
        <v>35.15625</v>
      </c>
      <c r="D314" t="b">
        <f t="shared" si="12"/>
        <v>0</v>
      </c>
      <c r="F314">
        <f>Trimmed!G314-'raw data'!$T$2</f>
        <v>3440</v>
      </c>
      <c r="G314">
        <v>32996</v>
      </c>
      <c r="H314">
        <v>3.6035156000000002</v>
      </c>
      <c r="I314">
        <v>15.980114</v>
      </c>
      <c r="J314" t="str">
        <f t="shared" si="13"/>
        <v>NO</v>
      </c>
      <c r="K314" t="str">
        <f t="shared" si="14"/>
        <v>NO</v>
      </c>
    </row>
    <row r="315" spans="1:11" x14ac:dyDescent="0.25">
      <c r="A315">
        <v>32819</v>
      </c>
      <c r="B315">
        <v>-3.515625</v>
      </c>
      <c r="C315">
        <v>43.9453125</v>
      </c>
      <c r="D315" t="b">
        <f t="shared" si="12"/>
        <v>0</v>
      </c>
      <c r="F315">
        <f>Trimmed!G315-'raw data'!$T$2</f>
        <v>3451</v>
      </c>
      <c r="G315">
        <v>33007</v>
      </c>
      <c r="H315">
        <v>3.8671875</v>
      </c>
      <c r="I315">
        <v>26.3671875</v>
      </c>
      <c r="J315" t="str">
        <f t="shared" si="13"/>
        <v>NO</v>
      </c>
      <c r="K315" t="str">
        <f t="shared" si="14"/>
        <v>NO</v>
      </c>
    </row>
    <row r="316" spans="1:11" x14ac:dyDescent="0.25">
      <c r="A316">
        <v>32829</v>
      </c>
      <c r="B316">
        <v>-3.0761718999999998</v>
      </c>
      <c r="C316">
        <v>39.9502831</v>
      </c>
      <c r="D316" t="b">
        <f t="shared" si="12"/>
        <v>0</v>
      </c>
      <c r="F316">
        <f>Trimmed!G316-'raw data'!$T$2</f>
        <v>3461</v>
      </c>
      <c r="G316">
        <v>33017</v>
      </c>
      <c r="H316">
        <v>4.0429687999999997</v>
      </c>
      <c r="I316">
        <v>15.980114</v>
      </c>
      <c r="J316" t="str">
        <f t="shared" si="13"/>
        <v>NO</v>
      </c>
      <c r="K316" t="str">
        <f t="shared" si="14"/>
        <v>NO</v>
      </c>
    </row>
    <row r="317" spans="1:11" x14ac:dyDescent="0.25">
      <c r="A317">
        <v>32840</v>
      </c>
      <c r="B317">
        <v>-2.5488281000000002</v>
      </c>
      <c r="C317">
        <v>52.734375</v>
      </c>
      <c r="D317" t="b">
        <f t="shared" si="12"/>
        <v>0</v>
      </c>
      <c r="F317">
        <f>Trimmed!G317-'raw data'!$T$2</f>
        <v>3472</v>
      </c>
      <c r="G317">
        <v>33028</v>
      </c>
      <c r="H317">
        <v>4.1308594000000003</v>
      </c>
      <c r="I317">
        <v>8.7890625</v>
      </c>
      <c r="J317" t="str">
        <f t="shared" si="13"/>
        <v>NO</v>
      </c>
      <c r="K317" t="str">
        <f t="shared" si="14"/>
        <v>NO</v>
      </c>
    </row>
    <row r="318" spans="1:11" x14ac:dyDescent="0.25">
      <c r="A318">
        <v>32850</v>
      </c>
      <c r="B318">
        <v>-2.0214843999999998</v>
      </c>
      <c r="C318">
        <v>47.9403419</v>
      </c>
      <c r="D318" t="b">
        <f t="shared" si="12"/>
        <v>0</v>
      </c>
      <c r="F318">
        <f>Trimmed!G318-'raw data'!$T$2</f>
        <v>3513</v>
      </c>
      <c r="G318">
        <v>33069</v>
      </c>
      <c r="H318">
        <v>4.21875</v>
      </c>
      <c r="I318">
        <v>0</v>
      </c>
      <c r="J318" t="str">
        <f t="shared" si="13"/>
        <v>YES</v>
      </c>
      <c r="K318" t="str">
        <f t="shared" si="14"/>
        <v>NO</v>
      </c>
    </row>
    <row r="319" spans="1:11" x14ac:dyDescent="0.25">
      <c r="A319">
        <v>32861</v>
      </c>
      <c r="B319">
        <v>-1.4941405999999999</v>
      </c>
      <c r="C319">
        <v>52.734375</v>
      </c>
      <c r="D319" t="b">
        <f t="shared" si="12"/>
        <v>0</v>
      </c>
      <c r="F319">
        <f>Trimmed!G319-'raw data'!$T$2</f>
        <v>3524</v>
      </c>
      <c r="G319">
        <v>33080</v>
      </c>
      <c r="H319">
        <v>4.1308594000000003</v>
      </c>
      <c r="I319">
        <v>-8.7890625</v>
      </c>
      <c r="J319" t="str">
        <f t="shared" si="13"/>
        <v>NO</v>
      </c>
      <c r="K319" t="str">
        <f t="shared" si="14"/>
        <v>NO</v>
      </c>
    </row>
    <row r="320" spans="1:11" x14ac:dyDescent="0.25">
      <c r="A320">
        <v>32871</v>
      </c>
      <c r="B320">
        <v>-0.87890619999999997</v>
      </c>
      <c r="C320">
        <v>55.930396999999999</v>
      </c>
      <c r="D320" t="b">
        <f t="shared" si="12"/>
        <v>0</v>
      </c>
      <c r="F320">
        <f>Trimmed!G320-'raw data'!$T$2</f>
        <v>3534</v>
      </c>
      <c r="G320">
        <v>33090</v>
      </c>
      <c r="H320">
        <v>4.0429687999999997</v>
      </c>
      <c r="I320">
        <v>-7.9900570000000002</v>
      </c>
      <c r="J320" t="str">
        <f t="shared" si="13"/>
        <v>NO</v>
      </c>
      <c r="K320" t="str">
        <f t="shared" si="14"/>
        <v>NO</v>
      </c>
    </row>
    <row r="321" spans="1:11" x14ac:dyDescent="0.25">
      <c r="A321">
        <v>32882</v>
      </c>
      <c r="B321">
        <v>-0.3515625</v>
      </c>
      <c r="C321">
        <v>52.734375</v>
      </c>
      <c r="D321" t="b">
        <f t="shared" si="12"/>
        <v>0</v>
      </c>
      <c r="F321">
        <f>Trimmed!G321-'raw data'!$T$2</f>
        <v>3545</v>
      </c>
      <c r="G321">
        <v>33101</v>
      </c>
      <c r="H321">
        <v>3.8671875</v>
      </c>
      <c r="I321">
        <v>-17.578125</v>
      </c>
      <c r="J321" t="str">
        <f t="shared" si="13"/>
        <v>NO</v>
      </c>
      <c r="K321" t="str">
        <f t="shared" si="14"/>
        <v>NO</v>
      </c>
    </row>
    <row r="322" spans="1:11" x14ac:dyDescent="0.25">
      <c r="A322">
        <v>32892</v>
      </c>
      <c r="B322">
        <v>0.26367190000000001</v>
      </c>
      <c r="C322">
        <v>61.5234375</v>
      </c>
      <c r="D322" t="b">
        <f t="shared" si="12"/>
        <v>0</v>
      </c>
      <c r="F322">
        <f>Trimmed!G322-'raw data'!$T$2</f>
        <v>3555</v>
      </c>
      <c r="G322">
        <v>33111</v>
      </c>
      <c r="H322">
        <v>3.6914061999999999</v>
      </c>
      <c r="I322">
        <v>-17.578125</v>
      </c>
      <c r="J322" t="str">
        <f t="shared" si="13"/>
        <v>NO</v>
      </c>
      <c r="K322" t="str">
        <f t="shared" si="14"/>
        <v>NO</v>
      </c>
    </row>
    <row r="323" spans="1:11" x14ac:dyDescent="0.25">
      <c r="A323">
        <v>32902</v>
      </c>
      <c r="B323">
        <v>0.79101560000000004</v>
      </c>
      <c r="C323">
        <v>47.9403419</v>
      </c>
      <c r="D323" t="b">
        <f t="shared" ref="D323:D386" si="15">B323=B324</f>
        <v>0</v>
      </c>
      <c r="F323">
        <f>Trimmed!G323-'raw data'!$T$2</f>
        <v>3565</v>
      </c>
      <c r="G323">
        <v>33121</v>
      </c>
      <c r="H323">
        <v>3.515625</v>
      </c>
      <c r="I323">
        <v>-15.980114</v>
      </c>
      <c r="J323" t="str">
        <f t="shared" si="13"/>
        <v>NO</v>
      </c>
      <c r="K323" t="str">
        <f t="shared" si="14"/>
        <v>NO</v>
      </c>
    </row>
    <row r="324" spans="1:11" x14ac:dyDescent="0.25">
      <c r="A324">
        <v>32913</v>
      </c>
      <c r="B324">
        <v>1.2304687999999999</v>
      </c>
      <c r="C324">
        <v>43.9453125</v>
      </c>
      <c r="D324" t="b">
        <f t="shared" si="15"/>
        <v>0</v>
      </c>
      <c r="F324">
        <f>Trimmed!G324-'raw data'!$T$2</f>
        <v>3576</v>
      </c>
      <c r="G324">
        <v>33132</v>
      </c>
      <c r="H324">
        <v>3.2519531000000002</v>
      </c>
      <c r="I324">
        <v>-26.3671875</v>
      </c>
      <c r="J324" t="str">
        <f t="shared" si="13"/>
        <v>NO</v>
      </c>
      <c r="K324" t="str">
        <f t="shared" si="14"/>
        <v>NO</v>
      </c>
    </row>
    <row r="325" spans="1:11" x14ac:dyDescent="0.25">
      <c r="A325">
        <v>32923</v>
      </c>
      <c r="B325">
        <v>1.5820312000000001</v>
      </c>
      <c r="C325">
        <v>31.960228000000001</v>
      </c>
      <c r="D325" t="b">
        <f t="shared" si="15"/>
        <v>0</v>
      </c>
      <c r="F325">
        <f>Trimmed!G325-'raw data'!$T$2</f>
        <v>3586</v>
      </c>
      <c r="G325">
        <v>33142</v>
      </c>
      <c r="H325">
        <v>2.9882811999999999</v>
      </c>
      <c r="I325">
        <v>-23.970171000000001</v>
      </c>
      <c r="J325" t="str">
        <f t="shared" si="13"/>
        <v>NO</v>
      </c>
      <c r="K325" t="str">
        <f t="shared" si="14"/>
        <v>NO</v>
      </c>
    </row>
    <row r="326" spans="1:11" x14ac:dyDescent="0.25">
      <c r="A326">
        <v>32934</v>
      </c>
      <c r="B326">
        <v>1.9335937999999999</v>
      </c>
      <c r="C326">
        <v>35.15625</v>
      </c>
      <c r="D326" t="b">
        <f t="shared" si="15"/>
        <v>0</v>
      </c>
      <c r="F326">
        <f>Trimmed!G326-'raw data'!$T$2</f>
        <v>3597</v>
      </c>
      <c r="G326">
        <v>33153</v>
      </c>
      <c r="H326">
        <v>2.7246093999999998</v>
      </c>
      <c r="I326">
        <v>-26.3671875</v>
      </c>
      <c r="J326" t="str">
        <f t="shared" ref="J326:J389" si="16">IF(AND(H326=MAX(H322:H330), _xlfn.STDEV.P(H322:H330)&gt;$N$2),"YES","NO")</f>
        <v>NO</v>
      </c>
      <c r="K326" t="str">
        <f t="shared" ref="K326:K389" si="17">IF(AND(H326=MIN(H322:H330), _xlfn.STDEV.P(H322:H330)&gt;$N$2),"YES","NO")</f>
        <v>NO</v>
      </c>
    </row>
    <row r="327" spans="1:11" x14ac:dyDescent="0.25">
      <c r="A327">
        <v>32944</v>
      </c>
      <c r="B327">
        <v>2.2851561999999999</v>
      </c>
      <c r="C327">
        <v>31.960228000000001</v>
      </c>
      <c r="D327" t="b">
        <f t="shared" si="15"/>
        <v>0</v>
      </c>
      <c r="F327">
        <f>Trimmed!G327-'raw data'!$T$2</f>
        <v>3607</v>
      </c>
      <c r="G327">
        <v>33163</v>
      </c>
      <c r="H327">
        <v>2.3730468999999998</v>
      </c>
      <c r="I327">
        <v>-31.960228000000001</v>
      </c>
      <c r="J327" t="str">
        <f t="shared" si="16"/>
        <v>NO</v>
      </c>
      <c r="K327" t="str">
        <f t="shared" si="17"/>
        <v>NO</v>
      </c>
    </row>
    <row r="328" spans="1:11" x14ac:dyDescent="0.25">
      <c r="A328">
        <v>32955</v>
      </c>
      <c r="B328">
        <v>2.6367188000000001</v>
      </c>
      <c r="C328">
        <v>35.15625</v>
      </c>
      <c r="D328" t="b">
        <f t="shared" si="15"/>
        <v>0</v>
      </c>
      <c r="F328">
        <f>Trimmed!G328-'raw data'!$T$2</f>
        <v>3618</v>
      </c>
      <c r="G328">
        <v>33174</v>
      </c>
      <c r="H328">
        <v>2.0214843999999998</v>
      </c>
      <c r="I328">
        <v>-35.15625</v>
      </c>
      <c r="J328" t="str">
        <f t="shared" si="16"/>
        <v>NO</v>
      </c>
      <c r="K328" t="str">
        <f t="shared" si="17"/>
        <v>NO</v>
      </c>
    </row>
    <row r="329" spans="1:11" x14ac:dyDescent="0.25">
      <c r="A329">
        <v>32965</v>
      </c>
      <c r="B329">
        <v>2.9003906000000002</v>
      </c>
      <c r="C329">
        <v>26.3671875</v>
      </c>
      <c r="D329" t="b">
        <f t="shared" si="15"/>
        <v>0</v>
      </c>
      <c r="F329">
        <f>Trimmed!G329-'raw data'!$T$2</f>
        <v>3628</v>
      </c>
      <c r="G329">
        <v>33184</v>
      </c>
      <c r="H329">
        <v>1.6699219000000001</v>
      </c>
      <c r="I329">
        <v>-35.15625</v>
      </c>
      <c r="J329" t="str">
        <f t="shared" si="16"/>
        <v>NO</v>
      </c>
      <c r="K329" t="str">
        <f t="shared" si="17"/>
        <v>NO</v>
      </c>
    </row>
    <row r="330" spans="1:11" x14ac:dyDescent="0.25">
      <c r="A330">
        <v>32975</v>
      </c>
      <c r="B330">
        <v>3.1640625</v>
      </c>
      <c r="C330">
        <v>23.970171000000001</v>
      </c>
      <c r="D330" t="b">
        <f t="shared" si="15"/>
        <v>0</v>
      </c>
      <c r="F330">
        <f>Trimmed!G330-'raw data'!$T$2</f>
        <v>3638</v>
      </c>
      <c r="G330">
        <v>33194</v>
      </c>
      <c r="H330">
        <v>1.3183594000000001</v>
      </c>
      <c r="I330">
        <v>-31.960228000000001</v>
      </c>
      <c r="J330" t="str">
        <f t="shared" si="16"/>
        <v>NO</v>
      </c>
      <c r="K330" t="str">
        <f t="shared" si="17"/>
        <v>NO</v>
      </c>
    </row>
    <row r="331" spans="1:11" x14ac:dyDescent="0.25">
      <c r="A331">
        <v>32986</v>
      </c>
      <c r="B331">
        <v>3.4277343999999998</v>
      </c>
      <c r="C331">
        <v>26.3671875</v>
      </c>
      <c r="D331" t="b">
        <f t="shared" si="15"/>
        <v>0</v>
      </c>
      <c r="F331">
        <f>Trimmed!G331-'raw data'!$T$2</f>
        <v>3649</v>
      </c>
      <c r="G331">
        <v>33205</v>
      </c>
      <c r="H331">
        <v>0.96679689999999996</v>
      </c>
      <c r="I331">
        <v>-35.15625</v>
      </c>
      <c r="J331" t="str">
        <f t="shared" si="16"/>
        <v>NO</v>
      </c>
      <c r="K331" t="str">
        <f t="shared" si="17"/>
        <v>NO</v>
      </c>
    </row>
    <row r="332" spans="1:11" x14ac:dyDescent="0.25">
      <c r="A332">
        <v>32996</v>
      </c>
      <c r="B332">
        <v>3.6035156000000002</v>
      </c>
      <c r="C332">
        <v>15.980114</v>
      </c>
      <c r="D332" t="b">
        <f t="shared" si="15"/>
        <v>0</v>
      </c>
      <c r="F332">
        <f>Trimmed!G332-'raw data'!$T$2</f>
        <v>3659</v>
      </c>
      <c r="G332">
        <v>33215</v>
      </c>
      <c r="H332">
        <v>0.52734380000000003</v>
      </c>
      <c r="I332">
        <v>-39.9502831</v>
      </c>
      <c r="J332" t="str">
        <f t="shared" si="16"/>
        <v>NO</v>
      </c>
      <c r="K332" t="str">
        <f t="shared" si="17"/>
        <v>NO</v>
      </c>
    </row>
    <row r="333" spans="1:11" x14ac:dyDescent="0.25">
      <c r="A333">
        <v>33007</v>
      </c>
      <c r="B333">
        <v>3.8671875</v>
      </c>
      <c r="C333">
        <v>26.3671875</v>
      </c>
      <c r="D333" t="b">
        <f t="shared" si="15"/>
        <v>0</v>
      </c>
      <c r="F333">
        <f>Trimmed!G333-'raw data'!$T$2</f>
        <v>3670</v>
      </c>
      <c r="G333">
        <v>33226</v>
      </c>
      <c r="H333">
        <v>8.7890599999999999E-2</v>
      </c>
      <c r="I333">
        <v>-43.9453125</v>
      </c>
      <c r="J333" t="str">
        <f t="shared" si="16"/>
        <v>NO</v>
      </c>
      <c r="K333" t="str">
        <f t="shared" si="17"/>
        <v>NO</v>
      </c>
    </row>
    <row r="334" spans="1:11" x14ac:dyDescent="0.25">
      <c r="A334">
        <v>33017</v>
      </c>
      <c r="B334">
        <v>4.0429687999999997</v>
      </c>
      <c r="C334">
        <v>15.980114</v>
      </c>
      <c r="D334" t="b">
        <f t="shared" si="15"/>
        <v>0</v>
      </c>
      <c r="F334">
        <f>Trimmed!G334-'raw data'!$T$2</f>
        <v>3680</v>
      </c>
      <c r="G334">
        <v>33236</v>
      </c>
      <c r="H334">
        <v>-0.26367190000000001</v>
      </c>
      <c r="I334">
        <v>-31.960228000000001</v>
      </c>
      <c r="J334" t="str">
        <f t="shared" si="16"/>
        <v>NO</v>
      </c>
      <c r="K334" t="str">
        <f t="shared" si="17"/>
        <v>NO</v>
      </c>
    </row>
    <row r="335" spans="1:11" x14ac:dyDescent="0.25">
      <c r="A335">
        <v>33028</v>
      </c>
      <c r="B335">
        <v>4.1308594000000003</v>
      </c>
      <c r="C335">
        <v>8.7890625</v>
      </c>
      <c r="D335" t="b">
        <f t="shared" si="15"/>
        <v>0</v>
      </c>
      <c r="F335">
        <f>Trimmed!G335-'raw data'!$T$2</f>
        <v>3691</v>
      </c>
      <c r="G335">
        <v>33247</v>
      </c>
      <c r="H335">
        <v>-0.703125</v>
      </c>
      <c r="I335">
        <v>-43.9453125</v>
      </c>
      <c r="J335" t="str">
        <f t="shared" si="16"/>
        <v>NO</v>
      </c>
      <c r="K335" t="str">
        <f t="shared" si="17"/>
        <v>NO</v>
      </c>
    </row>
    <row r="336" spans="1:11" x14ac:dyDescent="0.25">
      <c r="A336">
        <v>33038</v>
      </c>
      <c r="B336">
        <v>4.21875</v>
      </c>
      <c r="C336">
        <v>8.7890625</v>
      </c>
      <c r="D336" t="b">
        <f t="shared" si="15"/>
        <v>1</v>
      </c>
      <c r="F336">
        <f>Trimmed!G336-'raw data'!$T$2</f>
        <v>3701</v>
      </c>
      <c r="G336">
        <v>33257</v>
      </c>
      <c r="H336">
        <v>-1.1425780999999999</v>
      </c>
      <c r="I336">
        <v>-43.9453125</v>
      </c>
      <c r="J336" t="str">
        <f t="shared" si="16"/>
        <v>NO</v>
      </c>
      <c r="K336" t="str">
        <f t="shared" si="17"/>
        <v>NO</v>
      </c>
    </row>
    <row r="337" spans="1:11" x14ac:dyDescent="0.25">
      <c r="A337">
        <v>33048</v>
      </c>
      <c r="B337">
        <v>4.21875</v>
      </c>
      <c r="C337">
        <v>0</v>
      </c>
      <c r="D337" t="b">
        <f t="shared" si="15"/>
        <v>1</v>
      </c>
      <c r="F337">
        <f>Trimmed!G337-'raw data'!$T$2</f>
        <v>3711</v>
      </c>
      <c r="G337">
        <v>33267</v>
      </c>
      <c r="H337">
        <v>-1.5820312000000001</v>
      </c>
      <c r="I337">
        <v>-39.9502831</v>
      </c>
      <c r="J337" t="str">
        <f t="shared" si="16"/>
        <v>NO</v>
      </c>
      <c r="K337" t="str">
        <f t="shared" si="17"/>
        <v>NO</v>
      </c>
    </row>
    <row r="338" spans="1:11" x14ac:dyDescent="0.25">
      <c r="A338">
        <v>33059</v>
      </c>
      <c r="B338">
        <v>4.21875</v>
      </c>
      <c r="C338">
        <v>0</v>
      </c>
      <c r="D338" t="b">
        <f t="shared" si="15"/>
        <v>1</v>
      </c>
      <c r="F338">
        <f>Trimmed!G338-'raw data'!$T$2</f>
        <v>3722</v>
      </c>
      <c r="G338">
        <v>33278</v>
      </c>
      <c r="H338">
        <v>-2.0214843999999998</v>
      </c>
      <c r="I338">
        <v>-43.9453125</v>
      </c>
      <c r="J338" t="str">
        <f t="shared" si="16"/>
        <v>NO</v>
      </c>
      <c r="K338" t="str">
        <f t="shared" si="17"/>
        <v>NO</v>
      </c>
    </row>
    <row r="339" spans="1:11" x14ac:dyDescent="0.25">
      <c r="A339">
        <v>33069</v>
      </c>
      <c r="B339">
        <v>4.21875</v>
      </c>
      <c r="C339">
        <v>0</v>
      </c>
      <c r="D339" t="b">
        <f t="shared" si="15"/>
        <v>0</v>
      </c>
      <c r="F339">
        <f>Trimmed!G339-'raw data'!$T$2</f>
        <v>3732</v>
      </c>
      <c r="G339">
        <v>33288</v>
      </c>
      <c r="H339">
        <v>-2.4609375</v>
      </c>
      <c r="I339">
        <v>-39.9502831</v>
      </c>
      <c r="J339" t="str">
        <f t="shared" si="16"/>
        <v>NO</v>
      </c>
      <c r="K339" t="str">
        <f t="shared" si="17"/>
        <v>NO</v>
      </c>
    </row>
    <row r="340" spans="1:11" x14ac:dyDescent="0.25">
      <c r="A340">
        <v>33080</v>
      </c>
      <c r="B340">
        <v>4.1308594000000003</v>
      </c>
      <c r="C340">
        <v>-8.7890625</v>
      </c>
      <c r="D340" t="b">
        <f t="shared" si="15"/>
        <v>0</v>
      </c>
      <c r="F340">
        <f>Trimmed!G340-'raw data'!$T$2</f>
        <v>3743</v>
      </c>
      <c r="G340">
        <v>33299</v>
      </c>
      <c r="H340">
        <v>-2.8125</v>
      </c>
      <c r="I340">
        <v>-35.15625</v>
      </c>
      <c r="J340" t="str">
        <f t="shared" si="16"/>
        <v>NO</v>
      </c>
      <c r="K340" t="str">
        <f t="shared" si="17"/>
        <v>NO</v>
      </c>
    </row>
    <row r="341" spans="1:11" x14ac:dyDescent="0.25">
      <c r="A341">
        <v>33090</v>
      </c>
      <c r="B341">
        <v>4.0429687999999997</v>
      </c>
      <c r="C341">
        <v>-7.9900570000000002</v>
      </c>
      <c r="D341" t="b">
        <f t="shared" si="15"/>
        <v>0</v>
      </c>
      <c r="F341">
        <f>Trimmed!G341-'raw data'!$T$2</f>
        <v>3753</v>
      </c>
      <c r="G341">
        <v>33309</v>
      </c>
      <c r="H341">
        <v>-3.2519531000000002</v>
      </c>
      <c r="I341">
        <v>-39.9502831</v>
      </c>
      <c r="J341" t="str">
        <f t="shared" si="16"/>
        <v>NO</v>
      </c>
      <c r="K341" t="str">
        <f t="shared" si="17"/>
        <v>NO</v>
      </c>
    </row>
    <row r="342" spans="1:11" x14ac:dyDescent="0.25">
      <c r="A342">
        <v>33101</v>
      </c>
      <c r="B342">
        <v>3.8671875</v>
      </c>
      <c r="C342">
        <v>-17.578125</v>
      </c>
      <c r="D342" t="b">
        <f t="shared" si="15"/>
        <v>0</v>
      </c>
      <c r="F342">
        <f>Trimmed!G342-'raw data'!$T$2</f>
        <v>3764</v>
      </c>
      <c r="G342">
        <v>33320</v>
      </c>
      <c r="H342">
        <v>-3.6035156000000002</v>
      </c>
      <c r="I342">
        <v>-35.15625</v>
      </c>
      <c r="J342" t="str">
        <f t="shared" si="16"/>
        <v>NO</v>
      </c>
      <c r="K342" t="str">
        <f t="shared" si="17"/>
        <v>NO</v>
      </c>
    </row>
    <row r="343" spans="1:11" x14ac:dyDescent="0.25">
      <c r="A343">
        <v>33111</v>
      </c>
      <c r="B343">
        <v>3.6914061999999999</v>
      </c>
      <c r="C343">
        <v>-17.578125</v>
      </c>
      <c r="D343" t="b">
        <f t="shared" si="15"/>
        <v>0</v>
      </c>
      <c r="F343">
        <f>Trimmed!G343-'raw data'!$T$2</f>
        <v>3774</v>
      </c>
      <c r="G343">
        <v>33330</v>
      </c>
      <c r="H343">
        <v>-3.8671875</v>
      </c>
      <c r="I343">
        <v>-26.3671875</v>
      </c>
      <c r="J343" t="str">
        <f t="shared" si="16"/>
        <v>NO</v>
      </c>
      <c r="K343" t="str">
        <f t="shared" si="17"/>
        <v>NO</v>
      </c>
    </row>
    <row r="344" spans="1:11" x14ac:dyDescent="0.25">
      <c r="A344">
        <v>33121</v>
      </c>
      <c r="B344">
        <v>3.515625</v>
      </c>
      <c r="C344">
        <v>-15.980114</v>
      </c>
      <c r="D344" t="b">
        <f t="shared" si="15"/>
        <v>0</v>
      </c>
      <c r="F344">
        <f>Trimmed!G344-'raw data'!$T$2</f>
        <v>3784</v>
      </c>
      <c r="G344">
        <v>33340</v>
      </c>
      <c r="H344">
        <v>-4.21875</v>
      </c>
      <c r="I344">
        <v>-31.960228000000001</v>
      </c>
      <c r="J344" t="str">
        <f t="shared" si="16"/>
        <v>NO</v>
      </c>
      <c r="K344" t="str">
        <f t="shared" si="17"/>
        <v>NO</v>
      </c>
    </row>
    <row r="345" spans="1:11" x14ac:dyDescent="0.25">
      <c r="A345">
        <v>33132</v>
      </c>
      <c r="B345">
        <v>3.2519531000000002</v>
      </c>
      <c r="C345">
        <v>-26.3671875</v>
      </c>
      <c r="D345" t="b">
        <f t="shared" si="15"/>
        <v>0</v>
      </c>
      <c r="F345">
        <f>Trimmed!G345-'raw data'!$T$2</f>
        <v>3795</v>
      </c>
      <c r="G345">
        <v>33351</v>
      </c>
      <c r="H345">
        <v>-4.5703125</v>
      </c>
      <c r="I345">
        <v>-35.15625</v>
      </c>
      <c r="J345" t="str">
        <f t="shared" si="16"/>
        <v>NO</v>
      </c>
      <c r="K345" t="str">
        <f t="shared" si="17"/>
        <v>NO</v>
      </c>
    </row>
    <row r="346" spans="1:11" x14ac:dyDescent="0.25">
      <c r="A346">
        <v>33142</v>
      </c>
      <c r="B346">
        <v>2.9882811999999999</v>
      </c>
      <c r="C346">
        <v>-23.970171000000001</v>
      </c>
      <c r="D346" t="b">
        <f t="shared" si="15"/>
        <v>0</v>
      </c>
      <c r="F346">
        <f>Trimmed!G346-'raw data'!$T$2</f>
        <v>3805</v>
      </c>
      <c r="G346">
        <v>33361</v>
      </c>
      <c r="H346">
        <v>-4.7460937999999997</v>
      </c>
      <c r="I346">
        <v>-15.980114</v>
      </c>
      <c r="J346" t="str">
        <f t="shared" si="16"/>
        <v>NO</v>
      </c>
      <c r="K346" t="str">
        <f t="shared" si="17"/>
        <v>NO</v>
      </c>
    </row>
    <row r="347" spans="1:11" x14ac:dyDescent="0.25">
      <c r="A347">
        <v>33153</v>
      </c>
      <c r="B347">
        <v>2.7246093999999998</v>
      </c>
      <c r="C347">
        <v>-26.3671875</v>
      </c>
      <c r="D347" t="b">
        <f t="shared" si="15"/>
        <v>0</v>
      </c>
      <c r="F347">
        <f>Trimmed!G347-'raw data'!$T$2</f>
        <v>3816</v>
      </c>
      <c r="G347">
        <v>33372</v>
      </c>
      <c r="H347">
        <v>-5.0097655999999997</v>
      </c>
      <c r="I347">
        <v>-26.3671875</v>
      </c>
      <c r="J347" t="str">
        <f t="shared" si="16"/>
        <v>NO</v>
      </c>
      <c r="K347" t="str">
        <f t="shared" si="17"/>
        <v>NO</v>
      </c>
    </row>
    <row r="348" spans="1:11" x14ac:dyDescent="0.25">
      <c r="A348">
        <v>33163</v>
      </c>
      <c r="B348">
        <v>2.3730468999999998</v>
      </c>
      <c r="C348">
        <v>-31.960228000000001</v>
      </c>
      <c r="D348" t="b">
        <f t="shared" si="15"/>
        <v>0</v>
      </c>
      <c r="F348">
        <f>Trimmed!G348-'raw data'!$T$2</f>
        <v>3826</v>
      </c>
      <c r="G348">
        <v>33382</v>
      </c>
      <c r="H348">
        <v>-5.1855469000000003</v>
      </c>
      <c r="I348">
        <v>-15.980114</v>
      </c>
      <c r="J348" t="str">
        <f t="shared" si="16"/>
        <v>NO</v>
      </c>
      <c r="K348" t="str">
        <f t="shared" si="17"/>
        <v>NO</v>
      </c>
    </row>
    <row r="349" spans="1:11" x14ac:dyDescent="0.25">
      <c r="A349">
        <v>33174</v>
      </c>
      <c r="B349">
        <v>2.0214843999999998</v>
      </c>
      <c r="C349">
        <v>-35.15625</v>
      </c>
      <c r="D349" t="b">
        <f t="shared" si="15"/>
        <v>0</v>
      </c>
      <c r="F349">
        <f>Trimmed!G349-'raw data'!$T$2</f>
        <v>3837</v>
      </c>
      <c r="G349">
        <v>33393</v>
      </c>
      <c r="H349">
        <v>-5.3613280999999997</v>
      </c>
      <c r="I349">
        <v>-17.578125</v>
      </c>
      <c r="J349" t="str">
        <f t="shared" si="16"/>
        <v>NO</v>
      </c>
      <c r="K349" t="str">
        <f t="shared" si="17"/>
        <v>NO</v>
      </c>
    </row>
    <row r="350" spans="1:11" x14ac:dyDescent="0.25">
      <c r="A350">
        <v>33184</v>
      </c>
      <c r="B350">
        <v>1.6699219000000001</v>
      </c>
      <c r="C350">
        <v>-35.15625</v>
      </c>
      <c r="D350" t="b">
        <f t="shared" si="15"/>
        <v>0</v>
      </c>
      <c r="F350">
        <f>Trimmed!G350-'raw data'!$T$2</f>
        <v>3857</v>
      </c>
      <c r="G350">
        <v>33413</v>
      </c>
      <c r="H350">
        <v>-5.4492187999999997</v>
      </c>
      <c r="I350">
        <v>0</v>
      </c>
      <c r="J350" t="str">
        <f t="shared" si="16"/>
        <v>NO</v>
      </c>
      <c r="K350" t="str">
        <f t="shared" si="17"/>
        <v>NO</v>
      </c>
    </row>
    <row r="351" spans="1:11" x14ac:dyDescent="0.25">
      <c r="A351">
        <v>33194</v>
      </c>
      <c r="B351">
        <v>1.3183594000000001</v>
      </c>
      <c r="C351">
        <v>-31.960228000000001</v>
      </c>
      <c r="D351" t="b">
        <f t="shared" si="15"/>
        <v>0</v>
      </c>
      <c r="F351">
        <f>Trimmed!G351-'raw data'!$T$2</f>
        <v>3868</v>
      </c>
      <c r="G351">
        <v>33424</v>
      </c>
      <c r="H351">
        <v>-5.5371094000000003</v>
      </c>
      <c r="I351">
        <v>-8.7890625</v>
      </c>
      <c r="J351" t="str">
        <f t="shared" si="16"/>
        <v>NO</v>
      </c>
      <c r="K351" t="str">
        <f t="shared" si="17"/>
        <v>YES</v>
      </c>
    </row>
    <row r="352" spans="1:11" x14ac:dyDescent="0.25">
      <c r="A352">
        <v>33205</v>
      </c>
      <c r="B352">
        <v>0.96679689999999996</v>
      </c>
      <c r="C352">
        <v>-35.15625</v>
      </c>
      <c r="D352" t="b">
        <f t="shared" si="15"/>
        <v>0</v>
      </c>
      <c r="F352">
        <f>Trimmed!G352-'raw data'!$T$2</f>
        <v>3878</v>
      </c>
      <c r="G352">
        <v>33434</v>
      </c>
      <c r="H352">
        <v>-5.4492187999999997</v>
      </c>
      <c r="I352">
        <v>7.9900570000000002</v>
      </c>
      <c r="J352" t="str">
        <f t="shared" si="16"/>
        <v>NO</v>
      </c>
      <c r="K352" t="str">
        <f t="shared" si="17"/>
        <v>NO</v>
      </c>
    </row>
    <row r="353" spans="1:11" x14ac:dyDescent="0.25">
      <c r="A353">
        <v>33215</v>
      </c>
      <c r="B353">
        <v>0.52734380000000003</v>
      </c>
      <c r="C353">
        <v>-39.9502831</v>
      </c>
      <c r="D353" t="b">
        <f t="shared" si="15"/>
        <v>0</v>
      </c>
      <c r="F353">
        <f>Trimmed!G353-'raw data'!$T$2</f>
        <v>3889</v>
      </c>
      <c r="G353">
        <v>33445</v>
      </c>
      <c r="H353">
        <v>-5.3613280999999997</v>
      </c>
      <c r="I353">
        <v>8.7890625</v>
      </c>
      <c r="J353" t="str">
        <f t="shared" si="16"/>
        <v>NO</v>
      </c>
      <c r="K353" t="str">
        <f t="shared" si="17"/>
        <v>NO</v>
      </c>
    </row>
    <row r="354" spans="1:11" x14ac:dyDescent="0.25">
      <c r="A354">
        <v>33226</v>
      </c>
      <c r="B354">
        <v>8.7890599999999999E-2</v>
      </c>
      <c r="C354">
        <v>-43.9453125</v>
      </c>
      <c r="D354" t="b">
        <f t="shared" si="15"/>
        <v>0</v>
      </c>
      <c r="F354">
        <f>Trimmed!G354-'raw data'!$T$2</f>
        <v>3899</v>
      </c>
      <c r="G354">
        <v>33455</v>
      </c>
      <c r="H354">
        <v>-5.1855469000000003</v>
      </c>
      <c r="I354">
        <v>17.578125</v>
      </c>
      <c r="J354" t="str">
        <f t="shared" si="16"/>
        <v>NO</v>
      </c>
      <c r="K354" t="str">
        <f t="shared" si="17"/>
        <v>NO</v>
      </c>
    </row>
    <row r="355" spans="1:11" x14ac:dyDescent="0.25">
      <c r="A355">
        <v>33236</v>
      </c>
      <c r="B355">
        <v>-0.26367190000000001</v>
      </c>
      <c r="C355">
        <v>-31.960228000000001</v>
      </c>
      <c r="D355" t="b">
        <f t="shared" si="15"/>
        <v>0</v>
      </c>
      <c r="F355">
        <f>Trimmed!G355-'raw data'!$T$2</f>
        <v>3910</v>
      </c>
      <c r="G355">
        <v>33466</v>
      </c>
      <c r="H355">
        <v>-5.0097655999999997</v>
      </c>
      <c r="I355">
        <v>15.980114</v>
      </c>
      <c r="J355" t="str">
        <f t="shared" si="16"/>
        <v>NO</v>
      </c>
      <c r="K355" t="str">
        <f t="shared" si="17"/>
        <v>NO</v>
      </c>
    </row>
    <row r="356" spans="1:11" x14ac:dyDescent="0.25">
      <c r="A356">
        <v>33247</v>
      </c>
      <c r="B356">
        <v>-0.703125</v>
      </c>
      <c r="C356">
        <v>-43.9453125</v>
      </c>
      <c r="D356" t="b">
        <f t="shared" si="15"/>
        <v>0</v>
      </c>
      <c r="F356">
        <f>Trimmed!G356-'raw data'!$T$2</f>
        <v>3920</v>
      </c>
      <c r="G356">
        <v>33476</v>
      </c>
      <c r="H356">
        <v>-4.7460937999999997</v>
      </c>
      <c r="I356">
        <v>26.3671875</v>
      </c>
      <c r="J356" t="str">
        <f t="shared" si="16"/>
        <v>NO</v>
      </c>
      <c r="K356" t="str">
        <f t="shared" si="17"/>
        <v>NO</v>
      </c>
    </row>
    <row r="357" spans="1:11" x14ac:dyDescent="0.25">
      <c r="A357">
        <v>33257</v>
      </c>
      <c r="B357">
        <v>-1.1425780999999999</v>
      </c>
      <c r="C357">
        <v>-43.9453125</v>
      </c>
      <c r="D357" t="b">
        <f t="shared" si="15"/>
        <v>0</v>
      </c>
      <c r="F357">
        <f>Trimmed!G357-'raw data'!$T$2</f>
        <v>3930</v>
      </c>
      <c r="G357">
        <v>33486</v>
      </c>
      <c r="H357">
        <v>-4.4824219000000003</v>
      </c>
      <c r="I357">
        <v>23.970171000000001</v>
      </c>
      <c r="J357" t="str">
        <f t="shared" si="16"/>
        <v>NO</v>
      </c>
      <c r="K357" t="str">
        <f t="shared" si="17"/>
        <v>NO</v>
      </c>
    </row>
    <row r="358" spans="1:11" x14ac:dyDescent="0.25">
      <c r="A358">
        <v>33267</v>
      </c>
      <c r="B358">
        <v>-1.5820312000000001</v>
      </c>
      <c r="C358">
        <v>-39.9502831</v>
      </c>
      <c r="D358" t="b">
        <f t="shared" si="15"/>
        <v>0</v>
      </c>
      <c r="F358">
        <f>Trimmed!G358-'raw data'!$T$2</f>
        <v>3941</v>
      </c>
      <c r="G358">
        <v>33497</v>
      </c>
      <c r="H358">
        <v>-4.1308594000000003</v>
      </c>
      <c r="I358">
        <v>35.15625</v>
      </c>
      <c r="J358" t="str">
        <f t="shared" si="16"/>
        <v>NO</v>
      </c>
      <c r="K358" t="str">
        <f t="shared" si="17"/>
        <v>NO</v>
      </c>
    </row>
    <row r="359" spans="1:11" x14ac:dyDescent="0.25">
      <c r="A359">
        <v>33278</v>
      </c>
      <c r="B359">
        <v>-2.0214843999999998</v>
      </c>
      <c r="C359">
        <v>-43.9453125</v>
      </c>
      <c r="D359" t="b">
        <f t="shared" si="15"/>
        <v>0</v>
      </c>
      <c r="F359">
        <f>Trimmed!G359-'raw data'!$T$2</f>
        <v>3951</v>
      </c>
      <c r="G359">
        <v>33507</v>
      </c>
      <c r="H359">
        <v>-3.7792968999999998</v>
      </c>
      <c r="I359">
        <v>31.960228000000001</v>
      </c>
      <c r="J359" t="str">
        <f t="shared" si="16"/>
        <v>NO</v>
      </c>
      <c r="K359" t="str">
        <f t="shared" si="17"/>
        <v>NO</v>
      </c>
    </row>
    <row r="360" spans="1:11" x14ac:dyDescent="0.25">
      <c r="A360">
        <v>33288</v>
      </c>
      <c r="B360">
        <v>-2.4609375</v>
      </c>
      <c r="C360">
        <v>-39.9502831</v>
      </c>
      <c r="D360" t="b">
        <f t="shared" si="15"/>
        <v>0</v>
      </c>
      <c r="F360">
        <f>Trimmed!G360-'raw data'!$T$2</f>
        <v>3962</v>
      </c>
      <c r="G360">
        <v>33518</v>
      </c>
      <c r="H360">
        <v>-3.3398438000000001</v>
      </c>
      <c r="I360">
        <v>43.9453125</v>
      </c>
      <c r="J360" t="str">
        <f t="shared" si="16"/>
        <v>NO</v>
      </c>
      <c r="K360" t="str">
        <f t="shared" si="17"/>
        <v>NO</v>
      </c>
    </row>
    <row r="361" spans="1:11" x14ac:dyDescent="0.25">
      <c r="A361">
        <v>33299</v>
      </c>
      <c r="B361">
        <v>-2.8125</v>
      </c>
      <c r="C361">
        <v>-35.15625</v>
      </c>
      <c r="D361" t="b">
        <f t="shared" si="15"/>
        <v>0</v>
      </c>
      <c r="F361">
        <f>Trimmed!G361-'raw data'!$T$2</f>
        <v>3972</v>
      </c>
      <c r="G361">
        <v>33528</v>
      </c>
      <c r="H361">
        <v>-2.9003906000000002</v>
      </c>
      <c r="I361">
        <v>43.9453125</v>
      </c>
      <c r="J361" t="str">
        <f t="shared" si="16"/>
        <v>NO</v>
      </c>
      <c r="K361" t="str">
        <f t="shared" si="17"/>
        <v>NO</v>
      </c>
    </row>
    <row r="362" spans="1:11" x14ac:dyDescent="0.25">
      <c r="A362">
        <v>33309</v>
      </c>
      <c r="B362">
        <v>-3.2519531000000002</v>
      </c>
      <c r="C362">
        <v>-39.9502831</v>
      </c>
      <c r="D362" t="b">
        <f t="shared" si="15"/>
        <v>0</v>
      </c>
      <c r="F362">
        <f>Trimmed!G362-'raw data'!$T$2</f>
        <v>3982</v>
      </c>
      <c r="G362">
        <v>33538</v>
      </c>
      <c r="H362">
        <v>-2.4609375</v>
      </c>
      <c r="I362">
        <v>39.9502831</v>
      </c>
      <c r="J362" t="str">
        <f t="shared" si="16"/>
        <v>NO</v>
      </c>
      <c r="K362" t="str">
        <f t="shared" si="17"/>
        <v>NO</v>
      </c>
    </row>
    <row r="363" spans="1:11" x14ac:dyDescent="0.25">
      <c r="A363">
        <v>33320</v>
      </c>
      <c r="B363">
        <v>-3.6035156000000002</v>
      </c>
      <c r="C363">
        <v>-35.15625</v>
      </c>
      <c r="D363" t="b">
        <f t="shared" si="15"/>
        <v>0</v>
      </c>
      <c r="F363">
        <f>Trimmed!G363-'raw data'!$T$2</f>
        <v>3993</v>
      </c>
      <c r="G363">
        <v>33549</v>
      </c>
      <c r="H363">
        <v>-1.9335937999999999</v>
      </c>
      <c r="I363">
        <v>52.734375</v>
      </c>
      <c r="J363" t="str">
        <f t="shared" si="16"/>
        <v>NO</v>
      </c>
      <c r="K363" t="str">
        <f t="shared" si="17"/>
        <v>NO</v>
      </c>
    </row>
    <row r="364" spans="1:11" x14ac:dyDescent="0.25">
      <c r="A364">
        <v>33330</v>
      </c>
      <c r="B364">
        <v>-3.8671875</v>
      </c>
      <c r="C364">
        <v>-26.3671875</v>
      </c>
      <c r="D364" t="b">
        <f t="shared" si="15"/>
        <v>0</v>
      </c>
      <c r="F364">
        <f>Trimmed!G364-'raw data'!$T$2</f>
        <v>4003</v>
      </c>
      <c r="G364">
        <v>33559</v>
      </c>
      <c r="H364">
        <v>-1.40625</v>
      </c>
      <c r="I364">
        <v>47.9403419</v>
      </c>
      <c r="J364" t="str">
        <f t="shared" si="16"/>
        <v>NO</v>
      </c>
      <c r="K364" t="str">
        <f t="shared" si="17"/>
        <v>NO</v>
      </c>
    </row>
    <row r="365" spans="1:11" x14ac:dyDescent="0.25">
      <c r="A365">
        <v>33340</v>
      </c>
      <c r="B365">
        <v>-4.21875</v>
      </c>
      <c r="C365">
        <v>-31.960228000000001</v>
      </c>
      <c r="D365" t="b">
        <f t="shared" si="15"/>
        <v>0</v>
      </c>
      <c r="F365">
        <f>Trimmed!G365-'raw data'!$T$2</f>
        <v>4014</v>
      </c>
      <c r="G365">
        <v>33570</v>
      </c>
      <c r="H365">
        <v>-0.87890619999999997</v>
      </c>
      <c r="I365">
        <v>52.734375</v>
      </c>
      <c r="J365" t="str">
        <f t="shared" si="16"/>
        <v>NO</v>
      </c>
      <c r="K365" t="str">
        <f t="shared" si="17"/>
        <v>NO</v>
      </c>
    </row>
    <row r="366" spans="1:11" x14ac:dyDescent="0.25">
      <c r="A366">
        <v>33351</v>
      </c>
      <c r="B366">
        <v>-4.5703125</v>
      </c>
      <c r="C366">
        <v>-35.15625</v>
      </c>
      <c r="D366" t="b">
        <f t="shared" si="15"/>
        <v>0</v>
      </c>
      <c r="F366">
        <f>Trimmed!G366-'raw data'!$T$2</f>
        <v>4024</v>
      </c>
      <c r="G366">
        <v>33580</v>
      </c>
      <c r="H366">
        <v>-0.26367190000000001</v>
      </c>
      <c r="I366">
        <v>55.930396999999999</v>
      </c>
      <c r="J366" t="str">
        <f t="shared" si="16"/>
        <v>NO</v>
      </c>
      <c r="K366" t="str">
        <f t="shared" si="17"/>
        <v>NO</v>
      </c>
    </row>
    <row r="367" spans="1:11" x14ac:dyDescent="0.25">
      <c r="A367">
        <v>33361</v>
      </c>
      <c r="B367">
        <v>-4.7460937999999997</v>
      </c>
      <c r="C367">
        <v>-15.980114</v>
      </c>
      <c r="D367" t="b">
        <f t="shared" si="15"/>
        <v>0</v>
      </c>
      <c r="F367">
        <f>Trimmed!G367-'raw data'!$T$2</f>
        <v>4035</v>
      </c>
      <c r="G367">
        <v>33591</v>
      </c>
      <c r="H367">
        <v>0.1757812</v>
      </c>
      <c r="I367">
        <v>43.9453125</v>
      </c>
      <c r="J367" t="str">
        <f t="shared" si="16"/>
        <v>NO</v>
      </c>
      <c r="K367" t="str">
        <f t="shared" si="17"/>
        <v>NO</v>
      </c>
    </row>
    <row r="368" spans="1:11" x14ac:dyDescent="0.25">
      <c r="A368">
        <v>33372</v>
      </c>
      <c r="B368">
        <v>-5.0097655999999997</v>
      </c>
      <c r="C368">
        <v>-26.3671875</v>
      </c>
      <c r="D368" t="b">
        <f t="shared" si="15"/>
        <v>0</v>
      </c>
      <c r="F368">
        <f>Trimmed!G368-'raw data'!$T$2</f>
        <v>4045</v>
      </c>
      <c r="G368">
        <v>33601</v>
      </c>
      <c r="H368">
        <v>0.703125</v>
      </c>
      <c r="I368">
        <v>52.734375</v>
      </c>
      <c r="J368" t="str">
        <f t="shared" si="16"/>
        <v>NO</v>
      </c>
      <c r="K368" t="str">
        <f t="shared" si="17"/>
        <v>NO</v>
      </c>
    </row>
    <row r="369" spans="1:11" x14ac:dyDescent="0.25">
      <c r="A369">
        <v>33382</v>
      </c>
      <c r="B369">
        <v>-5.1855469000000003</v>
      </c>
      <c r="C369">
        <v>-15.980114</v>
      </c>
      <c r="D369" t="b">
        <f t="shared" si="15"/>
        <v>0</v>
      </c>
      <c r="F369">
        <f>Trimmed!G369-'raw data'!$T$2</f>
        <v>4055</v>
      </c>
      <c r="G369">
        <v>33611</v>
      </c>
      <c r="H369">
        <v>1.1425780999999999</v>
      </c>
      <c r="I369">
        <v>39.9502831</v>
      </c>
      <c r="J369" t="str">
        <f t="shared" si="16"/>
        <v>NO</v>
      </c>
      <c r="K369" t="str">
        <f t="shared" si="17"/>
        <v>NO</v>
      </c>
    </row>
    <row r="370" spans="1:11" x14ac:dyDescent="0.25">
      <c r="A370">
        <v>33393</v>
      </c>
      <c r="B370">
        <v>-5.3613280999999997</v>
      </c>
      <c r="C370">
        <v>-17.578125</v>
      </c>
      <c r="D370" t="b">
        <f t="shared" si="15"/>
        <v>0</v>
      </c>
      <c r="F370">
        <f>Trimmed!G370-'raw data'!$T$2</f>
        <v>4066</v>
      </c>
      <c r="G370">
        <v>33622</v>
      </c>
      <c r="H370">
        <v>1.40625</v>
      </c>
      <c r="I370">
        <v>26.3671875</v>
      </c>
      <c r="J370" t="str">
        <f t="shared" si="16"/>
        <v>NO</v>
      </c>
      <c r="K370" t="str">
        <f t="shared" si="17"/>
        <v>NO</v>
      </c>
    </row>
    <row r="371" spans="1:11" x14ac:dyDescent="0.25">
      <c r="A371">
        <v>33403</v>
      </c>
      <c r="B371">
        <v>-5.4492187999999997</v>
      </c>
      <c r="C371">
        <v>-8.7890625</v>
      </c>
      <c r="D371" t="b">
        <f t="shared" si="15"/>
        <v>1</v>
      </c>
      <c r="F371">
        <f>Trimmed!G371-'raw data'!$T$2</f>
        <v>4076</v>
      </c>
      <c r="G371">
        <v>33632</v>
      </c>
      <c r="H371">
        <v>1.7578125</v>
      </c>
      <c r="I371">
        <v>31.960228000000001</v>
      </c>
      <c r="J371" t="str">
        <f t="shared" si="16"/>
        <v>NO</v>
      </c>
      <c r="K371" t="str">
        <f t="shared" si="17"/>
        <v>NO</v>
      </c>
    </row>
    <row r="372" spans="1:11" x14ac:dyDescent="0.25">
      <c r="A372">
        <v>33413</v>
      </c>
      <c r="B372">
        <v>-5.4492187999999997</v>
      </c>
      <c r="C372">
        <v>0</v>
      </c>
      <c r="D372" t="b">
        <f t="shared" si="15"/>
        <v>0</v>
      </c>
      <c r="F372">
        <f>Trimmed!G372-'raw data'!$T$2</f>
        <v>4087</v>
      </c>
      <c r="G372">
        <v>33643</v>
      </c>
      <c r="H372">
        <v>2.109375</v>
      </c>
      <c r="I372">
        <v>35.15625</v>
      </c>
      <c r="J372" t="str">
        <f t="shared" si="16"/>
        <v>NO</v>
      </c>
      <c r="K372" t="str">
        <f t="shared" si="17"/>
        <v>NO</v>
      </c>
    </row>
    <row r="373" spans="1:11" x14ac:dyDescent="0.25">
      <c r="A373">
        <v>33424</v>
      </c>
      <c r="B373">
        <v>-5.5371094000000003</v>
      </c>
      <c r="C373">
        <v>-8.7890625</v>
      </c>
      <c r="D373" t="b">
        <f t="shared" si="15"/>
        <v>0</v>
      </c>
      <c r="F373">
        <f>Trimmed!G373-'raw data'!$T$2</f>
        <v>4097</v>
      </c>
      <c r="G373">
        <v>33653</v>
      </c>
      <c r="H373">
        <v>2.4609375</v>
      </c>
      <c r="I373">
        <v>31.960228000000001</v>
      </c>
      <c r="J373" t="str">
        <f t="shared" si="16"/>
        <v>NO</v>
      </c>
      <c r="K373" t="str">
        <f t="shared" si="17"/>
        <v>NO</v>
      </c>
    </row>
    <row r="374" spans="1:11" x14ac:dyDescent="0.25">
      <c r="A374">
        <v>33434</v>
      </c>
      <c r="B374">
        <v>-5.4492187999999997</v>
      </c>
      <c r="C374">
        <v>7.9900570000000002</v>
      </c>
      <c r="D374" t="b">
        <f t="shared" si="15"/>
        <v>0</v>
      </c>
      <c r="F374">
        <f>Trimmed!G374-'raw data'!$T$2</f>
        <v>4108</v>
      </c>
      <c r="G374">
        <v>33664</v>
      </c>
      <c r="H374">
        <v>2.7246093999999998</v>
      </c>
      <c r="I374">
        <v>26.3671875</v>
      </c>
      <c r="J374" t="str">
        <f t="shared" si="16"/>
        <v>NO</v>
      </c>
      <c r="K374" t="str">
        <f t="shared" si="17"/>
        <v>NO</v>
      </c>
    </row>
    <row r="375" spans="1:11" x14ac:dyDescent="0.25">
      <c r="A375">
        <v>33445</v>
      </c>
      <c r="B375">
        <v>-5.3613280999999997</v>
      </c>
      <c r="C375">
        <v>8.7890625</v>
      </c>
      <c r="D375" t="b">
        <f t="shared" si="15"/>
        <v>0</v>
      </c>
      <c r="F375">
        <f>Trimmed!G375-'raw data'!$T$2</f>
        <v>4118</v>
      </c>
      <c r="G375">
        <v>33674</v>
      </c>
      <c r="H375">
        <v>2.9882811999999999</v>
      </c>
      <c r="I375">
        <v>26.3671875</v>
      </c>
      <c r="J375" t="str">
        <f t="shared" si="16"/>
        <v>NO</v>
      </c>
      <c r="K375" t="str">
        <f t="shared" si="17"/>
        <v>NO</v>
      </c>
    </row>
    <row r="376" spans="1:11" x14ac:dyDescent="0.25">
      <c r="A376">
        <v>33455</v>
      </c>
      <c r="B376">
        <v>-5.1855469000000003</v>
      </c>
      <c r="C376">
        <v>17.578125</v>
      </c>
      <c r="D376" t="b">
        <f t="shared" si="15"/>
        <v>0</v>
      </c>
      <c r="F376">
        <f>Trimmed!G376-'raw data'!$T$2</f>
        <v>4128</v>
      </c>
      <c r="G376">
        <v>33684</v>
      </c>
      <c r="H376">
        <v>3.1640625</v>
      </c>
      <c r="I376">
        <v>15.980114</v>
      </c>
      <c r="J376" t="str">
        <f t="shared" si="16"/>
        <v>NO</v>
      </c>
      <c r="K376" t="str">
        <f t="shared" si="17"/>
        <v>NO</v>
      </c>
    </row>
    <row r="377" spans="1:11" x14ac:dyDescent="0.25">
      <c r="A377">
        <v>33466</v>
      </c>
      <c r="B377">
        <v>-5.0097655999999997</v>
      </c>
      <c r="C377">
        <v>15.980114</v>
      </c>
      <c r="D377" t="b">
        <f t="shared" si="15"/>
        <v>0</v>
      </c>
      <c r="F377">
        <f>Trimmed!G377-'raw data'!$T$2</f>
        <v>4139</v>
      </c>
      <c r="G377">
        <v>33695</v>
      </c>
      <c r="H377">
        <v>3.4277343999999998</v>
      </c>
      <c r="I377">
        <v>26.3671875</v>
      </c>
      <c r="J377" t="str">
        <f t="shared" si="16"/>
        <v>NO</v>
      </c>
      <c r="K377" t="str">
        <f t="shared" si="17"/>
        <v>NO</v>
      </c>
    </row>
    <row r="378" spans="1:11" x14ac:dyDescent="0.25">
      <c r="A378">
        <v>33476</v>
      </c>
      <c r="B378">
        <v>-4.7460937999999997</v>
      </c>
      <c r="C378">
        <v>26.3671875</v>
      </c>
      <c r="D378" t="b">
        <f t="shared" si="15"/>
        <v>0</v>
      </c>
      <c r="F378">
        <f>Trimmed!G378-'raw data'!$T$2</f>
        <v>4149</v>
      </c>
      <c r="G378">
        <v>33705</v>
      </c>
      <c r="H378">
        <v>3.6035156000000002</v>
      </c>
      <c r="I378">
        <v>15.980114</v>
      </c>
      <c r="J378" t="str">
        <f t="shared" si="16"/>
        <v>NO</v>
      </c>
      <c r="K378" t="str">
        <f t="shared" si="17"/>
        <v>NO</v>
      </c>
    </row>
    <row r="379" spans="1:11" x14ac:dyDescent="0.25">
      <c r="A379">
        <v>33486</v>
      </c>
      <c r="B379">
        <v>-4.4824219000000003</v>
      </c>
      <c r="C379">
        <v>23.970171000000001</v>
      </c>
      <c r="D379" t="b">
        <f t="shared" si="15"/>
        <v>0</v>
      </c>
      <c r="F379">
        <f>Trimmed!G379-'raw data'!$T$2</f>
        <v>4160</v>
      </c>
      <c r="G379">
        <v>33716</v>
      </c>
      <c r="H379">
        <v>3.7792968999999998</v>
      </c>
      <c r="I379">
        <v>17.578125</v>
      </c>
      <c r="J379" t="str">
        <f t="shared" si="16"/>
        <v>NO</v>
      </c>
      <c r="K379" t="str">
        <f t="shared" si="17"/>
        <v>NO</v>
      </c>
    </row>
    <row r="380" spans="1:11" x14ac:dyDescent="0.25">
      <c r="A380">
        <v>33497</v>
      </c>
      <c r="B380">
        <v>-4.1308594000000003</v>
      </c>
      <c r="C380">
        <v>35.15625</v>
      </c>
      <c r="D380" t="b">
        <f t="shared" si="15"/>
        <v>0</v>
      </c>
      <c r="F380">
        <f>Trimmed!G380-'raw data'!$T$2</f>
        <v>4170</v>
      </c>
      <c r="G380">
        <v>33726</v>
      </c>
      <c r="H380">
        <v>3.8671875</v>
      </c>
      <c r="I380">
        <v>7.9900570000000002</v>
      </c>
      <c r="J380" t="str">
        <f t="shared" si="16"/>
        <v>NO</v>
      </c>
      <c r="K380" t="str">
        <f t="shared" si="17"/>
        <v>NO</v>
      </c>
    </row>
    <row r="381" spans="1:11" x14ac:dyDescent="0.25">
      <c r="A381">
        <v>33507</v>
      </c>
      <c r="B381">
        <v>-3.7792968999999998</v>
      </c>
      <c r="C381">
        <v>31.960228000000001</v>
      </c>
      <c r="D381" t="b">
        <f t="shared" si="15"/>
        <v>0</v>
      </c>
      <c r="F381">
        <f>Trimmed!G381-'raw data'!$T$2</f>
        <v>4212</v>
      </c>
      <c r="G381">
        <v>33768</v>
      </c>
      <c r="H381">
        <v>3.9550781000000002</v>
      </c>
      <c r="I381">
        <v>0</v>
      </c>
      <c r="J381" t="str">
        <f t="shared" si="16"/>
        <v>YES</v>
      </c>
      <c r="K381" t="str">
        <f t="shared" si="17"/>
        <v>NO</v>
      </c>
    </row>
    <row r="382" spans="1:11" x14ac:dyDescent="0.25">
      <c r="A382">
        <v>33518</v>
      </c>
      <c r="B382">
        <v>-3.3398438000000001</v>
      </c>
      <c r="C382">
        <v>43.9453125</v>
      </c>
      <c r="D382" t="b">
        <f t="shared" si="15"/>
        <v>0</v>
      </c>
      <c r="F382">
        <f>Trimmed!G382-'raw data'!$T$2</f>
        <v>4222</v>
      </c>
      <c r="G382">
        <v>33778</v>
      </c>
      <c r="H382">
        <v>3.8671875</v>
      </c>
      <c r="I382">
        <v>-7.9900570000000002</v>
      </c>
      <c r="J382" t="str">
        <f t="shared" si="16"/>
        <v>NO</v>
      </c>
      <c r="K382" t="str">
        <f t="shared" si="17"/>
        <v>NO</v>
      </c>
    </row>
    <row r="383" spans="1:11" x14ac:dyDescent="0.25">
      <c r="A383">
        <v>33528</v>
      </c>
      <c r="B383">
        <v>-2.9003906000000002</v>
      </c>
      <c r="C383">
        <v>43.9453125</v>
      </c>
      <c r="D383" t="b">
        <f t="shared" si="15"/>
        <v>0</v>
      </c>
      <c r="F383">
        <f>Trimmed!G383-'raw data'!$T$2</f>
        <v>4233</v>
      </c>
      <c r="G383">
        <v>33789</v>
      </c>
      <c r="H383">
        <v>3.7792968999999998</v>
      </c>
      <c r="I383">
        <v>-8.7890625</v>
      </c>
      <c r="J383" t="str">
        <f t="shared" si="16"/>
        <v>NO</v>
      </c>
      <c r="K383" t="str">
        <f t="shared" si="17"/>
        <v>NO</v>
      </c>
    </row>
    <row r="384" spans="1:11" x14ac:dyDescent="0.25">
      <c r="A384">
        <v>33538</v>
      </c>
      <c r="B384">
        <v>-2.4609375</v>
      </c>
      <c r="C384">
        <v>39.9502831</v>
      </c>
      <c r="D384" t="b">
        <f t="shared" si="15"/>
        <v>0</v>
      </c>
      <c r="F384">
        <f>Trimmed!G384-'raw data'!$T$2</f>
        <v>4243</v>
      </c>
      <c r="G384">
        <v>33799</v>
      </c>
      <c r="H384">
        <v>3.6914061999999999</v>
      </c>
      <c r="I384">
        <v>-7.9900570000000002</v>
      </c>
      <c r="J384" t="str">
        <f t="shared" si="16"/>
        <v>NO</v>
      </c>
      <c r="K384" t="str">
        <f t="shared" si="17"/>
        <v>NO</v>
      </c>
    </row>
    <row r="385" spans="1:11" x14ac:dyDescent="0.25">
      <c r="A385">
        <v>33549</v>
      </c>
      <c r="B385">
        <v>-1.9335937999999999</v>
      </c>
      <c r="C385">
        <v>52.734375</v>
      </c>
      <c r="D385" t="b">
        <f t="shared" si="15"/>
        <v>0</v>
      </c>
      <c r="F385">
        <f>Trimmed!G385-'raw data'!$T$2</f>
        <v>4254</v>
      </c>
      <c r="G385">
        <v>33810</v>
      </c>
      <c r="H385">
        <v>3.515625</v>
      </c>
      <c r="I385">
        <v>-17.578125</v>
      </c>
      <c r="J385" t="str">
        <f t="shared" si="16"/>
        <v>NO</v>
      </c>
      <c r="K385" t="str">
        <f t="shared" si="17"/>
        <v>NO</v>
      </c>
    </row>
    <row r="386" spans="1:11" x14ac:dyDescent="0.25">
      <c r="A386">
        <v>33559</v>
      </c>
      <c r="B386">
        <v>-1.40625</v>
      </c>
      <c r="C386">
        <v>47.9403419</v>
      </c>
      <c r="D386" t="b">
        <f t="shared" si="15"/>
        <v>0</v>
      </c>
      <c r="F386">
        <f>Trimmed!G386-'raw data'!$T$2</f>
        <v>4264</v>
      </c>
      <c r="G386">
        <v>33820</v>
      </c>
      <c r="H386">
        <v>3.3398438000000001</v>
      </c>
      <c r="I386">
        <v>-17.578125</v>
      </c>
      <c r="J386" t="str">
        <f t="shared" si="16"/>
        <v>NO</v>
      </c>
      <c r="K386" t="str">
        <f t="shared" si="17"/>
        <v>NO</v>
      </c>
    </row>
    <row r="387" spans="1:11" x14ac:dyDescent="0.25">
      <c r="A387">
        <v>33570</v>
      </c>
      <c r="B387">
        <v>-0.87890619999999997</v>
      </c>
      <c r="C387">
        <v>52.734375</v>
      </c>
      <c r="D387" t="b">
        <f t="shared" ref="D387:D450" si="18">B387=B388</f>
        <v>0</v>
      </c>
      <c r="F387">
        <f>Trimmed!G387-'raw data'!$T$2</f>
        <v>4274</v>
      </c>
      <c r="G387">
        <v>33830</v>
      </c>
      <c r="H387">
        <v>3.0761718999999998</v>
      </c>
      <c r="I387">
        <v>-23.970171000000001</v>
      </c>
      <c r="J387" t="str">
        <f t="shared" si="16"/>
        <v>NO</v>
      </c>
      <c r="K387" t="str">
        <f t="shared" si="17"/>
        <v>NO</v>
      </c>
    </row>
    <row r="388" spans="1:11" x14ac:dyDescent="0.25">
      <c r="A388">
        <v>33580</v>
      </c>
      <c r="B388">
        <v>-0.26367190000000001</v>
      </c>
      <c r="C388">
        <v>55.930396999999999</v>
      </c>
      <c r="D388" t="b">
        <f t="shared" si="18"/>
        <v>0</v>
      </c>
      <c r="F388">
        <f>Trimmed!G388-'raw data'!$T$2</f>
        <v>4285</v>
      </c>
      <c r="G388">
        <v>33841</v>
      </c>
      <c r="H388">
        <v>2.8125</v>
      </c>
      <c r="I388">
        <v>-26.3671875</v>
      </c>
      <c r="J388" t="str">
        <f t="shared" si="16"/>
        <v>NO</v>
      </c>
      <c r="K388" t="str">
        <f t="shared" si="17"/>
        <v>NO</v>
      </c>
    </row>
    <row r="389" spans="1:11" x14ac:dyDescent="0.25">
      <c r="A389">
        <v>33591</v>
      </c>
      <c r="B389">
        <v>0.1757812</v>
      </c>
      <c r="C389">
        <v>43.9453125</v>
      </c>
      <c r="D389" t="b">
        <f t="shared" si="18"/>
        <v>0</v>
      </c>
      <c r="F389">
        <f>Trimmed!G389-'raw data'!$T$2</f>
        <v>4295</v>
      </c>
      <c r="G389">
        <v>33851</v>
      </c>
      <c r="H389">
        <v>2.5488281000000002</v>
      </c>
      <c r="I389">
        <v>-23.970171000000001</v>
      </c>
      <c r="J389" t="str">
        <f t="shared" si="16"/>
        <v>NO</v>
      </c>
      <c r="K389" t="str">
        <f t="shared" si="17"/>
        <v>NO</v>
      </c>
    </row>
    <row r="390" spans="1:11" x14ac:dyDescent="0.25">
      <c r="A390">
        <v>33601</v>
      </c>
      <c r="B390">
        <v>0.703125</v>
      </c>
      <c r="C390">
        <v>52.734375</v>
      </c>
      <c r="D390" t="b">
        <f t="shared" si="18"/>
        <v>0</v>
      </c>
      <c r="F390">
        <f>Trimmed!G390-'raw data'!$T$2</f>
        <v>4306</v>
      </c>
      <c r="G390">
        <v>33862</v>
      </c>
      <c r="H390">
        <v>2.2851561999999999</v>
      </c>
      <c r="I390">
        <v>-26.3671875</v>
      </c>
      <c r="J390" t="str">
        <f t="shared" ref="J390:J453" si="19">IF(AND(H390=MAX(H386:H394), _xlfn.STDEV.P(H386:H394)&gt;$N$2),"YES","NO")</f>
        <v>NO</v>
      </c>
      <c r="K390" t="str">
        <f t="shared" ref="K390:K453" si="20">IF(AND(H390=MIN(H386:H394), _xlfn.STDEV.P(H386:H394)&gt;$N$2),"YES","NO")</f>
        <v>NO</v>
      </c>
    </row>
    <row r="391" spans="1:11" x14ac:dyDescent="0.25">
      <c r="A391">
        <v>33611</v>
      </c>
      <c r="B391">
        <v>1.1425780999999999</v>
      </c>
      <c r="C391">
        <v>39.9502831</v>
      </c>
      <c r="D391" t="b">
        <f t="shared" si="18"/>
        <v>0</v>
      </c>
      <c r="F391">
        <f>Trimmed!G391-'raw data'!$T$2</f>
        <v>4316</v>
      </c>
      <c r="G391">
        <v>33872</v>
      </c>
      <c r="H391">
        <v>1.9335937999999999</v>
      </c>
      <c r="I391">
        <v>-31.960228000000001</v>
      </c>
      <c r="J391" t="str">
        <f t="shared" si="19"/>
        <v>NO</v>
      </c>
      <c r="K391" t="str">
        <f t="shared" si="20"/>
        <v>NO</v>
      </c>
    </row>
    <row r="392" spans="1:11" x14ac:dyDescent="0.25">
      <c r="A392">
        <v>33622</v>
      </c>
      <c r="B392">
        <v>1.40625</v>
      </c>
      <c r="C392">
        <v>26.3671875</v>
      </c>
      <c r="D392" t="b">
        <f t="shared" si="18"/>
        <v>0</v>
      </c>
      <c r="F392">
        <f>Trimmed!G392-'raw data'!$T$2</f>
        <v>4327</v>
      </c>
      <c r="G392">
        <v>33883</v>
      </c>
      <c r="H392">
        <v>1.6699219000000001</v>
      </c>
      <c r="I392">
        <v>-26.3671875</v>
      </c>
      <c r="J392" t="str">
        <f t="shared" si="19"/>
        <v>NO</v>
      </c>
      <c r="K392" t="str">
        <f t="shared" si="20"/>
        <v>NO</v>
      </c>
    </row>
    <row r="393" spans="1:11" x14ac:dyDescent="0.25">
      <c r="A393">
        <v>33632</v>
      </c>
      <c r="B393">
        <v>1.7578125</v>
      </c>
      <c r="C393">
        <v>31.960228000000001</v>
      </c>
      <c r="D393" t="b">
        <f t="shared" si="18"/>
        <v>0</v>
      </c>
      <c r="F393">
        <f>Trimmed!G393-'raw data'!$T$2</f>
        <v>4337</v>
      </c>
      <c r="G393">
        <v>33893</v>
      </c>
      <c r="H393">
        <v>1.3183594000000001</v>
      </c>
      <c r="I393">
        <v>-35.15625</v>
      </c>
      <c r="J393" t="str">
        <f t="shared" si="19"/>
        <v>NO</v>
      </c>
      <c r="K393" t="str">
        <f t="shared" si="20"/>
        <v>NO</v>
      </c>
    </row>
    <row r="394" spans="1:11" x14ac:dyDescent="0.25">
      <c r="A394">
        <v>33643</v>
      </c>
      <c r="B394">
        <v>2.109375</v>
      </c>
      <c r="C394">
        <v>35.15625</v>
      </c>
      <c r="D394" t="b">
        <f t="shared" si="18"/>
        <v>0</v>
      </c>
      <c r="F394">
        <f>Trimmed!G394-'raw data'!$T$2</f>
        <v>4347</v>
      </c>
      <c r="G394">
        <v>33903</v>
      </c>
      <c r="H394">
        <v>0.87890619999999997</v>
      </c>
      <c r="I394">
        <v>-39.9502831</v>
      </c>
      <c r="J394" t="str">
        <f t="shared" si="19"/>
        <v>NO</v>
      </c>
      <c r="K394" t="str">
        <f t="shared" si="20"/>
        <v>NO</v>
      </c>
    </row>
    <row r="395" spans="1:11" x14ac:dyDescent="0.25">
      <c r="A395">
        <v>33653</v>
      </c>
      <c r="B395">
        <v>2.4609375</v>
      </c>
      <c r="C395">
        <v>31.960228000000001</v>
      </c>
      <c r="D395" t="b">
        <f t="shared" si="18"/>
        <v>0</v>
      </c>
      <c r="F395">
        <f>Trimmed!G395-'raw data'!$T$2</f>
        <v>4358</v>
      </c>
      <c r="G395">
        <v>33914</v>
      </c>
      <c r="H395">
        <v>0.52734380000000003</v>
      </c>
      <c r="I395">
        <v>-35.15625</v>
      </c>
      <c r="J395" t="str">
        <f t="shared" si="19"/>
        <v>NO</v>
      </c>
      <c r="K395" t="str">
        <f t="shared" si="20"/>
        <v>NO</v>
      </c>
    </row>
    <row r="396" spans="1:11" x14ac:dyDescent="0.25">
      <c r="A396">
        <v>33664</v>
      </c>
      <c r="B396">
        <v>2.7246093999999998</v>
      </c>
      <c r="C396">
        <v>26.3671875</v>
      </c>
      <c r="D396" t="b">
        <f t="shared" si="18"/>
        <v>0</v>
      </c>
      <c r="F396">
        <f>Trimmed!G396-'raw data'!$T$2</f>
        <v>4368</v>
      </c>
      <c r="G396">
        <v>33924</v>
      </c>
      <c r="H396">
        <v>0.1757812</v>
      </c>
      <c r="I396">
        <v>-31.960228000000001</v>
      </c>
      <c r="J396" t="str">
        <f t="shared" si="19"/>
        <v>NO</v>
      </c>
      <c r="K396" t="str">
        <f t="shared" si="20"/>
        <v>NO</v>
      </c>
    </row>
    <row r="397" spans="1:11" x14ac:dyDescent="0.25">
      <c r="A397">
        <v>33674</v>
      </c>
      <c r="B397">
        <v>2.9882811999999999</v>
      </c>
      <c r="C397">
        <v>26.3671875</v>
      </c>
      <c r="D397" t="b">
        <f t="shared" si="18"/>
        <v>0</v>
      </c>
      <c r="F397">
        <f>Trimmed!G397-'raw data'!$T$2</f>
        <v>4379</v>
      </c>
      <c r="G397">
        <v>33935</v>
      </c>
      <c r="H397">
        <v>-0.26367190000000001</v>
      </c>
      <c r="I397">
        <v>-43.9453125</v>
      </c>
      <c r="J397" t="str">
        <f t="shared" si="19"/>
        <v>NO</v>
      </c>
      <c r="K397" t="str">
        <f t="shared" si="20"/>
        <v>NO</v>
      </c>
    </row>
    <row r="398" spans="1:11" x14ac:dyDescent="0.25">
      <c r="A398">
        <v>33684</v>
      </c>
      <c r="B398">
        <v>3.1640625</v>
      </c>
      <c r="C398">
        <v>15.980114</v>
      </c>
      <c r="D398" t="b">
        <f t="shared" si="18"/>
        <v>0</v>
      </c>
      <c r="F398">
        <f>Trimmed!G398-'raw data'!$T$2</f>
        <v>4389</v>
      </c>
      <c r="G398">
        <v>33945</v>
      </c>
      <c r="H398">
        <v>-0.61523439999999996</v>
      </c>
      <c r="I398">
        <v>-31.960228000000001</v>
      </c>
      <c r="J398" t="str">
        <f t="shared" si="19"/>
        <v>NO</v>
      </c>
      <c r="K398" t="str">
        <f t="shared" si="20"/>
        <v>NO</v>
      </c>
    </row>
    <row r="399" spans="1:11" x14ac:dyDescent="0.25">
      <c r="A399">
        <v>33695</v>
      </c>
      <c r="B399">
        <v>3.4277343999999998</v>
      </c>
      <c r="C399">
        <v>26.3671875</v>
      </c>
      <c r="D399" t="b">
        <f t="shared" si="18"/>
        <v>0</v>
      </c>
      <c r="F399">
        <f>Trimmed!G399-'raw data'!$T$2</f>
        <v>4400</v>
      </c>
      <c r="G399">
        <v>33956</v>
      </c>
      <c r="H399">
        <v>-1.0546875</v>
      </c>
      <c r="I399">
        <v>-43.9453125</v>
      </c>
      <c r="J399" t="str">
        <f t="shared" si="19"/>
        <v>NO</v>
      </c>
      <c r="K399" t="str">
        <f t="shared" si="20"/>
        <v>NO</v>
      </c>
    </row>
    <row r="400" spans="1:11" x14ac:dyDescent="0.25">
      <c r="A400">
        <v>33705</v>
      </c>
      <c r="B400">
        <v>3.6035156000000002</v>
      </c>
      <c r="C400">
        <v>15.980114</v>
      </c>
      <c r="D400" t="b">
        <f t="shared" si="18"/>
        <v>0</v>
      </c>
      <c r="F400">
        <f>Trimmed!G400-'raw data'!$T$2</f>
        <v>4410</v>
      </c>
      <c r="G400">
        <v>33966</v>
      </c>
      <c r="H400">
        <v>-1.4941405999999999</v>
      </c>
      <c r="I400">
        <v>-43.9453125</v>
      </c>
      <c r="J400" t="str">
        <f t="shared" si="19"/>
        <v>NO</v>
      </c>
      <c r="K400" t="str">
        <f t="shared" si="20"/>
        <v>NO</v>
      </c>
    </row>
    <row r="401" spans="1:11" x14ac:dyDescent="0.25">
      <c r="A401">
        <v>33716</v>
      </c>
      <c r="B401">
        <v>3.7792968999999998</v>
      </c>
      <c r="C401">
        <v>17.578125</v>
      </c>
      <c r="D401" t="b">
        <f t="shared" si="18"/>
        <v>0</v>
      </c>
      <c r="F401">
        <f>Trimmed!G401-'raw data'!$T$2</f>
        <v>4420</v>
      </c>
      <c r="G401">
        <v>33976</v>
      </c>
      <c r="H401">
        <v>-1.9335937999999999</v>
      </c>
      <c r="I401">
        <v>-39.9502831</v>
      </c>
      <c r="J401" t="str">
        <f t="shared" si="19"/>
        <v>NO</v>
      </c>
      <c r="K401" t="str">
        <f t="shared" si="20"/>
        <v>NO</v>
      </c>
    </row>
    <row r="402" spans="1:11" x14ac:dyDescent="0.25">
      <c r="A402">
        <v>33726</v>
      </c>
      <c r="B402">
        <v>3.8671875</v>
      </c>
      <c r="C402">
        <v>7.9900570000000002</v>
      </c>
      <c r="D402" t="b">
        <f t="shared" si="18"/>
        <v>0</v>
      </c>
      <c r="F402">
        <f>Trimmed!G402-'raw data'!$T$2</f>
        <v>4431</v>
      </c>
      <c r="G402">
        <v>33987</v>
      </c>
      <c r="H402">
        <v>-2.2851561999999999</v>
      </c>
      <c r="I402">
        <v>-35.15625</v>
      </c>
      <c r="J402" t="str">
        <f t="shared" si="19"/>
        <v>NO</v>
      </c>
      <c r="K402" t="str">
        <f t="shared" si="20"/>
        <v>NO</v>
      </c>
    </row>
    <row r="403" spans="1:11" x14ac:dyDescent="0.25">
      <c r="A403">
        <v>33737</v>
      </c>
      <c r="B403">
        <v>3.9550781000000002</v>
      </c>
      <c r="C403">
        <v>8.7890625</v>
      </c>
      <c r="D403" t="b">
        <f t="shared" si="18"/>
        <v>1</v>
      </c>
      <c r="F403">
        <f>Trimmed!G403-'raw data'!$T$2</f>
        <v>4441</v>
      </c>
      <c r="G403">
        <v>33997</v>
      </c>
      <c r="H403">
        <v>-2.6367188000000001</v>
      </c>
      <c r="I403">
        <v>-31.960228000000001</v>
      </c>
      <c r="J403" t="str">
        <f t="shared" si="19"/>
        <v>NO</v>
      </c>
      <c r="K403" t="str">
        <f t="shared" si="20"/>
        <v>NO</v>
      </c>
    </row>
    <row r="404" spans="1:11" x14ac:dyDescent="0.25">
      <c r="A404">
        <v>33747</v>
      </c>
      <c r="B404">
        <v>3.9550781000000002</v>
      </c>
      <c r="C404">
        <v>0</v>
      </c>
      <c r="D404" t="b">
        <f t="shared" si="18"/>
        <v>1</v>
      </c>
      <c r="F404">
        <f>Trimmed!G404-'raw data'!$T$2</f>
        <v>4452</v>
      </c>
      <c r="G404">
        <v>34008</v>
      </c>
      <c r="H404">
        <v>-2.9882811999999999</v>
      </c>
      <c r="I404">
        <v>-35.15625</v>
      </c>
      <c r="J404" t="str">
        <f t="shared" si="19"/>
        <v>NO</v>
      </c>
      <c r="K404" t="str">
        <f t="shared" si="20"/>
        <v>NO</v>
      </c>
    </row>
    <row r="405" spans="1:11" x14ac:dyDescent="0.25">
      <c r="A405">
        <v>33757</v>
      </c>
      <c r="B405">
        <v>3.9550781000000002</v>
      </c>
      <c r="C405">
        <v>0</v>
      </c>
      <c r="D405" t="b">
        <f t="shared" si="18"/>
        <v>1</v>
      </c>
      <c r="F405">
        <f>Trimmed!G405-'raw data'!$T$2</f>
        <v>4462</v>
      </c>
      <c r="G405">
        <v>34018</v>
      </c>
      <c r="H405">
        <v>-3.3398438000000001</v>
      </c>
      <c r="I405">
        <v>-31.960228000000001</v>
      </c>
      <c r="J405" t="str">
        <f t="shared" si="19"/>
        <v>NO</v>
      </c>
      <c r="K405" t="str">
        <f t="shared" si="20"/>
        <v>NO</v>
      </c>
    </row>
    <row r="406" spans="1:11" x14ac:dyDescent="0.25">
      <c r="A406">
        <v>33768</v>
      </c>
      <c r="B406">
        <v>3.9550781000000002</v>
      </c>
      <c r="C406">
        <v>0</v>
      </c>
      <c r="D406" t="b">
        <f t="shared" si="18"/>
        <v>0</v>
      </c>
      <c r="F406">
        <f>Trimmed!G406-'raw data'!$T$2</f>
        <v>4473</v>
      </c>
      <c r="G406">
        <v>34029</v>
      </c>
      <c r="H406">
        <v>-3.6914061999999999</v>
      </c>
      <c r="I406">
        <v>-35.15625</v>
      </c>
      <c r="J406" t="str">
        <f t="shared" si="19"/>
        <v>NO</v>
      </c>
      <c r="K406" t="str">
        <f t="shared" si="20"/>
        <v>NO</v>
      </c>
    </row>
    <row r="407" spans="1:11" x14ac:dyDescent="0.25">
      <c r="A407">
        <v>33778</v>
      </c>
      <c r="B407">
        <v>3.8671875</v>
      </c>
      <c r="C407">
        <v>-7.9900570000000002</v>
      </c>
      <c r="D407" t="b">
        <f t="shared" si="18"/>
        <v>0</v>
      </c>
      <c r="F407">
        <f>Trimmed!G407-'raw data'!$T$2</f>
        <v>4483</v>
      </c>
      <c r="G407">
        <v>34039</v>
      </c>
      <c r="H407">
        <v>-3.9550781000000002</v>
      </c>
      <c r="I407">
        <v>-26.3671875</v>
      </c>
      <c r="J407" t="str">
        <f t="shared" si="19"/>
        <v>NO</v>
      </c>
      <c r="K407" t="str">
        <f t="shared" si="20"/>
        <v>NO</v>
      </c>
    </row>
    <row r="408" spans="1:11" x14ac:dyDescent="0.25">
      <c r="A408">
        <v>33789</v>
      </c>
      <c r="B408">
        <v>3.7792968999999998</v>
      </c>
      <c r="C408">
        <v>-8.7890625</v>
      </c>
      <c r="D408" t="b">
        <f t="shared" si="18"/>
        <v>0</v>
      </c>
      <c r="F408">
        <f>Trimmed!G408-'raw data'!$T$2</f>
        <v>4493</v>
      </c>
      <c r="G408">
        <v>34049</v>
      </c>
      <c r="H408">
        <v>-4.21875</v>
      </c>
      <c r="I408">
        <v>-23.970171000000001</v>
      </c>
      <c r="J408" t="str">
        <f t="shared" si="19"/>
        <v>NO</v>
      </c>
      <c r="K408" t="str">
        <f t="shared" si="20"/>
        <v>NO</v>
      </c>
    </row>
    <row r="409" spans="1:11" x14ac:dyDescent="0.25">
      <c r="A409">
        <v>33799</v>
      </c>
      <c r="B409">
        <v>3.6914061999999999</v>
      </c>
      <c r="C409">
        <v>-7.9900570000000002</v>
      </c>
      <c r="D409" t="b">
        <f t="shared" si="18"/>
        <v>0</v>
      </c>
      <c r="F409">
        <f>Trimmed!G409-'raw data'!$T$2</f>
        <v>4504</v>
      </c>
      <c r="G409">
        <v>34060</v>
      </c>
      <c r="H409">
        <v>-4.4824219000000003</v>
      </c>
      <c r="I409">
        <v>-26.3671875</v>
      </c>
      <c r="J409" t="str">
        <f t="shared" si="19"/>
        <v>NO</v>
      </c>
      <c r="K409" t="str">
        <f t="shared" si="20"/>
        <v>NO</v>
      </c>
    </row>
    <row r="410" spans="1:11" x14ac:dyDescent="0.25">
      <c r="A410">
        <v>33810</v>
      </c>
      <c r="B410">
        <v>3.515625</v>
      </c>
      <c r="C410">
        <v>-17.578125</v>
      </c>
      <c r="D410" t="b">
        <f t="shared" si="18"/>
        <v>0</v>
      </c>
      <c r="F410">
        <f>Trimmed!G410-'raw data'!$T$2</f>
        <v>4514</v>
      </c>
      <c r="G410">
        <v>34070</v>
      </c>
      <c r="H410">
        <v>-4.6582030999999997</v>
      </c>
      <c r="I410">
        <v>-15.980114</v>
      </c>
      <c r="J410" t="str">
        <f t="shared" si="19"/>
        <v>NO</v>
      </c>
      <c r="K410" t="str">
        <f t="shared" si="20"/>
        <v>NO</v>
      </c>
    </row>
    <row r="411" spans="1:11" x14ac:dyDescent="0.25">
      <c r="A411">
        <v>33820</v>
      </c>
      <c r="B411">
        <v>3.3398438000000001</v>
      </c>
      <c r="C411">
        <v>-17.578125</v>
      </c>
      <c r="D411" t="b">
        <f t="shared" si="18"/>
        <v>0</v>
      </c>
      <c r="F411">
        <f>Trimmed!G411-'raw data'!$T$2</f>
        <v>4525</v>
      </c>
      <c r="G411">
        <v>34081</v>
      </c>
      <c r="H411">
        <v>-4.8339844000000003</v>
      </c>
      <c r="I411">
        <v>-17.578125</v>
      </c>
      <c r="J411" t="str">
        <f t="shared" si="19"/>
        <v>NO</v>
      </c>
      <c r="K411" t="str">
        <f t="shared" si="20"/>
        <v>NO</v>
      </c>
    </row>
    <row r="412" spans="1:11" x14ac:dyDescent="0.25">
      <c r="A412">
        <v>33830</v>
      </c>
      <c r="B412">
        <v>3.0761718999999998</v>
      </c>
      <c r="C412">
        <v>-23.970171000000001</v>
      </c>
      <c r="D412" t="b">
        <f t="shared" si="18"/>
        <v>0</v>
      </c>
      <c r="F412">
        <f>Trimmed!G412-'raw data'!$T$2</f>
        <v>4535</v>
      </c>
      <c r="G412">
        <v>34091</v>
      </c>
      <c r="H412">
        <v>-5.0097655999999997</v>
      </c>
      <c r="I412">
        <v>-15.980114</v>
      </c>
      <c r="J412" t="str">
        <f t="shared" si="19"/>
        <v>NO</v>
      </c>
      <c r="K412" t="str">
        <f t="shared" si="20"/>
        <v>NO</v>
      </c>
    </row>
    <row r="413" spans="1:11" x14ac:dyDescent="0.25">
      <c r="A413">
        <v>33841</v>
      </c>
      <c r="B413">
        <v>2.8125</v>
      </c>
      <c r="C413">
        <v>-26.3671875</v>
      </c>
      <c r="D413" t="b">
        <f t="shared" si="18"/>
        <v>0</v>
      </c>
      <c r="F413">
        <f>Trimmed!G413-'raw data'!$T$2</f>
        <v>4577</v>
      </c>
      <c r="G413">
        <v>34133</v>
      </c>
      <c r="H413">
        <v>-5.0976562000000003</v>
      </c>
      <c r="I413">
        <v>0</v>
      </c>
      <c r="J413" t="str">
        <f t="shared" si="19"/>
        <v>NO</v>
      </c>
      <c r="K413" t="str">
        <f t="shared" si="20"/>
        <v>YES</v>
      </c>
    </row>
    <row r="414" spans="1:11" x14ac:dyDescent="0.25">
      <c r="A414">
        <v>33851</v>
      </c>
      <c r="B414">
        <v>2.5488281000000002</v>
      </c>
      <c r="C414">
        <v>-23.970171000000001</v>
      </c>
      <c r="D414" t="b">
        <f t="shared" si="18"/>
        <v>0</v>
      </c>
      <c r="F414">
        <f>Trimmed!G414-'raw data'!$T$2</f>
        <v>4587</v>
      </c>
      <c r="G414">
        <v>34143</v>
      </c>
      <c r="H414">
        <v>-5.0097655999999997</v>
      </c>
      <c r="I414">
        <v>7.9900570000000002</v>
      </c>
      <c r="J414" t="str">
        <f t="shared" si="19"/>
        <v>NO</v>
      </c>
      <c r="K414" t="str">
        <f t="shared" si="20"/>
        <v>NO</v>
      </c>
    </row>
    <row r="415" spans="1:11" x14ac:dyDescent="0.25">
      <c r="A415">
        <v>33862</v>
      </c>
      <c r="B415">
        <v>2.2851561999999999</v>
      </c>
      <c r="C415">
        <v>-26.3671875</v>
      </c>
      <c r="D415" t="b">
        <f t="shared" si="18"/>
        <v>0</v>
      </c>
      <c r="F415">
        <f>Trimmed!G415-'raw data'!$T$2</f>
        <v>4598</v>
      </c>
      <c r="G415">
        <v>34154</v>
      </c>
      <c r="H415">
        <v>-4.8339844000000003</v>
      </c>
      <c r="I415">
        <v>17.578125</v>
      </c>
      <c r="J415" t="str">
        <f t="shared" si="19"/>
        <v>NO</v>
      </c>
      <c r="K415" t="str">
        <f t="shared" si="20"/>
        <v>NO</v>
      </c>
    </row>
    <row r="416" spans="1:11" x14ac:dyDescent="0.25">
      <c r="A416">
        <v>33872</v>
      </c>
      <c r="B416">
        <v>1.9335937999999999</v>
      </c>
      <c r="C416">
        <v>-31.960228000000001</v>
      </c>
      <c r="D416" t="b">
        <f t="shared" si="18"/>
        <v>0</v>
      </c>
      <c r="F416">
        <f>Trimmed!G416-'raw data'!$T$2</f>
        <v>4608</v>
      </c>
      <c r="G416">
        <v>34164</v>
      </c>
      <c r="H416">
        <v>-4.6582030999999997</v>
      </c>
      <c r="I416">
        <v>15.980114</v>
      </c>
      <c r="J416" t="str">
        <f t="shared" si="19"/>
        <v>NO</v>
      </c>
      <c r="K416" t="str">
        <f t="shared" si="20"/>
        <v>NO</v>
      </c>
    </row>
    <row r="417" spans="1:11" x14ac:dyDescent="0.25">
      <c r="A417">
        <v>33883</v>
      </c>
      <c r="B417">
        <v>1.6699219000000001</v>
      </c>
      <c r="C417">
        <v>-26.3671875</v>
      </c>
      <c r="D417" t="b">
        <f t="shared" si="18"/>
        <v>0</v>
      </c>
      <c r="F417">
        <f>Trimmed!G417-'raw data'!$T$2</f>
        <v>4619</v>
      </c>
      <c r="G417">
        <v>34175</v>
      </c>
      <c r="H417">
        <v>-4.3945312000000003</v>
      </c>
      <c r="I417">
        <v>26.3671875</v>
      </c>
      <c r="J417" t="str">
        <f t="shared" si="19"/>
        <v>NO</v>
      </c>
      <c r="K417" t="str">
        <f t="shared" si="20"/>
        <v>NO</v>
      </c>
    </row>
    <row r="418" spans="1:11" x14ac:dyDescent="0.25">
      <c r="A418">
        <v>33893</v>
      </c>
      <c r="B418">
        <v>1.3183594000000001</v>
      </c>
      <c r="C418">
        <v>-35.15625</v>
      </c>
      <c r="D418" t="b">
        <f t="shared" si="18"/>
        <v>0</v>
      </c>
      <c r="F418">
        <f>Trimmed!G418-'raw data'!$T$2</f>
        <v>4629</v>
      </c>
      <c r="G418">
        <v>34185</v>
      </c>
      <c r="H418">
        <v>-4.1308594000000003</v>
      </c>
      <c r="I418">
        <v>26.3671875</v>
      </c>
      <c r="J418" t="str">
        <f t="shared" si="19"/>
        <v>NO</v>
      </c>
      <c r="K418" t="str">
        <f t="shared" si="20"/>
        <v>NO</v>
      </c>
    </row>
    <row r="419" spans="1:11" x14ac:dyDescent="0.25">
      <c r="A419">
        <v>33903</v>
      </c>
      <c r="B419">
        <v>0.87890619999999997</v>
      </c>
      <c r="C419">
        <v>-39.9502831</v>
      </c>
      <c r="D419" t="b">
        <f t="shared" si="18"/>
        <v>0</v>
      </c>
      <c r="F419">
        <f>Trimmed!G419-'raw data'!$T$2</f>
        <v>4639</v>
      </c>
      <c r="G419">
        <v>34195</v>
      </c>
      <c r="H419">
        <v>-3.8671875</v>
      </c>
      <c r="I419">
        <v>23.970171000000001</v>
      </c>
      <c r="J419" t="str">
        <f t="shared" si="19"/>
        <v>NO</v>
      </c>
      <c r="K419" t="str">
        <f t="shared" si="20"/>
        <v>NO</v>
      </c>
    </row>
    <row r="420" spans="1:11" x14ac:dyDescent="0.25">
      <c r="A420">
        <v>33914</v>
      </c>
      <c r="B420">
        <v>0.52734380000000003</v>
      </c>
      <c r="C420">
        <v>-35.15625</v>
      </c>
      <c r="D420" t="b">
        <f t="shared" si="18"/>
        <v>0</v>
      </c>
      <c r="F420">
        <f>Trimmed!G420-'raw data'!$T$2</f>
        <v>4650</v>
      </c>
      <c r="G420">
        <v>34206</v>
      </c>
      <c r="H420">
        <v>-3.515625</v>
      </c>
      <c r="I420">
        <v>35.15625</v>
      </c>
      <c r="J420" t="str">
        <f t="shared" si="19"/>
        <v>NO</v>
      </c>
      <c r="K420" t="str">
        <f t="shared" si="20"/>
        <v>NO</v>
      </c>
    </row>
    <row r="421" spans="1:11" x14ac:dyDescent="0.25">
      <c r="A421">
        <v>33924</v>
      </c>
      <c r="B421">
        <v>0.1757812</v>
      </c>
      <c r="C421">
        <v>-31.960228000000001</v>
      </c>
      <c r="D421" t="b">
        <f t="shared" si="18"/>
        <v>0</v>
      </c>
      <c r="F421">
        <f>Trimmed!G421-'raw data'!$T$2</f>
        <v>4660</v>
      </c>
      <c r="G421">
        <v>34216</v>
      </c>
      <c r="H421">
        <v>-3.0761718999999998</v>
      </c>
      <c r="I421">
        <v>39.9502831</v>
      </c>
      <c r="J421" t="str">
        <f t="shared" si="19"/>
        <v>NO</v>
      </c>
      <c r="K421" t="str">
        <f t="shared" si="20"/>
        <v>NO</v>
      </c>
    </row>
    <row r="422" spans="1:11" x14ac:dyDescent="0.25">
      <c r="A422">
        <v>33935</v>
      </c>
      <c r="B422">
        <v>-0.26367190000000001</v>
      </c>
      <c r="C422">
        <v>-43.9453125</v>
      </c>
      <c r="D422" t="b">
        <f t="shared" si="18"/>
        <v>0</v>
      </c>
      <c r="F422">
        <f>Trimmed!G422-'raw data'!$T$2</f>
        <v>4671</v>
      </c>
      <c r="G422">
        <v>34227</v>
      </c>
      <c r="H422">
        <v>-2.6367188000000001</v>
      </c>
      <c r="I422">
        <v>43.9453125</v>
      </c>
      <c r="J422" t="str">
        <f t="shared" si="19"/>
        <v>NO</v>
      </c>
      <c r="K422" t="str">
        <f t="shared" si="20"/>
        <v>NO</v>
      </c>
    </row>
    <row r="423" spans="1:11" x14ac:dyDescent="0.25">
      <c r="A423">
        <v>33945</v>
      </c>
      <c r="B423">
        <v>-0.61523439999999996</v>
      </c>
      <c r="C423">
        <v>-31.960228000000001</v>
      </c>
      <c r="D423" t="b">
        <f t="shared" si="18"/>
        <v>0</v>
      </c>
      <c r="F423">
        <f>Trimmed!G423-'raw data'!$T$2</f>
        <v>4681</v>
      </c>
      <c r="G423">
        <v>34237</v>
      </c>
      <c r="H423">
        <v>-2.1972656000000002</v>
      </c>
      <c r="I423">
        <v>43.9453125</v>
      </c>
      <c r="J423" t="str">
        <f t="shared" si="19"/>
        <v>NO</v>
      </c>
      <c r="K423" t="str">
        <f t="shared" si="20"/>
        <v>NO</v>
      </c>
    </row>
    <row r="424" spans="1:11" x14ac:dyDescent="0.25">
      <c r="A424">
        <v>33956</v>
      </c>
      <c r="B424">
        <v>-1.0546875</v>
      </c>
      <c r="C424">
        <v>-43.9453125</v>
      </c>
      <c r="D424" t="b">
        <f t="shared" si="18"/>
        <v>0</v>
      </c>
      <c r="F424">
        <f>Trimmed!G424-'raw data'!$T$2</f>
        <v>4692</v>
      </c>
      <c r="G424">
        <v>34248</v>
      </c>
      <c r="H424">
        <v>-1.7578125</v>
      </c>
      <c r="I424">
        <v>39.9502831</v>
      </c>
      <c r="J424" t="str">
        <f t="shared" si="19"/>
        <v>NO</v>
      </c>
      <c r="K424" t="str">
        <f t="shared" si="20"/>
        <v>NO</v>
      </c>
    </row>
    <row r="425" spans="1:11" x14ac:dyDescent="0.25">
      <c r="A425">
        <v>33966</v>
      </c>
      <c r="B425">
        <v>-1.4941405999999999</v>
      </c>
      <c r="C425">
        <v>-43.9453125</v>
      </c>
      <c r="D425" t="b">
        <f t="shared" si="18"/>
        <v>0</v>
      </c>
      <c r="F425">
        <f>Trimmed!G425-'raw data'!$T$2</f>
        <v>4702</v>
      </c>
      <c r="G425">
        <v>34258</v>
      </c>
      <c r="H425">
        <v>-1.2304687999999999</v>
      </c>
      <c r="I425">
        <v>52.734375</v>
      </c>
      <c r="J425" t="str">
        <f t="shared" si="19"/>
        <v>NO</v>
      </c>
      <c r="K425" t="str">
        <f t="shared" si="20"/>
        <v>NO</v>
      </c>
    </row>
    <row r="426" spans="1:11" x14ac:dyDescent="0.25">
      <c r="A426">
        <v>33976</v>
      </c>
      <c r="B426">
        <v>-1.9335937999999999</v>
      </c>
      <c r="C426">
        <v>-39.9502831</v>
      </c>
      <c r="D426" t="b">
        <f t="shared" si="18"/>
        <v>0</v>
      </c>
      <c r="F426">
        <f>Trimmed!G426-'raw data'!$T$2</f>
        <v>4712</v>
      </c>
      <c r="G426">
        <v>34268</v>
      </c>
      <c r="H426">
        <v>-0.79101560000000004</v>
      </c>
      <c r="I426">
        <v>39.9502831</v>
      </c>
      <c r="J426" t="str">
        <f t="shared" si="19"/>
        <v>NO</v>
      </c>
      <c r="K426" t="str">
        <f t="shared" si="20"/>
        <v>NO</v>
      </c>
    </row>
    <row r="427" spans="1:11" x14ac:dyDescent="0.25">
      <c r="A427">
        <v>33987</v>
      </c>
      <c r="B427">
        <v>-2.2851561999999999</v>
      </c>
      <c r="C427">
        <v>-35.15625</v>
      </c>
      <c r="D427" t="b">
        <f t="shared" si="18"/>
        <v>0</v>
      </c>
      <c r="F427">
        <f>Trimmed!G427-'raw data'!$T$2</f>
        <v>4723</v>
      </c>
      <c r="G427">
        <v>34279</v>
      </c>
      <c r="H427">
        <v>-0.26367190000000001</v>
      </c>
      <c r="I427">
        <v>52.734375</v>
      </c>
      <c r="J427" t="str">
        <f t="shared" si="19"/>
        <v>NO</v>
      </c>
      <c r="K427" t="str">
        <f t="shared" si="20"/>
        <v>NO</v>
      </c>
    </row>
    <row r="428" spans="1:11" x14ac:dyDescent="0.25">
      <c r="A428">
        <v>33997</v>
      </c>
      <c r="B428">
        <v>-2.6367188000000001</v>
      </c>
      <c r="C428">
        <v>-31.960228000000001</v>
      </c>
      <c r="D428" t="b">
        <f t="shared" si="18"/>
        <v>0</v>
      </c>
      <c r="F428">
        <f>Trimmed!G428-'raw data'!$T$2</f>
        <v>4733</v>
      </c>
      <c r="G428">
        <v>34289</v>
      </c>
      <c r="H428">
        <v>0.1757812</v>
      </c>
      <c r="I428">
        <v>39.9502831</v>
      </c>
      <c r="J428" t="str">
        <f t="shared" si="19"/>
        <v>NO</v>
      </c>
      <c r="K428" t="str">
        <f t="shared" si="20"/>
        <v>NO</v>
      </c>
    </row>
    <row r="429" spans="1:11" x14ac:dyDescent="0.25">
      <c r="A429">
        <v>34008</v>
      </c>
      <c r="B429">
        <v>-2.9882811999999999</v>
      </c>
      <c r="C429">
        <v>-35.15625</v>
      </c>
      <c r="D429" t="b">
        <f t="shared" si="18"/>
        <v>0</v>
      </c>
      <c r="F429">
        <f>Trimmed!G429-'raw data'!$T$2</f>
        <v>4744</v>
      </c>
      <c r="G429">
        <v>34300</v>
      </c>
      <c r="H429">
        <v>0.61523439999999996</v>
      </c>
      <c r="I429">
        <v>43.9453125</v>
      </c>
      <c r="J429" t="str">
        <f t="shared" si="19"/>
        <v>NO</v>
      </c>
      <c r="K429" t="str">
        <f t="shared" si="20"/>
        <v>NO</v>
      </c>
    </row>
    <row r="430" spans="1:11" x14ac:dyDescent="0.25">
      <c r="A430">
        <v>34018</v>
      </c>
      <c r="B430">
        <v>-3.3398438000000001</v>
      </c>
      <c r="C430">
        <v>-31.960228000000001</v>
      </c>
      <c r="D430" t="b">
        <f t="shared" si="18"/>
        <v>0</v>
      </c>
      <c r="F430">
        <f>Trimmed!G430-'raw data'!$T$2</f>
        <v>4754</v>
      </c>
      <c r="G430">
        <v>34310</v>
      </c>
      <c r="H430">
        <v>0.96679689999999996</v>
      </c>
      <c r="I430">
        <v>35.15625</v>
      </c>
      <c r="J430" t="str">
        <f t="shared" si="19"/>
        <v>NO</v>
      </c>
      <c r="K430" t="str">
        <f t="shared" si="20"/>
        <v>NO</v>
      </c>
    </row>
    <row r="431" spans="1:11" x14ac:dyDescent="0.25">
      <c r="A431">
        <v>34029</v>
      </c>
      <c r="B431">
        <v>-3.6914061999999999</v>
      </c>
      <c r="C431">
        <v>-35.15625</v>
      </c>
      <c r="D431" t="b">
        <f t="shared" si="18"/>
        <v>0</v>
      </c>
      <c r="F431">
        <f>Trimmed!G431-'raw data'!$T$2</f>
        <v>4764</v>
      </c>
      <c r="G431">
        <v>34320</v>
      </c>
      <c r="H431">
        <v>1.3183594000000001</v>
      </c>
      <c r="I431">
        <v>31.960228000000001</v>
      </c>
      <c r="J431" t="str">
        <f t="shared" si="19"/>
        <v>NO</v>
      </c>
      <c r="K431" t="str">
        <f t="shared" si="20"/>
        <v>NO</v>
      </c>
    </row>
    <row r="432" spans="1:11" x14ac:dyDescent="0.25">
      <c r="A432">
        <v>34039</v>
      </c>
      <c r="B432">
        <v>-3.9550781000000002</v>
      </c>
      <c r="C432">
        <v>-26.3671875</v>
      </c>
      <c r="D432" t="b">
        <f t="shared" si="18"/>
        <v>0</v>
      </c>
      <c r="F432">
        <f>Trimmed!G432-'raw data'!$T$2</f>
        <v>4775</v>
      </c>
      <c r="G432">
        <v>34331</v>
      </c>
      <c r="H432">
        <v>1.5820312000000001</v>
      </c>
      <c r="I432">
        <v>26.3671875</v>
      </c>
      <c r="J432" t="str">
        <f t="shared" si="19"/>
        <v>NO</v>
      </c>
      <c r="K432" t="str">
        <f t="shared" si="20"/>
        <v>NO</v>
      </c>
    </row>
    <row r="433" spans="1:11" x14ac:dyDescent="0.25">
      <c r="A433">
        <v>34049</v>
      </c>
      <c r="B433">
        <v>-4.21875</v>
      </c>
      <c r="C433">
        <v>-23.970171000000001</v>
      </c>
      <c r="D433" t="b">
        <f t="shared" si="18"/>
        <v>0</v>
      </c>
      <c r="F433">
        <f>Trimmed!G433-'raw data'!$T$2</f>
        <v>4785</v>
      </c>
      <c r="G433">
        <v>34341</v>
      </c>
      <c r="H433">
        <v>1.9335937999999999</v>
      </c>
      <c r="I433">
        <v>31.960228000000001</v>
      </c>
      <c r="J433" t="str">
        <f t="shared" si="19"/>
        <v>NO</v>
      </c>
      <c r="K433" t="str">
        <f t="shared" si="20"/>
        <v>NO</v>
      </c>
    </row>
    <row r="434" spans="1:11" x14ac:dyDescent="0.25">
      <c r="A434">
        <v>34060</v>
      </c>
      <c r="B434">
        <v>-4.4824219000000003</v>
      </c>
      <c r="C434">
        <v>-26.3671875</v>
      </c>
      <c r="D434" t="b">
        <f t="shared" si="18"/>
        <v>0</v>
      </c>
      <c r="F434">
        <f>Trimmed!G434-'raw data'!$T$2</f>
        <v>4796</v>
      </c>
      <c r="G434">
        <v>34352</v>
      </c>
      <c r="H434">
        <v>2.2851561999999999</v>
      </c>
      <c r="I434">
        <v>35.15625</v>
      </c>
      <c r="J434" t="str">
        <f t="shared" si="19"/>
        <v>NO</v>
      </c>
      <c r="K434" t="str">
        <f t="shared" si="20"/>
        <v>NO</v>
      </c>
    </row>
    <row r="435" spans="1:11" x14ac:dyDescent="0.25">
      <c r="A435">
        <v>34070</v>
      </c>
      <c r="B435">
        <v>-4.6582030999999997</v>
      </c>
      <c r="C435">
        <v>-15.980114</v>
      </c>
      <c r="D435" t="b">
        <f t="shared" si="18"/>
        <v>0</v>
      </c>
      <c r="F435">
        <f>Trimmed!G435-'raw data'!$T$2</f>
        <v>4806</v>
      </c>
      <c r="G435">
        <v>34362</v>
      </c>
      <c r="H435">
        <v>2.4609375</v>
      </c>
      <c r="I435">
        <v>15.980114</v>
      </c>
      <c r="J435" t="str">
        <f t="shared" si="19"/>
        <v>NO</v>
      </c>
      <c r="K435" t="str">
        <f t="shared" si="20"/>
        <v>NO</v>
      </c>
    </row>
    <row r="436" spans="1:11" x14ac:dyDescent="0.25">
      <c r="A436">
        <v>34081</v>
      </c>
      <c r="B436">
        <v>-4.8339844000000003</v>
      </c>
      <c r="C436">
        <v>-17.578125</v>
      </c>
      <c r="D436" t="b">
        <f t="shared" si="18"/>
        <v>0</v>
      </c>
      <c r="F436">
        <f>Trimmed!G436-'raw data'!$T$2</f>
        <v>4817</v>
      </c>
      <c r="G436">
        <v>34373</v>
      </c>
      <c r="H436">
        <v>2.7246093999999998</v>
      </c>
      <c r="I436">
        <v>26.3671875</v>
      </c>
      <c r="J436" t="str">
        <f t="shared" si="19"/>
        <v>NO</v>
      </c>
      <c r="K436" t="str">
        <f t="shared" si="20"/>
        <v>NO</v>
      </c>
    </row>
    <row r="437" spans="1:11" x14ac:dyDescent="0.25">
      <c r="A437">
        <v>34091</v>
      </c>
      <c r="B437">
        <v>-5.0097655999999997</v>
      </c>
      <c r="C437">
        <v>-15.980114</v>
      </c>
      <c r="D437" t="b">
        <f t="shared" si="18"/>
        <v>0</v>
      </c>
      <c r="F437">
        <f>Trimmed!G437-'raw data'!$T$2</f>
        <v>4827</v>
      </c>
      <c r="G437">
        <v>34383</v>
      </c>
      <c r="H437">
        <v>2.9882811999999999</v>
      </c>
      <c r="I437">
        <v>26.3671875</v>
      </c>
      <c r="J437" t="str">
        <f t="shared" si="19"/>
        <v>NO</v>
      </c>
      <c r="K437" t="str">
        <f t="shared" si="20"/>
        <v>NO</v>
      </c>
    </row>
    <row r="438" spans="1:11" x14ac:dyDescent="0.25">
      <c r="A438">
        <v>34102</v>
      </c>
      <c r="B438">
        <v>-5.0976562000000003</v>
      </c>
      <c r="C438">
        <v>-8.7890625</v>
      </c>
      <c r="D438" t="b">
        <f t="shared" si="18"/>
        <v>1</v>
      </c>
      <c r="F438">
        <f>Trimmed!G438-'raw data'!$T$2</f>
        <v>4837</v>
      </c>
      <c r="G438">
        <v>34393</v>
      </c>
      <c r="H438">
        <v>3.1640625</v>
      </c>
      <c r="I438">
        <v>15.980114</v>
      </c>
      <c r="J438" t="str">
        <f t="shared" si="19"/>
        <v>NO</v>
      </c>
      <c r="K438" t="str">
        <f t="shared" si="20"/>
        <v>NO</v>
      </c>
    </row>
    <row r="439" spans="1:11" x14ac:dyDescent="0.25">
      <c r="A439">
        <v>34112</v>
      </c>
      <c r="B439">
        <v>-5.0976562000000003</v>
      </c>
      <c r="C439">
        <v>0</v>
      </c>
      <c r="D439" t="b">
        <f t="shared" si="18"/>
        <v>1</v>
      </c>
      <c r="F439">
        <f>Trimmed!G439-'raw data'!$T$2</f>
        <v>4848</v>
      </c>
      <c r="G439">
        <v>34404</v>
      </c>
      <c r="H439">
        <v>3.3398438000000001</v>
      </c>
      <c r="I439">
        <v>17.578125</v>
      </c>
      <c r="J439" t="str">
        <f t="shared" si="19"/>
        <v>NO</v>
      </c>
      <c r="K439" t="str">
        <f t="shared" si="20"/>
        <v>NO</v>
      </c>
    </row>
    <row r="440" spans="1:11" x14ac:dyDescent="0.25">
      <c r="A440">
        <v>34122</v>
      </c>
      <c r="B440">
        <v>-5.0976562000000003</v>
      </c>
      <c r="C440">
        <v>0</v>
      </c>
      <c r="D440" t="b">
        <f t="shared" si="18"/>
        <v>1</v>
      </c>
      <c r="F440">
        <f>Trimmed!G440-'raw data'!$T$2</f>
        <v>4858</v>
      </c>
      <c r="G440">
        <v>34414</v>
      </c>
      <c r="H440">
        <v>3.515625</v>
      </c>
      <c r="I440">
        <v>15.980114</v>
      </c>
      <c r="J440" t="str">
        <f t="shared" si="19"/>
        <v>NO</v>
      </c>
      <c r="K440" t="str">
        <f t="shared" si="20"/>
        <v>NO</v>
      </c>
    </row>
    <row r="441" spans="1:11" x14ac:dyDescent="0.25">
      <c r="A441">
        <v>34133</v>
      </c>
      <c r="B441">
        <v>-5.0976562000000003</v>
      </c>
      <c r="C441">
        <v>0</v>
      </c>
      <c r="D441" t="b">
        <f t="shared" si="18"/>
        <v>0</v>
      </c>
      <c r="F441">
        <f>Trimmed!G441-'raw data'!$T$2</f>
        <v>4869</v>
      </c>
      <c r="G441">
        <v>34425</v>
      </c>
      <c r="H441">
        <v>3.6035156000000002</v>
      </c>
      <c r="I441">
        <v>8.7890625</v>
      </c>
      <c r="J441" t="str">
        <f t="shared" si="19"/>
        <v>NO</v>
      </c>
      <c r="K441" t="str">
        <f t="shared" si="20"/>
        <v>NO</v>
      </c>
    </row>
    <row r="442" spans="1:11" x14ac:dyDescent="0.25">
      <c r="A442">
        <v>34143</v>
      </c>
      <c r="B442">
        <v>-5.0097655999999997</v>
      </c>
      <c r="C442">
        <v>7.9900570000000002</v>
      </c>
      <c r="D442" t="b">
        <f t="shared" si="18"/>
        <v>0</v>
      </c>
      <c r="F442">
        <f>Trimmed!G442-'raw data'!$T$2</f>
        <v>4921</v>
      </c>
      <c r="G442">
        <v>34477</v>
      </c>
      <c r="H442">
        <v>3.6914061999999999</v>
      </c>
      <c r="I442">
        <v>0</v>
      </c>
      <c r="J442" t="str">
        <f t="shared" si="19"/>
        <v>YES</v>
      </c>
      <c r="K442" t="str">
        <f t="shared" si="20"/>
        <v>NO</v>
      </c>
    </row>
    <row r="443" spans="1:11" x14ac:dyDescent="0.25">
      <c r="A443">
        <v>34154</v>
      </c>
      <c r="B443">
        <v>-4.8339844000000003</v>
      </c>
      <c r="C443">
        <v>17.578125</v>
      </c>
      <c r="D443" t="b">
        <f t="shared" si="18"/>
        <v>0</v>
      </c>
      <c r="F443">
        <f>Trimmed!G443-'raw data'!$T$2</f>
        <v>4931</v>
      </c>
      <c r="G443">
        <v>34487</v>
      </c>
      <c r="H443">
        <v>3.6035156000000002</v>
      </c>
      <c r="I443">
        <v>-7.9900570000000002</v>
      </c>
      <c r="J443" t="str">
        <f t="shared" si="19"/>
        <v>NO</v>
      </c>
      <c r="K443" t="str">
        <f t="shared" si="20"/>
        <v>NO</v>
      </c>
    </row>
    <row r="444" spans="1:11" x14ac:dyDescent="0.25">
      <c r="A444">
        <v>34164</v>
      </c>
      <c r="B444">
        <v>-4.6582030999999997</v>
      </c>
      <c r="C444">
        <v>15.980114</v>
      </c>
      <c r="D444" t="b">
        <f t="shared" si="18"/>
        <v>0</v>
      </c>
      <c r="F444">
        <f>Trimmed!G444-'raw data'!$T$2</f>
        <v>4942</v>
      </c>
      <c r="G444">
        <v>34498</v>
      </c>
      <c r="H444">
        <v>3.4277343999999998</v>
      </c>
      <c r="I444">
        <v>-17.578125</v>
      </c>
      <c r="J444" t="str">
        <f t="shared" si="19"/>
        <v>NO</v>
      </c>
      <c r="K444" t="str">
        <f t="shared" si="20"/>
        <v>NO</v>
      </c>
    </row>
    <row r="445" spans="1:11" x14ac:dyDescent="0.25">
      <c r="A445">
        <v>34175</v>
      </c>
      <c r="B445">
        <v>-4.3945312000000003</v>
      </c>
      <c r="C445">
        <v>26.3671875</v>
      </c>
      <c r="D445" t="b">
        <f t="shared" si="18"/>
        <v>0</v>
      </c>
      <c r="F445">
        <f>Trimmed!G445-'raw data'!$T$2</f>
        <v>4952</v>
      </c>
      <c r="G445">
        <v>34508</v>
      </c>
      <c r="H445">
        <v>3.3398438000000001</v>
      </c>
      <c r="I445">
        <v>-7.9900570000000002</v>
      </c>
      <c r="J445" t="str">
        <f t="shared" si="19"/>
        <v>NO</v>
      </c>
      <c r="K445" t="str">
        <f t="shared" si="20"/>
        <v>NO</v>
      </c>
    </row>
    <row r="446" spans="1:11" x14ac:dyDescent="0.25">
      <c r="A446">
        <v>34185</v>
      </c>
      <c r="B446">
        <v>-4.1308594000000003</v>
      </c>
      <c r="C446">
        <v>26.3671875</v>
      </c>
      <c r="D446" t="b">
        <f t="shared" si="18"/>
        <v>0</v>
      </c>
      <c r="F446">
        <f>Trimmed!G446-'raw data'!$T$2</f>
        <v>4963</v>
      </c>
      <c r="G446">
        <v>34519</v>
      </c>
      <c r="H446">
        <v>3.0761718999999998</v>
      </c>
      <c r="I446">
        <v>-26.3671875</v>
      </c>
      <c r="J446" t="str">
        <f t="shared" si="19"/>
        <v>NO</v>
      </c>
      <c r="K446" t="str">
        <f t="shared" si="20"/>
        <v>NO</v>
      </c>
    </row>
    <row r="447" spans="1:11" x14ac:dyDescent="0.25">
      <c r="A447">
        <v>34195</v>
      </c>
      <c r="B447">
        <v>-3.8671875</v>
      </c>
      <c r="C447">
        <v>23.970171000000001</v>
      </c>
      <c r="D447" t="b">
        <f t="shared" si="18"/>
        <v>0</v>
      </c>
      <c r="F447">
        <f>Trimmed!G447-'raw data'!$T$2</f>
        <v>4973</v>
      </c>
      <c r="G447">
        <v>34529</v>
      </c>
      <c r="H447">
        <v>2.9003906000000002</v>
      </c>
      <c r="I447">
        <v>-17.578125</v>
      </c>
      <c r="J447" t="str">
        <f t="shared" si="19"/>
        <v>NO</v>
      </c>
      <c r="K447" t="str">
        <f t="shared" si="20"/>
        <v>NO</v>
      </c>
    </row>
    <row r="448" spans="1:11" x14ac:dyDescent="0.25">
      <c r="A448">
        <v>34206</v>
      </c>
      <c r="B448">
        <v>-3.515625</v>
      </c>
      <c r="C448">
        <v>35.15625</v>
      </c>
      <c r="D448" t="b">
        <f t="shared" si="18"/>
        <v>0</v>
      </c>
      <c r="F448">
        <f>Trimmed!G448-'raw data'!$T$2</f>
        <v>4983</v>
      </c>
      <c r="G448">
        <v>34539</v>
      </c>
      <c r="H448">
        <v>2.6367188000000001</v>
      </c>
      <c r="I448">
        <v>-23.970171000000001</v>
      </c>
      <c r="J448" t="str">
        <f t="shared" si="19"/>
        <v>NO</v>
      </c>
      <c r="K448" t="str">
        <f t="shared" si="20"/>
        <v>NO</v>
      </c>
    </row>
    <row r="449" spans="1:11" x14ac:dyDescent="0.25">
      <c r="A449">
        <v>34216</v>
      </c>
      <c r="B449">
        <v>-3.0761718999999998</v>
      </c>
      <c r="C449">
        <v>39.9502831</v>
      </c>
      <c r="D449" t="b">
        <f t="shared" si="18"/>
        <v>0</v>
      </c>
      <c r="F449">
        <f>Trimmed!G449-'raw data'!$T$2</f>
        <v>4994</v>
      </c>
      <c r="G449">
        <v>34550</v>
      </c>
      <c r="H449">
        <v>2.3730468999999998</v>
      </c>
      <c r="I449">
        <v>-26.3671875</v>
      </c>
      <c r="J449" t="str">
        <f t="shared" si="19"/>
        <v>NO</v>
      </c>
      <c r="K449" t="str">
        <f t="shared" si="20"/>
        <v>NO</v>
      </c>
    </row>
    <row r="450" spans="1:11" x14ac:dyDescent="0.25">
      <c r="A450">
        <v>34227</v>
      </c>
      <c r="B450">
        <v>-2.6367188000000001</v>
      </c>
      <c r="C450">
        <v>43.9453125</v>
      </c>
      <c r="D450" t="b">
        <f t="shared" si="18"/>
        <v>0</v>
      </c>
      <c r="F450">
        <f>Trimmed!G450-'raw data'!$T$2</f>
        <v>5004</v>
      </c>
      <c r="G450">
        <v>34560</v>
      </c>
      <c r="H450">
        <v>2.1972656000000002</v>
      </c>
      <c r="I450">
        <v>-15.980114</v>
      </c>
      <c r="J450" t="str">
        <f t="shared" si="19"/>
        <v>NO</v>
      </c>
      <c r="K450" t="str">
        <f t="shared" si="20"/>
        <v>NO</v>
      </c>
    </row>
    <row r="451" spans="1:11" x14ac:dyDescent="0.25">
      <c r="A451">
        <v>34237</v>
      </c>
      <c r="B451">
        <v>-2.1972656000000002</v>
      </c>
      <c r="C451">
        <v>43.9453125</v>
      </c>
      <c r="D451" t="b">
        <f t="shared" ref="D451:D514" si="21">B451=B452</f>
        <v>0</v>
      </c>
      <c r="F451">
        <f>Trimmed!G451-'raw data'!$T$2</f>
        <v>5015</v>
      </c>
      <c r="G451">
        <v>34571</v>
      </c>
      <c r="H451">
        <v>1.8457030999999999</v>
      </c>
      <c r="I451">
        <v>-35.15625</v>
      </c>
      <c r="J451" t="str">
        <f t="shared" si="19"/>
        <v>NO</v>
      </c>
      <c r="K451" t="str">
        <f t="shared" si="20"/>
        <v>NO</v>
      </c>
    </row>
    <row r="452" spans="1:11" x14ac:dyDescent="0.25">
      <c r="A452">
        <v>34248</v>
      </c>
      <c r="B452">
        <v>-1.7578125</v>
      </c>
      <c r="C452">
        <v>39.9502831</v>
      </c>
      <c r="D452" t="b">
        <f t="shared" si="21"/>
        <v>0</v>
      </c>
      <c r="F452">
        <f>Trimmed!G452-'raw data'!$T$2</f>
        <v>5025</v>
      </c>
      <c r="G452">
        <v>34581</v>
      </c>
      <c r="H452">
        <v>1.5820312000000001</v>
      </c>
      <c r="I452">
        <v>-23.970171000000001</v>
      </c>
      <c r="J452" t="str">
        <f t="shared" si="19"/>
        <v>NO</v>
      </c>
      <c r="K452" t="str">
        <f t="shared" si="20"/>
        <v>NO</v>
      </c>
    </row>
    <row r="453" spans="1:11" x14ac:dyDescent="0.25">
      <c r="A453">
        <v>34258</v>
      </c>
      <c r="B453">
        <v>-1.2304687999999999</v>
      </c>
      <c r="C453">
        <v>52.734375</v>
      </c>
      <c r="D453" t="b">
        <f t="shared" si="21"/>
        <v>0</v>
      </c>
      <c r="F453">
        <f>Trimmed!G453-'raw data'!$T$2</f>
        <v>5036</v>
      </c>
      <c r="G453">
        <v>34592</v>
      </c>
      <c r="H453">
        <v>1.2304687999999999</v>
      </c>
      <c r="I453">
        <v>-35.15625</v>
      </c>
      <c r="J453" t="str">
        <f t="shared" si="19"/>
        <v>NO</v>
      </c>
      <c r="K453" t="str">
        <f t="shared" si="20"/>
        <v>NO</v>
      </c>
    </row>
    <row r="454" spans="1:11" x14ac:dyDescent="0.25">
      <c r="A454">
        <v>34268</v>
      </c>
      <c r="B454">
        <v>-0.79101560000000004</v>
      </c>
      <c r="C454">
        <v>39.9502831</v>
      </c>
      <c r="D454" t="b">
        <f t="shared" si="21"/>
        <v>0</v>
      </c>
      <c r="F454">
        <f>Trimmed!G454-'raw data'!$T$2</f>
        <v>5046</v>
      </c>
      <c r="G454">
        <v>34602</v>
      </c>
      <c r="H454">
        <v>0.87890619999999997</v>
      </c>
      <c r="I454">
        <v>-35.15625</v>
      </c>
      <c r="J454" t="str">
        <f t="shared" ref="J454:J517" si="22">IF(AND(H454=MAX(H450:H458), _xlfn.STDEV.P(H450:H458)&gt;$N$2),"YES","NO")</f>
        <v>NO</v>
      </c>
      <c r="K454" t="str">
        <f t="shared" ref="K454:K517" si="23">IF(AND(H454=MIN(H450:H458), _xlfn.STDEV.P(H450:H458)&gt;$N$2),"YES","NO")</f>
        <v>NO</v>
      </c>
    </row>
    <row r="455" spans="1:11" x14ac:dyDescent="0.25">
      <c r="A455">
        <v>34279</v>
      </c>
      <c r="B455">
        <v>-0.26367190000000001</v>
      </c>
      <c r="C455">
        <v>52.734375</v>
      </c>
      <c r="D455" t="b">
        <f t="shared" si="21"/>
        <v>0</v>
      </c>
      <c r="F455">
        <f>Trimmed!G455-'raw data'!$T$2</f>
        <v>5056</v>
      </c>
      <c r="G455">
        <v>34612</v>
      </c>
      <c r="H455">
        <v>0.52734380000000003</v>
      </c>
      <c r="I455">
        <v>-31.960228000000001</v>
      </c>
      <c r="J455" t="str">
        <f t="shared" si="22"/>
        <v>NO</v>
      </c>
      <c r="K455" t="str">
        <f t="shared" si="23"/>
        <v>NO</v>
      </c>
    </row>
    <row r="456" spans="1:11" x14ac:dyDescent="0.25">
      <c r="A456">
        <v>34289</v>
      </c>
      <c r="B456">
        <v>0.1757812</v>
      </c>
      <c r="C456">
        <v>39.9502831</v>
      </c>
      <c r="D456" t="b">
        <f t="shared" si="21"/>
        <v>0</v>
      </c>
      <c r="F456">
        <f>Trimmed!G456-'raw data'!$T$2</f>
        <v>5067</v>
      </c>
      <c r="G456">
        <v>34623</v>
      </c>
      <c r="H456">
        <v>0.1757812</v>
      </c>
      <c r="I456">
        <v>-35.15625</v>
      </c>
      <c r="J456" t="str">
        <f t="shared" si="22"/>
        <v>NO</v>
      </c>
      <c r="K456" t="str">
        <f t="shared" si="23"/>
        <v>NO</v>
      </c>
    </row>
    <row r="457" spans="1:11" x14ac:dyDescent="0.25">
      <c r="A457">
        <v>34300</v>
      </c>
      <c r="B457">
        <v>0.61523439999999996</v>
      </c>
      <c r="C457">
        <v>43.9453125</v>
      </c>
      <c r="D457" t="b">
        <f t="shared" si="21"/>
        <v>0</v>
      </c>
      <c r="F457">
        <f>Trimmed!G457-'raw data'!$T$2</f>
        <v>5077</v>
      </c>
      <c r="G457">
        <v>34633</v>
      </c>
      <c r="H457">
        <v>-0.1757812</v>
      </c>
      <c r="I457">
        <v>-31.960228000000001</v>
      </c>
      <c r="J457" t="str">
        <f t="shared" si="22"/>
        <v>NO</v>
      </c>
      <c r="K457" t="str">
        <f t="shared" si="23"/>
        <v>NO</v>
      </c>
    </row>
    <row r="458" spans="1:11" x14ac:dyDescent="0.25">
      <c r="A458">
        <v>34310</v>
      </c>
      <c r="B458">
        <v>0.96679689999999996</v>
      </c>
      <c r="C458">
        <v>35.15625</v>
      </c>
      <c r="D458" t="b">
        <f t="shared" si="21"/>
        <v>0</v>
      </c>
      <c r="F458">
        <f>Trimmed!G458-'raw data'!$T$2</f>
        <v>5088</v>
      </c>
      <c r="G458">
        <v>34644</v>
      </c>
      <c r="H458">
        <v>-0.61523439999999996</v>
      </c>
      <c r="I458">
        <v>-43.9453125</v>
      </c>
      <c r="J458" t="str">
        <f t="shared" si="22"/>
        <v>NO</v>
      </c>
      <c r="K458" t="str">
        <f t="shared" si="23"/>
        <v>NO</v>
      </c>
    </row>
    <row r="459" spans="1:11" x14ac:dyDescent="0.25">
      <c r="A459">
        <v>34320</v>
      </c>
      <c r="B459">
        <v>1.3183594000000001</v>
      </c>
      <c r="C459">
        <v>31.960228000000001</v>
      </c>
      <c r="D459" t="b">
        <f t="shared" si="21"/>
        <v>0</v>
      </c>
      <c r="F459">
        <f>Trimmed!G459-'raw data'!$T$2</f>
        <v>5098</v>
      </c>
      <c r="G459">
        <v>34654</v>
      </c>
      <c r="H459">
        <v>-0.96679689999999996</v>
      </c>
      <c r="I459">
        <v>-31.960228000000001</v>
      </c>
      <c r="J459" t="str">
        <f t="shared" si="22"/>
        <v>NO</v>
      </c>
      <c r="K459" t="str">
        <f t="shared" si="23"/>
        <v>NO</v>
      </c>
    </row>
    <row r="460" spans="1:11" x14ac:dyDescent="0.25">
      <c r="A460">
        <v>34331</v>
      </c>
      <c r="B460">
        <v>1.5820312000000001</v>
      </c>
      <c r="C460">
        <v>26.3671875</v>
      </c>
      <c r="D460" t="b">
        <f t="shared" si="21"/>
        <v>0</v>
      </c>
      <c r="F460">
        <f>Trimmed!G460-'raw data'!$T$2</f>
        <v>5109</v>
      </c>
      <c r="G460">
        <v>34665</v>
      </c>
      <c r="H460">
        <v>-1.40625</v>
      </c>
      <c r="I460">
        <v>-43.9453125</v>
      </c>
      <c r="J460" t="str">
        <f t="shared" si="22"/>
        <v>NO</v>
      </c>
      <c r="K460" t="str">
        <f t="shared" si="23"/>
        <v>NO</v>
      </c>
    </row>
    <row r="461" spans="1:11" x14ac:dyDescent="0.25">
      <c r="A461">
        <v>34341</v>
      </c>
      <c r="B461">
        <v>1.9335937999999999</v>
      </c>
      <c r="C461">
        <v>31.960228000000001</v>
      </c>
      <c r="D461" t="b">
        <f t="shared" si="21"/>
        <v>0</v>
      </c>
      <c r="F461">
        <f>Trimmed!G461-'raw data'!$T$2</f>
        <v>5119</v>
      </c>
      <c r="G461">
        <v>34675</v>
      </c>
      <c r="H461">
        <v>-1.7578125</v>
      </c>
      <c r="I461">
        <v>-35.15625</v>
      </c>
      <c r="J461" t="str">
        <f t="shared" si="22"/>
        <v>NO</v>
      </c>
      <c r="K461" t="str">
        <f t="shared" si="23"/>
        <v>NO</v>
      </c>
    </row>
    <row r="462" spans="1:11" x14ac:dyDescent="0.25">
      <c r="A462">
        <v>34352</v>
      </c>
      <c r="B462">
        <v>2.2851561999999999</v>
      </c>
      <c r="C462">
        <v>35.15625</v>
      </c>
      <c r="D462" t="b">
        <f t="shared" si="21"/>
        <v>0</v>
      </c>
      <c r="F462">
        <f>Trimmed!G462-'raw data'!$T$2</f>
        <v>5129</v>
      </c>
      <c r="G462">
        <v>34685</v>
      </c>
      <c r="H462">
        <v>-2.109375</v>
      </c>
      <c r="I462">
        <v>-31.960228000000001</v>
      </c>
      <c r="J462" t="str">
        <f t="shared" si="22"/>
        <v>NO</v>
      </c>
      <c r="K462" t="str">
        <f t="shared" si="23"/>
        <v>NO</v>
      </c>
    </row>
    <row r="463" spans="1:11" x14ac:dyDescent="0.25">
      <c r="A463">
        <v>34362</v>
      </c>
      <c r="B463">
        <v>2.4609375</v>
      </c>
      <c r="C463">
        <v>15.980114</v>
      </c>
      <c r="D463" t="b">
        <f t="shared" si="21"/>
        <v>0</v>
      </c>
      <c r="F463">
        <f>Trimmed!G463-'raw data'!$T$2</f>
        <v>5140</v>
      </c>
      <c r="G463">
        <v>34696</v>
      </c>
      <c r="H463">
        <v>-2.4609375</v>
      </c>
      <c r="I463">
        <v>-35.15625</v>
      </c>
      <c r="J463" t="str">
        <f t="shared" si="22"/>
        <v>NO</v>
      </c>
      <c r="K463" t="str">
        <f t="shared" si="23"/>
        <v>NO</v>
      </c>
    </row>
    <row r="464" spans="1:11" x14ac:dyDescent="0.25">
      <c r="A464">
        <v>34373</v>
      </c>
      <c r="B464">
        <v>2.7246093999999998</v>
      </c>
      <c r="C464">
        <v>26.3671875</v>
      </c>
      <c r="D464" t="b">
        <f t="shared" si="21"/>
        <v>0</v>
      </c>
      <c r="F464">
        <f>Trimmed!G464-'raw data'!$T$2</f>
        <v>5150</v>
      </c>
      <c r="G464">
        <v>34706</v>
      </c>
      <c r="H464">
        <v>-2.8125</v>
      </c>
      <c r="I464">
        <v>-31.960228000000001</v>
      </c>
      <c r="J464" t="str">
        <f t="shared" si="22"/>
        <v>NO</v>
      </c>
      <c r="K464" t="str">
        <f t="shared" si="23"/>
        <v>NO</v>
      </c>
    </row>
    <row r="465" spans="1:11" x14ac:dyDescent="0.25">
      <c r="A465">
        <v>34383</v>
      </c>
      <c r="B465">
        <v>2.9882811999999999</v>
      </c>
      <c r="C465">
        <v>26.3671875</v>
      </c>
      <c r="D465" t="b">
        <f t="shared" si="21"/>
        <v>0</v>
      </c>
      <c r="F465">
        <f>Trimmed!G465-'raw data'!$T$2</f>
        <v>5161</v>
      </c>
      <c r="G465">
        <v>34717</v>
      </c>
      <c r="H465">
        <v>-3.0761718999999998</v>
      </c>
      <c r="I465">
        <v>-26.3671875</v>
      </c>
      <c r="J465" t="str">
        <f t="shared" si="22"/>
        <v>NO</v>
      </c>
      <c r="K465" t="str">
        <f t="shared" si="23"/>
        <v>NO</v>
      </c>
    </row>
    <row r="466" spans="1:11" x14ac:dyDescent="0.25">
      <c r="A466">
        <v>34393</v>
      </c>
      <c r="B466">
        <v>3.1640625</v>
      </c>
      <c r="C466">
        <v>15.980114</v>
      </c>
      <c r="D466" t="b">
        <f t="shared" si="21"/>
        <v>0</v>
      </c>
      <c r="F466">
        <f>Trimmed!G466-'raw data'!$T$2</f>
        <v>5171</v>
      </c>
      <c r="G466">
        <v>34727</v>
      </c>
      <c r="H466">
        <v>-3.4277343999999998</v>
      </c>
      <c r="I466">
        <v>-31.960228000000001</v>
      </c>
      <c r="J466" t="str">
        <f t="shared" si="22"/>
        <v>NO</v>
      </c>
      <c r="K466" t="str">
        <f t="shared" si="23"/>
        <v>NO</v>
      </c>
    </row>
    <row r="467" spans="1:11" x14ac:dyDescent="0.25">
      <c r="A467">
        <v>34404</v>
      </c>
      <c r="B467">
        <v>3.3398438000000001</v>
      </c>
      <c r="C467">
        <v>17.578125</v>
      </c>
      <c r="D467" t="b">
        <f t="shared" si="21"/>
        <v>0</v>
      </c>
      <c r="F467">
        <f>Trimmed!G467-'raw data'!$T$2</f>
        <v>5182</v>
      </c>
      <c r="G467">
        <v>34738</v>
      </c>
      <c r="H467">
        <v>-3.6914061999999999</v>
      </c>
      <c r="I467">
        <v>-26.3671875</v>
      </c>
      <c r="J467" t="str">
        <f t="shared" si="22"/>
        <v>NO</v>
      </c>
      <c r="K467" t="str">
        <f t="shared" si="23"/>
        <v>NO</v>
      </c>
    </row>
    <row r="468" spans="1:11" x14ac:dyDescent="0.25">
      <c r="A468">
        <v>34414</v>
      </c>
      <c r="B468">
        <v>3.515625</v>
      </c>
      <c r="C468">
        <v>15.980114</v>
      </c>
      <c r="D468" t="b">
        <f t="shared" si="21"/>
        <v>0</v>
      </c>
      <c r="F468">
        <f>Trimmed!G468-'raw data'!$T$2</f>
        <v>5192</v>
      </c>
      <c r="G468">
        <v>34748</v>
      </c>
      <c r="H468">
        <v>-3.9550781000000002</v>
      </c>
      <c r="I468">
        <v>-26.3671875</v>
      </c>
      <c r="J468" t="str">
        <f t="shared" si="22"/>
        <v>NO</v>
      </c>
      <c r="K468" t="str">
        <f t="shared" si="23"/>
        <v>NO</v>
      </c>
    </row>
    <row r="469" spans="1:11" x14ac:dyDescent="0.25">
      <c r="A469">
        <v>34425</v>
      </c>
      <c r="B469">
        <v>3.6035156000000002</v>
      </c>
      <c r="C469">
        <v>8.7890625</v>
      </c>
      <c r="D469" t="b">
        <f t="shared" si="21"/>
        <v>0</v>
      </c>
      <c r="F469">
        <f>Trimmed!G469-'raw data'!$T$2</f>
        <v>5202</v>
      </c>
      <c r="G469">
        <v>34758</v>
      </c>
      <c r="H469">
        <v>-4.21875</v>
      </c>
      <c r="I469">
        <v>-23.970171000000001</v>
      </c>
      <c r="J469" t="str">
        <f t="shared" si="22"/>
        <v>NO</v>
      </c>
      <c r="K469" t="str">
        <f t="shared" si="23"/>
        <v>NO</v>
      </c>
    </row>
    <row r="470" spans="1:11" x14ac:dyDescent="0.25">
      <c r="A470">
        <v>34435</v>
      </c>
      <c r="B470">
        <v>3.6914061999999999</v>
      </c>
      <c r="C470">
        <v>7.9900570000000002</v>
      </c>
      <c r="D470" t="b">
        <f t="shared" si="21"/>
        <v>1</v>
      </c>
      <c r="F470">
        <f>Trimmed!G470-'raw data'!$T$2</f>
        <v>5213</v>
      </c>
      <c r="G470">
        <v>34769</v>
      </c>
      <c r="H470">
        <v>-4.3945312000000003</v>
      </c>
      <c r="I470">
        <v>-17.578125</v>
      </c>
      <c r="J470" t="str">
        <f t="shared" si="22"/>
        <v>NO</v>
      </c>
      <c r="K470" t="str">
        <f t="shared" si="23"/>
        <v>NO</v>
      </c>
    </row>
    <row r="471" spans="1:11" x14ac:dyDescent="0.25">
      <c r="A471">
        <v>34446</v>
      </c>
      <c r="B471">
        <v>3.6914061999999999</v>
      </c>
      <c r="C471">
        <v>0</v>
      </c>
      <c r="D471" t="b">
        <f t="shared" si="21"/>
        <v>1</v>
      </c>
      <c r="F471">
        <f>Trimmed!G471-'raw data'!$T$2</f>
        <v>5223</v>
      </c>
      <c r="G471">
        <v>34779</v>
      </c>
      <c r="H471">
        <v>-4.5703125</v>
      </c>
      <c r="I471">
        <v>-15.980114</v>
      </c>
      <c r="J471" t="str">
        <f t="shared" si="22"/>
        <v>NO</v>
      </c>
      <c r="K471" t="str">
        <f t="shared" si="23"/>
        <v>NO</v>
      </c>
    </row>
    <row r="472" spans="1:11" x14ac:dyDescent="0.25">
      <c r="A472">
        <v>34456</v>
      </c>
      <c r="B472">
        <v>3.6914061999999999</v>
      </c>
      <c r="C472">
        <v>0</v>
      </c>
      <c r="D472" t="b">
        <f t="shared" si="21"/>
        <v>1</v>
      </c>
      <c r="F472">
        <f>Trimmed!G472-'raw data'!$T$2</f>
        <v>5234</v>
      </c>
      <c r="G472">
        <v>34790</v>
      </c>
      <c r="H472">
        <v>-4.6582030999999997</v>
      </c>
      <c r="I472">
        <v>-8.7890625</v>
      </c>
      <c r="J472" t="str">
        <f t="shared" si="22"/>
        <v>NO</v>
      </c>
      <c r="K472" t="str">
        <f t="shared" si="23"/>
        <v>NO</v>
      </c>
    </row>
    <row r="473" spans="1:11" x14ac:dyDescent="0.25">
      <c r="A473">
        <v>34466</v>
      </c>
      <c r="B473">
        <v>3.6914061999999999</v>
      </c>
      <c r="C473">
        <v>0</v>
      </c>
      <c r="D473" t="b">
        <f t="shared" si="21"/>
        <v>1</v>
      </c>
      <c r="F473">
        <f>Trimmed!G473-'raw data'!$T$2</f>
        <v>5244</v>
      </c>
      <c r="G473">
        <v>34800</v>
      </c>
      <c r="H473">
        <v>-4.7460937999999997</v>
      </c>
      <c r="I473">
        <v>-7.9900570000000002</v>
      </c>
      <c r="J473" t="str">
        <f t="shared" si="22"/>
        <v>NO</v>
      </c>
      <c r="K473" t="str">
        <f t="shared" si="23"/>
        <v>NO</v>
      </c>
    </row>
    <row r="474" spans="1:11" x14ac:dyDescent="0.25">
      <c r="A474">
        <v>34477</v>
      </c>
      <c r="B474">
        <v>3.6914061999999999</v>
      </c>
      <c r="C474">
        <v>0</v>
      </c>
      <c r="D474" t="b">
        <f t="shared" si="21"/>
        <v>0</v>
      </c>
      <c r="F474">
        <f>Trimmed!G474-'raw data'!$T$2</f>
        <v>5265</v>
      </c>
      <c r="G474">
        <v>34821</v>
      </c>
      <c r="H474">
        <v>-4.8339844000000003</v>
      </c>
      <c r="I474">
        <v>0</v>
      </c>
      <c r="J474" t="str">
        <f t="shared" si="22"/>
        <v>NO</v>
      </c>
      <c r="K474" t="str">
        <f t="shared" si="23"/>
        <v>YES</v>
      </c>
    </row>
    <row r="475" spans="1:11" x14ac:dyDescent="0.25">
      <c r="A475">
        <v>34487</v>
      </c>
      <c r="B475">
        <v>3.6035156000000002</v>
      </c>
      <c r="C475">
        <v>-7.9900570000000002</v>
      </c>
      <c r="D475" t="b">
        <f t="shared" si="21"/>
        <v>0</v>
      </c>
      <c r="F475">
        <f>Trimmed!G475-'raw data'!$T$2</f>
        <v>5275</v>
      </c>
      <c r="G475">
        <v>34831</v>
      </c>
      <c r="H475">
        <v>-4.7460937999999997</v>
      </c>
      <c r="I475">
        <v>7.9900570000000002</v>
      </c>
      <c r="J475" t="str">
        <f t="shared" si="22"/>
        <v>NO</v>
      </c>
      <c r="K475" t="str">
        <f t="shared" si="23"/>
        <v>NO</v>
      </c>
    </row>
    <row r="476" spans="1:11" x14ac:dyDescent="0.25">
      <c r="A476">
        <v>34498</v>
      </c>
      <c r="B476">
        <v>3.4277343999999998</v>
      </c>
      <c r="C476">
        <v>-17.578125</v>
      </c>
      <c r="D476" t="b">
        <f t="shared" si="21"/>
        <v>0</v>
      </c>
      <c r="F476">
        <f>Trimmed!G476-'raw data'!$T$2</f>
        <v>5286</v>
      </c>
      <c r="G476">
        <v>34842</v>
      </c>
      <c r="H476">
        <v>-4.6582030999999997</v>
      </c>
      <c r="I476">
        <v>8.7890625</v>
      </c>
      <c r="J476" t="str">
        <f t="shared" si="22"/>
        <v>NO</v>
      </c>
      <c r="K476" t="str">
        <f t="shared" si="23"/>
        <v>NO</v>
      </c>
    </row>
    <row r="477" spans="1:11" x14ac:dyDescent="0.25">
      <c r="A477">
        <v>34508</v>
      </c>
      <c r="B477">
        <v>3.3398438000000001</v>
      </c>
      <c r="C477">
        <v>-7.9900570000000002</v>
      </c>
      <c r="D477" t="b">
        <f t="shared" si="21"/>
        <v>0</v>
      </c>
      <c r="F477">
        <f>Trimmed!G477-'raw data'!$T$2</f>
        <v>5296</v>
      </c>
      <c r="G477">
        <v>34852</v>
      </c>
      <c r="H477">
        <v>-4.5703125</v>
      </c>
      <c r="I477">
        <v>7.9900570000000002</v>
      </c>
      <c r="J477" t="str">
        <f t="shared" si="22"/>
        <v>NO</v>
      </c>
      <c r="K477" t="str">
        <f t="shared" si="23"/>
        <v>NO</v>
      </c>
    </row>
    <row r="478" spans="1:11" x14ac:dyDescent="0.25">
      <c r="A478">
        <v>34519</v>
      </c>
      <c r="B478">
        <v>3.0761718999999998</v>
      </c>
      <c r="C478">
        <v>-26.3671875</v>
      </c>
      <c r="D478" t="b">
        <f t="shared" si="21"/>
        <v>0</v>
      </c>
      <c r="F478">
        <f>Trimmed!G478-'raw data'!$T$2</f>
        <v>5307</v>
      </c>
      <c r="G478">
        <v>34863</v>
      </c>
      <c r="H478">
        <v>-4.3945312000000003</v>
      </c>
      <c r="I478">
        <v>17.578125</v>
      </c>
      <c r="J478" t="str">
        <f t="shared" si="22"/>
        <v>NO</v>
      </c>
      <c r="K478" t="str">
        <f t="shared" si="23"/>
        <v>NO</v>
      </c>
    </row>
    <row r="479" spans="1:11" x14ac:dyDescent="0.25">
      <c r="A479">
        <v>34529</v>
      </c>
      <c r="B479">
        <v>2.9003906000000002</v>
      </c>
      <c r="C479">
        <v>-17.578125</v>
      </c>
      <c r="D479" t="b">
        <f t="shared" si="21"/>
        <v>0</v>
      </c>
      <c r="F479">
        <f>Trimmed!G479-'raw data'!$T$2</f>
        <v>5317</v>
      </c>
      <c r="G479">
        <v>34873</v>
      </c>
      <c r="H479">
        <v>-4.1308594000000003</v>
      </c>
      <c r="I479">
        <v>23.970171000000001</v>
      </c>
      <c r="J479" t="str">
        <f t="shared" si="22"/>
        <v>NO</v>
      </c>
      <c r="K479" t="str">
        <f t="shared" si="23"/>
        <v>NO</v>
      </c>
    </row>
    <row r="480" spans="1:11" x14ac:dyDescent="0.25">
      <c r="A480">
        <v>34539</v>
      </c>
      <c r="B480">
        <v>2.6367188000000001</v>
      </c>
      <c r="C480">
        <v>-23.970171000000001</v>
      </c>
      <c r="D480" t="b">
        <f t="shared" si="21"/>
        <v>0</v>
      </c>
      <c r="F480">
        <f>Trimmed!G480-'raw data'!$T$2</f>
        <v>5328</v>
      </c>
      <c r="G480">
        <v>34884</v>
      </c>
      <c r="H480">
        <v>-3.8671875</v>
      </c>
      <c r="I480">
        <v>26.3671875</v>
      </c>
      <c r="J480" t="str">
        <f t="shared" si="22"/>
        <v>NO</v>
      </c>
      <c r="K480" t="str">
        <f t="shared" si="23"/>
        <v>NO</v>
      </c>
    </row>
    <row r="481" spans="1:11" x14ac:dyDescent="0.25">
      <c r="A481">
        <v>34550</v>
      </c>
      <c r="B481">
        <v>2.3730468999999998</v>
      </c>
      <c r="C481">
        <v>-26.3671875</v>
      </c>
      <c r="D481" t="b">
        <f t="shared" si="21"/>
        <v>0</v>
      </c>
      <c r="F481">
        <f>Trimmed!G481-'raw data'!$T$2</f>
        <v>5338</v>
      </c>
      <c r="G481">
        <v>34894</v>
      </c>
      <c r="H481">
        <v>-3.6035156000000002</v>
      </c>
      <c r="I481">
        <v>26.3671875</v>
      </c>
      <c r="J481" t="str">
        <f t="shared" si="22"/>
        <v>NO</v>
      </c>
      <c r="K481" t="str">
        <f t="shared" si="23"/>
        <v>NO</v>
      </c>
    </row>
    <row r="482" spans="1:11" x14ac:dyDescent="0.25">
      <c r="A482">
        <v>34560</v>
      </c>
      <c r="B482">
        <v>2.1972656000000002</v>
      </c>
      <c r="C482">
        <v>-15.980114</v>
      </c>
      <c r="D482" t="b">
        <f t="shared" si="21"/>
        <v>0</v>
      </c>
      <c r="F482">
        <f>Trimmed!G482-'raw data'!$T$2</f>
        <v>5348</v>
      </c>
      <c r="G482">
        <v>34904</v>
      </c>
      <c r="H482">
        <v>-3.2519531000000002</v>
      </c>
      <c r="I482">
        <v>31.960228000000001</v>
      </c>
      <c r="J482" t="str">
        <f t="shared" si="22"/>
        <v>NO</v>
      </c>
      <c r="K482" t="str">
        <f t="shared" si="23"/>
        <v>NO</v>
      </c>
    </row>
    <row r="483" spans="1:11" x14ac:dyDescent="0.25">
      <c r="A483">
        <v>34571</v>
      </c>
      <c r="B483">
        <v>1.8457030999999999</v>
      </c>
      <c r="C483">
        <v>-35.15625</v>
      </c>
      <c r="D483" t="b">
        <f t="shared" si="21"/>
        <v>0</v>
      </c>
      <c r="F483">
        <f>Trimmed!G483-'raw data'!$T$2</f>
        <v>5359</v>
      </c>
      <c r="G483">
        <v>34915</v>
      </c>
      <c r="H483">
        <v>-2.9003906000000002</v>
      </c>
      <c r="I483">
        <v>35.15625</v>
      </c>
      <c r="J483" t="str">
        <f t="shared" si="22"/>
        <v>NO</v>
      </c>
      <c r="K483" t="str">
        <f t="shared" si="23"/>
        <v>NO</v>
      </c>
    </row>
    <row r="484" spans="1:11" x14ac:dyDescent="0.25">
      <c r="A484">
        <v>34581</v>
      </c>
      <c r="B484">
        <v>1.5820312000000001</v>
      </c>
      <c r="C484">
        <v>-23.970171000000001</v>
      </c>
      <c r="D484" t="b">
        <f t="shared" si="21"/>
        <v>0</v>
      </c>
      <c r="F484">
        <f>Trimmed!G484-'raw data'!$T$2</f>
        <v>5369</v>
      </c>
      <c r="G484">
        <v>34925</v>
      </c>
      <c r="H484">
        <v>-2.4609375</v>
      </c>
      <c r="I484">
        <v>39.9502831</v>
      </c>
      <c r="J484" t="str">
        <f t="shared" si="22"/>
        <v>NO</v>
      </c>
      <c r="K484" t="str">
        <f t="shared" si="23"/>
        <v>NO</v>
      </c>
    </row>
    <row r="485" spans="1:11" x14ac:dyDescent="0.25">
      <c r="A485">
        <v>34592</v>
      </c>
      <c r="B485">
        <v>1.2304687999999999</v>
      </c>
      <c r="C485">
        <v>-35.15625</v>
      </c>
      <c r="D485" t="b">
        <f t="shared" si="21"/>
        <v>0</v>
      </c>
      <c r="F485">
        <f>Trimmed!G485-'raw data'!$T$2</f>
        <v>5380</v>
      </c>
      <c r="G485">
        <v>34936</v>
      </c>
      <c r="H485">
        <v>-2.0214843999999998</v>
      </c>
      <c r="I485">
        <v>43.9453125</v>
      </c>
      <c r="J485" t="str">
        <f t="shared" si="22"/>
        <v>NO</v>
      </c>
      <c r="K485" t="str">
        <f t="shared" si="23"/>
        <v>NO</v>
      </c>
    </row>
    <row r="486" spans="1:11" x14ac:dyDescent="0.25">
      <c r="A486">
        <v>34602</v>
      </c>
      <c r="B486">
        <v>0.87890619999999997</v>
      </c>
      <c r="C486">
        <v>-35.15625</v>
      </c>
      <c r="D486" t="b">
        <f t="shared" si="21"/>
        <v>0</v>
      </c>
      <c r="F486">
        <f>Trimmed!G486-'raw data'!$T$2</f>
        <v>5390</v>
      </c>
      <c r="G486">
        <v>34946</v>
      </c>
      <c r="H486">
        <v>-1.5820312000000001</v>
      </c>
      <c r="I486">
        <v>39.9502831</v>
      </c>
      <c r="J486" t="str">
        <f t="shared" si="22"/>
        <v>NO</v>
      </c>
      <c r="K486" t="str">
        <f t="shared" si="23"/>
        <v>NO</v>
      </c>
    </row>
    <row r="487" spans="1:11" x14ac:dyDescent="0.25">
      <c r="A487">
        <v>34612</v>
      </c>
      <c r="B487">
        <v>0.52734380000000003</v>
      </c>
      <c r="C487">
        <v>-31.960228000000001</v>
      </c>
      <c r="D487" t="b">
        <f t="shared" si="21"/>
        <v>0</v>
      </c>
      <c r="F487">
        <f>Trimmed!G487-'raw data'!$T$2</f>
        <v>5401</v>
      </c>
      <c r="G487">
        <v>34957</v>
      </c>
      <c r="H487">
        <v>-1.2304687999999999</v>
      </c>
      <c r="I487">
        <v>35.15625</v>
      </c>
      <c r="J487" t="str">
        <f t="shared" si="22"/>
        <v>NO</v>
      </c>
      <c r="K487" t="str">
        <f t="shared" si="23"/>
        <v>NO</v>
      </c>
    </row>
    <row r="488" spans="1:11" x14ac:dyDescent="0.25">
      <c r="A488">
        <v>34623</v>
      </c>
      <c r="B488">
        <v>0.1757812</v>
      </c>
      <c r="C488">
        <v>-35.15625</v>
      </c>
      <c r="D488" t="b">
        <f t="shared" si="21"/>
        <v>0</v>
      </c>
      <c r="F488">
        <f>Trimmed!G488-'raw data'!$T$2</f>
        <v>5411</v>
      </c>
      <c r="G488">
        <v>34967</v>
      </c>
      <c r="H488">
        <v>-0.703125</v>
      </c>
      <c r="I488">
        <v>52.734375</v>
      </c>
      <c r="J488" t="str">
        <f t="shared" si="22"/>
        <v>NO</v>
      </c>
      <c r="K488" t="str">
        <f t="shared" si="23"/>
        <v>NO</v>
      </c>
    </row>
    <row r="489" spans="1:11" x14ac:dyDescent="0.25">
      <c r="A489">
        <v>34633</v>
      </c>
      <c r="B489">
        <v>-0.1757812</v>
      </c>
      <c r="C489">
        <v>-31.960228000000001</v>
      </c>
      <c r="D489" t="b">
        <f t="shared" si="21"/>
        <v>0</v>
      </c>
      <c r="F489">
        <f>Trimmed!G489-'raw data'!$T$2</f>
        <v>5421</v>
      </c>
      <c r="G489">
        <v>34977</v>
      </c>
      <c r="H489">
        <v>-0.26367190000000001</v>
      </c>
      <c r="I489">
        <v>39.9502831</v>
      </c>
      <c r="J489" t="str">
        <f t="shared" si="22"/>
        <v>NO</v>
      </c>
      <c r="K489" t="str">
        <f t="shared" si="23"/>
        <v>NO</v>
      </c>
    </row>
    <row r="490" spans="1:11" x14ac:dyDescent="0.25">
      <c r="A490">
        <v>34644</v>
      </c>
      <c r="B490">
        <v>-0.61523439999999996</v>
      </c>
      <c r="C490">
        <v>-43.9453125</v>
      </c>
      <c r="D490" t="b">
        <f t="shared" si="21"/>
        <v>0</v>
      </c>
      <c r="F490">
        <f>Trimmed!G490-'raw data'!$T$2</f>
        <v>5432</v>
      </c>
      <c r="G490">
        <v>34988</v>
      </c>
      <c r="H490">
        <v>0.1757812</v>
      </c>
      <c r="I490">
        <v>43.9453125</v>
      </c>
      <c r="J490" t="str">
        <f t="shared" si="22"/>
        <v>NO</v>
      </c>
      <c r="K490" t="str">
        <f t="shared" si="23"/>
        <v>NO</v>
      </c>
    </row>
    <row r="491" spans="1:11" x14ac:dyDescent="0.25">
      <c r="A491">
        <v>34654</v>
      </c>
      <c r="B491">
        <v>-0.96679689999999996</v>
      </c>
      <c r="C491">
        <v>-31.960228000000001</v>
      </c>
      <c r="D491" t="b">
        <f t="shared" si="21"/>
        <v>0</v>
      </c>
      <c r="F491">
        <f>Trimmed!G491-'raw data'!$T$2</f>
        <v>5442</v>
      </c>
      <c r="G491">
        <v>34998</v>
      </c>
      <c r="H491">
        <v>0.61523439999999996</v>
      </c>
      <c r="I491">
        <v>39.9502831</v>
      </c>
      <c r="J491" t="str">
        <f t="shared" si="22"/>
        <v>NO</v>
      </c>
      <c r="K491" t="str">
        <f t="shared" si="23"/>
        <v>NO</v>
      </c>
    </row>
    <row r="492" spans="1:11" x14ac:dyDescent="0.25">
      <c r="A492">
        <v>34665</v>
      </c>
      <c r="B492">
        <v>-1.40625</v>
      </c>
      <c r="C492">
        <v>-43.9453125</v>
      </c>
      <c r="D492" t="b">
        <f t="shared" si="21"/>
        <v>0</v>
      </c>
      <c r="F492">
        <f>Trimmed!G492-'raw data'!$T$2</f>
        <v>5453</v>
      </c>
      <c r="G492">
        <v>35009</v>
      </c>
      <c r="H492">
        <v>0.96679689999999996</v>
      </c>
      <c r="I492">
        <v>35.15625</v>
      </c>
      <c r="J492" t="str">
        <f t="shared" si="22"/>
        <v>NO</v>
      </c>
      <c r="K492" t="str">
        <f t="shared" si="23"/>
        <v>NO</v>
      </c>
    </row>
    <row r="493" spans="1:11" x14ac:dyDescent="0.25">
      <c r="A493">
        <v>34675</v>
      </c>
      <c r="B493">
        <v>-1.7578125</v>
      </c>
      <c r="C493">
        <v>-35.15625</v>
      </c>
      <c r="D493" t="b">
        <f t="shared" si="21"/>
        <v>0</v>
      </c>
      <c r="F493">
        <f>Trimmed!G493-'raw data'!$T$2</f>
        <v>5463</v>
      </c>
      <c r="G493">
        <v>35019</v>
      </c>
      <c r="H493">
        <v>1.2304687999999999</v>
      </c>
      <c r="I493">
        <v>26.3671875</v>
      </c>
      <c r="J493" t="str">
        <f t="shared" si="22"/>
        <v>NO</v>
      </c>
      <c r="K493" t="str">
        <f t="shared" si="23"/>
        <v>NO</v>
      </c>
    </row>
    <row r="494" spans="1:11" x14ac:dyDescent="0.25">
      <c r="A494">
        <v>34685</v>
      </c>
      <c r="B494">
        <v>-2.109375</v>
      </c>
      <c r="C494">
        <v>-31.960228000000001</v>
      </c>
      <c r="D494" t="b">
        <f t="shared" si="21"/>
        <v>0</v>
      </c>
      <c r="F494">
        <f>Trimmed!G494-'raw data'!$T$2</f>
        <v>5474</v>
      </c>
      <c r="G494">
        <v>35030</v>
      </c>
      <c r="H494">
        <v>1.5820312000000001</v>
      </c>
      <c r="I494">
        <v>31.960228000000001</v>
      </c>
      <c r="J494" t="str">
        <f t="shared" si="22"/>
        <v>NO</v>
      </c>
      <c r="K494" t="str">
        <f t="shared" si="23"/>
        <v>NO</v>
      </c>
    </row>
    <row r="495" spans="1:11" x14ac:dyDescent="0.25">
      <c r="A495">
        <v>34696</v>
      </c>
      <c r="B495">
        <v>-2.4609375</v>
      </c>
      <c r="C495">
        <v>-35.15625</v>
      </c>
      <c r="D495" t="b">
        <f t="shared" si="21"/>
        <v>0</v>
      </c>
      <c r="F495">
        <f>Trimmed!G495-'raw data'!$T$2</f>
        <v>5484</v>
      </c>
      <c r="G495">
        <v>35040</v>
      </c>
      <c r="H495">
        <v>1.8457030999999999</v>
      </c>
      <c r="I495">
        <v>26.3671875</v>
      </c>
      <c r="J495" t="str">
        <f t="shared" si="22"/>
        <v>NO</v>
      </c>
      <c r="K495" t="str">
        <f t="shared" si="23"/>
        <v>NO</v>
      </c>
    </row>
    <row r="496" spans="1:11" x14ac:dyDescent="0.25">
      <c r="A496">
        <v>34706</v>
      </c>
      <c r="B496">
        <v>-2.8125</v>
      </c>
      <c r="C496">
        <v>-31.960228000000001</v>
      </c>
      <c r="D496" t="b">
        <f t="shared" si="21"/>
        <v>0</v>
      </c>
      <c r="F496">
        <f>Trimmed!G496-'raw data'!$T$2</f>
        <v>5494</v>
      </c>
      <c r="G496">
        <v>35050</v>
      </c>
      <c r="H496">
        <v>2.109375</v>
      </c>
      <c r="I496">
        <v>23.970171000000001</v>
      </c>
      <c r="J496" t="str">
        <f t="shared" si="22"/>
        <v>NO</v>
      </c>
      <c r="K496" t="str">
        <f t="shared" si="23"/>
        <v>NO</v>
      </c>
    </row>
    <row r="497" spans="1:11" x14ac:dyDescent="0.25">
      <c r="A497">
        <v>34717</v>
      </c>
      <c r="B497">
        <v>-3.0761718999999998</v>
      </c>
      <c r="C497">
        <v>-26.3671875</v>
      </c>
      <c r="D497" t="b">
        <f t="shared" si="21"/>
        <v>0</v>
      </c>
      <c r="F497">
        <f>Trimmed!G497-'raw data'!$T$2</f>
        <v>5505</v>
      </c>
      <c r="G497">
        <v>35061</v>
      </c>
      <c r="H497">
        <v>2.3730468999999998</v>
      </c>
      <c r="I497">
        <v>26.3671875</v>
      </c>
      <c r="J497" t="str">
        <f t="shared" si="22"/>
        <v>NO</v>
      </c>
      <c r="K497" t="str">
        <f t="shared" si="23"/>
        <v>NO</v>
      </c>
    </row>
    <row r="498" spans="1:11" x14ac:dyDescent="0.25">
      <c r="A498">
        <v>34727</v>
      </c>
      <c r="B498">
        <v>-3.4277343999999998</v>
      </c>
      <c r="C498">
        <v>-31.960228000000001</v>
      </c>
      <c r="D498" t="b">
        <f t="shared" si="21"/>
        <v>0</v>
      </c>
      <c r="F498">
        <f>Trimmed!G498-'raw data'!$T$2</f>
        <v>5515</v>
      </c>
      <c r="G498">
        <v>35071</v>
      </c>
      <c r="H498">
        <v>2.6367188000000001</v>
      </c>
      <c r="I498">
        <v>23.970171000000001</v>
      </c>
      <c r="J498" t="str">
        <f t="shared" si="22"/>
        <v>NO</v>
      </c>
      <c r="K498" t="str">
        <f t="shared" si="23"/>
        <v>NO</v>
      </c>
    </row>
    <row r="499" spans="1:11" x14ac:dyDescent="0.25">
      <c r="A499">
        <v>34738</v>
      </c>
      <c r="B499">
        <v>-3.6914061999999999</v>
      </c>
      <c r="C499">
        <v>-26.3671875</v>
      </c>
      <c r="D499" t="b">
        <f t="shared" si="21"/>
        <v>0</v>
      </c>
      <c r="F499">
        <f>Trimmed!G499-'raw data'!$T$2</f>
        <v>5526</v>
      </c>
      <c r="G499">
        <v>35082</v>
      </c>
      <c r="H499">
        <v>2.8125</v>
      </c>
      <c r="I499">
        <v>17.578125</v>
      </c>
      <c r="J499" t="str">
        <f t="shared" si="22"/>
        <v>NO</v>
      </c>
      <c r="K499" t="str">
        <f t="shared" si="23"/>
        <v>NO</v>
      </c>
    </row>
    <row r="500" spans="1:11" x14ac:dyDescent="0.25">
      <c r="A500">
        <v>34748</v>
      </c>
      <c r="B500">
        <v>-3.9550781000000002</v>
      </c>
      <c r="C500">
        <v>-26.3671875</v>
      </c>
      <c r="D500" t="b">
        <f t="shared" si="21"/>
        <v>0</v>
      </c>
      <c r="F500">
        <f>Trimmed!G500-'raw data'!$T$2</f>
        <v>5536</v>
      </c>
      <c r="G500">
        <v>35092</v>
      </c>
      <c r="H500">
        <v>2.9882811999999999</v>
      </c>
      <c r="I500">
        <v>17.578125</v>
      </c>
      <c r="J500" t="str">
        <f t="shared" si="22"/>
        <v>NO</v>
      </c>
      <c r="K500" t="str">
        <f t="shared" si="23"/>
        <v>NO</v>
      </c>
    </row>
    <row r="501" spans="1:11" x14ac:dyDescent="0.25">
      <c r="A501">
        <v>34758</v>
      </c>
      <c r="B501">
        <v>-4.21875</v>
      </c>
      <c r="C501">
        <v>-23.970171000000001</v>
      </c>
      <c r="D501" t="b">
        <f t="shared" si="21"/>
        <v>0</v>
      </c>
      <c r="F501">
        <f>Trimmed!G501-'raw data'!$T$2</f>
        <v>5546</v>
      </c>
      <c r="G501">
        <v>35102</v>
      </c>
      <c r="H501">
        <v>3.1640625</v>
      </c>
      <c r="I501">
        <v>15.980114</v>
      </c>
      <c r="J501" t="str">
        <f t="shared" si="22"/>
        <v>NO</v>
      </c>
      <c r="K501" t="str">
        <f t="shared" si="23"/>
        <v>NO</v>
      </c>
    </row>
    <row r="502" spans="1:11" x14ac:dyDescent="0.25">
      <c r="A502">
        <v>34769</v>
      </c>
      <c r="B502">
        <v>-4.3945312000000003</v>
      </c>
      <c r="C502">
        <v>-17.578125</v>
      </c>
      <c r="D502" t="b">
        <f t="shared" si="21"/>
        <v>0</v>
      </c>
      <c r="F502">
        <f>Trimmed!G502-'raw data'!$T$2</f>
        <v>5557</v>
      </c>
      <c r="G502">
        <v>35113</v>
      </c>
      <c r="H502">
        <v>3.3398438000000001</v>
      </c>
      <c r="I502">
        <v>17.578125</v>
      </c>
      <c r="J502" t="str">
        <f t="shared" si="22"/>
        <v>NO</v>
      </c>
      <c r="K502" t="str">
        <f t="shared" si="23"/>
        <v>NO</v>
      </c>
    </row>
    <row r="503" spans="1:11" x14ac:dyDescent="0.25">
      <c r="A503">
        <v>34779</v>
      </c>
      <c r="B503">
        <v>-4.5703125</v>
      </c>
      <c r="C503">
        <v>-15.980114</v>
      </c>
      <c r="D503" t="b">
        <f t="shared" si="21"/>
        <v>0</v>
      </c>
      <c r="F503">
        <f>Trimmed!G503-'raw data'!$T$2</f>
        <v>5567</v>
      </c>
      <c r="G503">
        <v>35123</v>
      </c>
      <c r="H503">
        <v>3.4277343999999998</v>
      </c>
      <c r="I503">
        <v>7.9900570000000002</v>
      </c>
      <c r="J503" t="str">
        <f t="shared" si="22"/>
        <v>NO</v>
      </c>
      <c r="K503" t="str">
        <f t="shared" si="23"/>
        <v>NO</v>
      </c>
    </row>
    <row r="504" spans="1:11" x14ac:dyDescent="0.25">
      <c r="A504">
        <v>34790</v>
      </c>
      <c r="B504">
        <v>-4.6582030999999997</v>
      </c>
      <c r="C504">
        <v>-8.7890625</v>
      </c>
      <c r="D504" t="b">
        <f t="shared" si="21"/>
        <v>0</v>
      </c>
      <c r="F504">
        <f>Trimmed!G504-'raw data'!$T$2</f>
        <v>5609</v>
      </c>
      <c r="G504">
        <v>35165</v>
      </c>
      <c r="H504">
        <v>3.515625</v>
      </c>
      <c r="I504">
        <v>0</v>
      </c>
      <c r="J504" t="str">
        <f t="shared" si="22"/>
        <v>YES</v>
      </c>
      <c r="K504" t="str">
        <f t="shared" si="23"/>
        <v>NO</v>
      </c>
    </row>
    <row r="505" spans="1:11" x14ac:dyDescent="0.25">
      <c r="A505">
        <v>34800</v>
      </c>
      <c r="B505">
        <v>-4.7460937999999997</v>
      </c>
      <c r="C505">
        <v>-7.9900570000000002</v>
      </c>
      <c r="D505" t="b">
        <f t="shared" si="21"/>
        <v>0</v>
      </c>
      <c r="F505">
        <f>Trimmed!G505-'raw data'!$T$2</f>
        <v>5619</v>
      </c>
      <c r="G505">
        <v>35175</v>
      </c>
      <c r="H505">
        <v>3.4277343999999998</v>
      </c>
      <c r="I505">
        <v>-7.9900570000000002</v>
      </c>
      <c r="J505" t="str">
        <f t="shared" si="22"/>
        <v>NO</v>
      </c>
      <c r="K505" t="str">
        <f t="shared" si="23"/>
        <v>NO</v>
      </c>
    </row>
    <row r="506" spans="1:11" x14ac:dyDescent="0.25">
      <c r="A506">
        <v>34811</v>
      </c>
      <c r="B506">
        <v>-4.8339844000000003</v>
      </c>
      <c r="C506">
        <v>-8.7890625</v>
      </c>
      <c r="D506" t="b">
        <f t="shared" si="21"/>
        <v>1</v>
      </c>
      <c r="F506">
        <f>Trimmed!G506-'raw data'!$T$2</f>
        <v>5630</v>
      </c>
      <c r="G506">
        <v>35186</v>
      </c>
      <c r="H506">
        <v>3.3398438000000001</v>
      </c>
      <c r="I506">
        <v>-8.7890625</v>
      </c>
      <c r="J506" t="str">
        <f t="shared" si="22"/>
        <v>NO</v>
      </c>
      <c r="K506" t="str">
        <f t="shared" si="23"/>
        <v>NO</v>
      </c>
    </row>
    <row r="507" spans="1:11" x14ac:dyDescent="0.25">
      <c r="A507">
        <v>34821</v>
      </c>
      <c r="B507">
        <v>-4.8339844000000003</v>
      </c>
      <c r="C507">
        <v>0</v>
      </c>
      <c r="D507" t="b">
        <f t="shared" si="21"/>
        <v>0</v>
      </c>
      <c r="F507">
        <f>Trimmed!G507-'raw data'!$T$2</f>
        <v>5640</v>
      </c>
      <c r="G507">
        <v>35196</v>
      </c>
      <c r="H507">
        <v>3.2519531000000002</v>
      </c>
      <c r="I507">
        <v>-7.9900570000000002</v>
      </c>
      <c r="J507" t="str">
        <f t="shared" si="22"/>
        <v>NO</v>
      </c>
      <c r="K507" t="str">
        <f t="shared" si="23"/>
        <v>NO</v>
      </c>
    </row>
    <row r="508" spans="1:11" x14ac:dyDescent="0.25">
      <c r="A508">
        <v>34831</v>
      </c>
      <c r="B508">
        <v>-4.7460937999999997</v>
      </c>
      <c r="C508">
        <v>7.9900570000000002</v>
      </c>
      <c r="D508" t="b">
        <f t="shared" si="21"/>
        <v>0</v>
      </c>
      <c r="F508">
        <f>Trimmed!G508-'raw data'!$T$2</f>
        <v>5651</v>
      </c>
      <c r="G508">
        <v>35207</v>
      </c>
      <c r="H508">
        <v>3.0761718999999998</v>
      </c>
      <c r="I508">
        <v>-17.578125</v>
      </c>
      <c r="J508" t="str">
        <f t="shared" si="22"/>
        <v>NO</v>
      </c>
      <c r="K508" t="str">
        <f t="shared" si="23"/>
        <v>NO</v>
      </c>
    </row>
    <row r="509" spans="1:11" x14ac:dyDescent="0.25">
      <c r="A509">
        <v>34842</v>
      </c>
      <c r="B509">
        <v>-4.6582030999999997</v>
      </c>
      <c r="C509">
        <v>8.7890625</v>
      </c>
      <c r="D509" t="b">
        <f t="shared" si="21"/>
        <v>0</v>
      </c>
      <c r="F509">
        <f>Trimmed!G509-'raw data'!$T$2</f>
        <v>5661</v>
      </c>
      <c r="G509">
        <v>35217</v>
      </c>
      <c r="H509">
        <v>2.9882811999999999</v>
      </c>
      <c r="I509">
        <v>-7.9900570000000002</v>
      </c>
      <c r="J509" t="str">
        <f t="shared" si="22"/>
        <v>NO</v>
      </c>
      <c r="K509" t="str">
        <f t="shared" si="23"/>
        <v>NO</v>
      </c>
    </row>
    <row r="510" spans="1:11" x14ac:dyDescent="0.25">
      <c r="A510">
        <v>34852</v>
      </c>
      <c r="B510">
        <v>-4.5703125</v>
      </c>
      <c r="C510">
        <v>7.9900570000000002</v>
      </c>
      <c r="D510" t="b">
        <f t="shared" si="21"/>
        <v>0</v>
      </c>
      <c r="F510">
        <f>Trimmed!G510-'raw data'!$T$2</f>
        <v>5672</v>
      </c>
      <c r="G510">
        <v>35228</v>
      </c>
      <c r="H510">
        <v>2.7246093999999998</v>
      </c>
      <c r="I510">
        <v>-26.3671875</v>
      </c>
      <c r="J510" t="str">
        <f t="shared" si="22"/>
        <v>NO</v>
      </c>
      <c r="K510" t="str">
        <f t="shared" si="23"/>
        <v>NO</v>
      </c>
    </row>
    <row r="511" spans="1:11" x14ac:dyDescent="0.25">
      <c r="A511">
        <v>34863</v>
      </c>
      <c r="B511">
        <v>-4.3945312000000003</v>
      </c>
      <c r="C511">
        <v>17.578125</v>
      </c>
      <c r="D511" t="b">
        <f t="shared" si="21"/>
        <v>0</v>
      </c>
      <c r="F511">
        <f>Trimmed!G511-'raw data'!$T$2</f>
        <v>5682</v>
      </c>
      <c r="G511">
        <v>35238</v>
      </c>
      <c r="H511">
        <v>2.4609375</v>
      </c>
      <c r="I511">
        <v>-26.3671875</v>
      </c>
      <c r="J511" t="str">
        <f t="shared" si="22"/>
        <v>NO</v>
      </c>
      <c r="K511" t="str">
        <f t="shared" si="23"/>
        <v>NO</v>
      </c>
    </row>
    <row r="512" spans="1:11" x14ac:dyDescent="0.25">
      <c r="A512">
        <v>34873</v>
      </c>
      <c r="B512">
        <v>-4.1308594000000003</v>
      </c>
      <c r="C512">
        <v>23.970171000000001</v>
      </c>
      <c r="D512" t="b">
        <f t="shared" si="21"/>
        <v>0</v>
      </c>
      <c r="F512">
        <f>Trimmed!G512-'raw data'!$T$2</f>
        <v>5692</v>
      </c>
      <c r="G512">
        <v>35248</v>
      </c>
      <c r="H512">
        <v>2.2851561999999999</v>
      </c>
      <c r="I512">
        <v>-15.980114</v>
      </c>
      <c r="J512" t="str">
        <f t="shared" si="22"/>
        <v>NO</v>
      </c>
      <c r="K512" t="str">
        <f t="shared" si="23"/>
        <v>NO</v>
      </c>
    </row>
    <row r="513" spans="1:11" x14ac:dyDescent="0.25">
      <c r="A513">
        <v>34884</v>
      </c>
      <c r="B513">
        <v>-3.8671875</v>
      </c>
      <c r="C513">
        <v>26.3671875</v>
      </c>
      <c r="D513" t="b">
        <f t="shared" si="21"/>
        <v>0</v>
      </c>
      <c r="F513">
        <f>Trimmed!G513-'raw data'!$T$2</f>
        <v>5703</v>
      </c>
      <c r="G513">
        <v>35259</v>
      </c>
      <c r="H513">
        <v>2.0214843999999998</v>
      </c>
      <c r="I513">
        <v>-26.3671875</v>
      </c>
      <c r="J513" t="str">
        <f t="shared" si="22"/>
        <v>NO</v>
      </c>
      <c r="K513" t="str">
        <f t="shared" si="23"/>
        <v>NO</v>
      </c>
    </row>
    <row r="514" spans="1:11" x14ac:dyDescent="0.25">
      <c r="A514">
        <v>34894</v>
      </c>
      <c r="B514">
        <v>-3.6035156000000002</v>
      </c>
      <c r="C514">
        <v>26.3671875</v>
      </c>
      <c r="D514" t="b">
        <f t="shared" si="21"/>
        <v>0</v>
      </c>
      <c r="F514">
        <f>Trimmed!G514-'raw data'!$T$2</f>
        <v>5713</v>
      </c>
      <c r="G514">
        <v>35269</v>
      </c>
      <c r="H514">
        <v>1.7578125</v>
      </c>
      <c r="I514">
        <v>-23.970171000000001</v>
      </c>
      <c r="J514" t="str">
        <f t="shared" si="22"/>
        <v>NO</v>
      </c>
      <c r="K514" t="str">
        <f t="shared" si="23"/>
        <v>NO</v>
      </c>
    </row>
    <row r="515" spans="1:11" x14ac:dyDescent="0.25">
      <c r="A515">
        <v>34904</v>
      </c>
      <c r="B515">
        <v>-3.2519531000000002</v>
      </c>
      <c r="C515">
        <v>31.960228000000001</v>
      </c>
      <c r="D515" t="b">
        <f t="shared" ref="D515:D578" si="24">B515=B516</f>
        <v>0</v>
      </c>
      <c r="F515">
        <f>Trimmed!G515-'raw data'!$T$2</f>
        <v>5724</v>
      </c>
      <c r="G515">
        <v>35280</v>
      </c>
      <c r="H515">
        <v>1.40625</v>
      </c>
      <c r="I515">
        <v>-35.15625</v>
      </c>
      <c r="J515" t="str">
        <f t="shared" si="22"/>
        <v>NO</v>
      </c>
      <c r="K515" t="str">
        <f t="shared" si="23"/>
        <v>NO</v>
      </c>
    </row>
    <row r="516" spans="1:11" x14ac:dyDescent="0.25">
      <c r="A516">
        <v>34915</v>
      </c>
      <c r="B516">
        <v>-2.9003906000000002</v>
      </c>
      <c r="C516">
        <v>35.15625</v>
      </c>
      <c r="D516" t="b">
        <f t="shared" si="24"/>
        <v>0</v>
      </c>
      <c r="F516">
        <f>Trimmed!G516-'raw data'!$T$2</f>
        <v>5734</v>
      </c>
      <c r="G516">
        <v>35290</v>
      </c>
      <c r="H516">
        <v>1.1425780999999999</v>
      </c>
      <c r="I516">
        <v>-23.970171000000001</v>
      </c>
      <c r="J516" t="str">
        <f t="shared" si="22"/>
        <v>NO</v>
      </c>
      <c r="K516" t="str">
        <f t="shared" si="23"/>
        <v>NO</v>
      </c>
    </row>
    <row r="517" spans="1:11" x14ac:dyDescent="0.25">
      <c r="A517">
        <v>34925</v>
      </c>
      <c r="B517">
        <v>-2.4609375</v>
      </c>
      <c r="C517">
        <v>39.9502831</v>
      </c>
      <c r="D517" t="b">
        <f t="shared" si="24"/>
        <v>0</v>
      </c>
      <c r="F517">
        <f>Trimmed!G517-'raw data'!$T$2</f>
        <v>5745</v>
      </c>
      <c r="G517">
        <v>35301</v>
      </c>
      <c r="H517">
        <v>0.79101560000000004</v>
      </c>
      <c r="I517">
        <v>-35.15625</v>
      </c>
      <c r="J517" t="str">
        <f t="shared" si="22"/>
        <v>NO</v>
      </c>
      <c r="K517" t="str">
        <f t="shared" si="23"/>
        <v>NO</v>
      </c>
    </row>
    <row r="518" spans="1:11" x14ac:dyDescent="0.25">
      <c r="A518">
        <v>34936</v>
      </c>
      <c r="B518">
        <v>-2.0214843999999998</v>
      </c>
      <c r="C518">
        <v>43.9453125</v>
      </c>
      <c r="D518" t="b">
        <f t="shared" si="24"/>
        <v>0</v>
      </c>
      <c r="F518">
        <f>Trimmed!G518-'raw data'!$T$2</f>
        <v>5755</v>
      </c>
      <c r="G518">
        <v>35311</v>
      </c>
      <c r="H518">
        <v>0.52734380000000003</v>
      </c>
      <c r="I518">
        <v>-26.3671875</v>
      </c>
      <c r="J518" t="str">
        <f t="shared" ref="J518:J581" si="25">IF(AND(H518=MAX(H514:H522), _xlfn.STDEV.P(H514:H522)&gt;$N$2),"YES","NO")</f>
        <v>NO</v>
      </c>
      <c r="K518" t="str">
        <f t="shared" ref="K518:K581" si="26">IF(AND(H518=MIN(H514:H522), _xlfn.STDEV.P(H514:H522)&gt;$N$2),"YES","NO")</f>
        <v>NO</v>
      </c>
    </row>
    <row r="519" spans="1:11" x14ac:dyDescent="0.25">
      <c r="A519">
        <v>34946</v>
      </c>
      <c r="B519">
        <v>-1.5820312000000001</v>
      </c>
      <c r="C519">
        <v>39.9502831</v>
      </c>
      <c r="D519" t="b">
        <f t="shared" si="24"/>
        <v>0</v>
      </c>
      <c r="F519">
        <f>Trimmed!G519-'raw data'!$T$2</f>
        <v>5765</v>
      </c>
      <c r="G519">
        <v>35321</v>
      </c>
      <c r="H519">
        <v>8.7890599999999999E-2</v>
      </c>
      <c r="I519">
        <v>-39.9502831</v>
      </c>
      <c r="J519" t="str">
        <f t="shared" si="25"/>
        <v>NO</v>
      </c>
      <c r="K519" t="str">
        <f t="shared" si="26"/>
        <v>NO</v>
      </c>
    </row>
    <row r="520" spans="1:11" x14ac:dyDescent="0.25">
      <c r="A520">
        <v>34957</v>
      </c>
      <c r="B520">
        <v>-1.2304687999999999</v>
      </c>
      <c r="C520">
        <v>35.15625</v>
      </c>
      <c r="D520" t="b">
        <f t="shared" si="24"/>
        <v>0</v>
      </c>
      <c r="F520">
        <f>Trimmed!G520-'raw data'!$T$2</f>
        <v>5776</v>
      </c>
      <c r="G520">
        <v>35332</v>
      </c>
      <c r="H520">
        <v>-0.26367190000000001</v>
      </c>
      <c r="I520">
        <v>-35.15625</v>
      </c>
      <c r="J520" t="str">
        <f t="shared" si="25"/>
        <v>NO</v>
      </c>
      <c r="K520" t="str">
        <f t="shared" si="26"/>
        <v>NO</v>
      </c>
    </row>
    <row r="521" spans="1:11" x14ac:dyDescent="0.25">
      <c r="A521">
        <v>34967</v>
      </c>
      <c r="B521">
        <v>-0.703125</v>
      </c>
      <c r="C521">
        <v>52.734375</v>
      </c>
      <c r="D521" t="b">
        <f t="shared" si="24"/>
        <v>0</v>
      </c>
      <c r="F521">
        <f>Trimmed!G521-'raw data'!$T$2</f>
        <v>5786</v>
      </c>
      <c r="G521">
        <v>35342</v>
      </c>
      <c r="H521">
        <v>-0.61523439999999996</v>
      </c>
      <c r="I521">
        <v>-31.960228000000001</v>
      </c>
      <c r="J521" t="str">
        <f t="shared" si="25"/>
        <v>NO</v>
      </c>
      <c r="K521" t="str">
        <f t="shared" si="26"/>
        <v>NO</v>
      </c>
    </row>
    <row r="522" spans="1:11" x14ac:dyDescent="0.25">
      <c r="A522">
        <v>34977</v>
      </c>
      <c r="B522">
        <v>-0.26367190000000001</v>
      </c>
      <c r="C522">
        <v>39.9502831</v>
      </c>
      <c r="D522" t="b">
        <f t="shared" si="24"/>
        <v>0</v>
      </c>
      <c r="F522">
        <f>Trimmed!G522-'raw data'!$T$2</f>
        <v>5797</v>
      </c>
      <c r="G522">
        <v>35353</v>
      </c>
      <c r="H522">
        <v>-0.96679689999999996</v>
      </c>
      <c r="I522">
        <v>-35.15625</v>
      </c>
      <c r="J522" t="str">
        <f t="shared" si="25"/>
        <v>NO</v>
      </c>
      <c r="K522" t="str">
        <f t="shared" si="26"/>
        <v>NO</v>
      </c>
    </row>
    <row r="523" spans="1:11" x14ac:dyDescent="0.25">
      <c r="A523">
        <v>34988</v>
      </c>
      <c r="B523">
        <v>0.1757812</v>
      </c>
      <c r="C523">
        <v>43.9453125</v>
      </c>
      <c r="D523" t="b">
        <f t="shared" si="24"/>
        <v>0</v>
      </c>
      <c r="F523">
        <f>Trimmed!G523-'raw data'!$T$2</f>
        <v>5807</v>
      </c>
      <c r="G523">
        <v>35363</v>
      </c>
      <c r="H523">
        <v>-1.3183594000000001</v>
      </c>
      <c r="I523">
        <v>-31.960228000000001</v>
      </c>
      <c r="J523" t="str">
        <f t="shared" si="25"/>
        <v>NO</v>
      </c>
      <c r="K523" t="str">
        <f t="shared" si="26"/>
        <v>NO</v>
      </c>
    </row>
    <row r="524" spans="1:11" x14ac:dyDescent="0.25">
      <c r="A524">
        <v>34998</v>
      </c>
      <c r="B524">
        <v>0.61523439999999996</v>
      </c>
      <c r="C524">
        <v>39.9502831</v>
      </c>
      <c r="D524" t="b">
        <f t="shared" si="24"/>
        <v>0</v>
      </c>
      <c r="F524">
        <f>Trimmed!G524-'raw data'!$T$2</f>
        <v>5818</v>
      </c>
      <c r="G524">
        <v>35374</v>
      </c>
      <c r="H524">
        <v>-1.6699219000000001</v>
      </c>
      <c r="I524">
        <v>-35.15625</v>
      </c>
      <c r="J524" t="str">
        <f t="shared" si="25"/>
        <v>NO</v>
      </c>
      <c r="K524" t="str">
        <f t="shared" si="26"/>
        <v>NO</v>
      </c>
    </row>
    <row r="525" spans="1:11" x14ac:dyDescent="0.25">
      <c r="A525">
        <v>35009</v>
      </c>
      <c r="B525">
        <v>0.96679689999999996</v>
      </c>
      <c r="C525">
        <v>35.15625</v>
      </c>
      <c r="D525" t="b">
        <f t="shared" si="24"/>
        <v>0</v>
      </c>
      <c r="F525">
        <f>Trimmed!G525-'raw data'!$T$2</f>
        <v>5828</v>
      </c>
      <c r="G525">
        <v>35384</v>
      </c>
      <c r="H525">
        <v>-2.0214843999999998</v>
      </c>
      <c r="I525">
        <v>-35.15625</v>
      </c>
      <c r="J525" t="str">
        <f t="shared" si="25"/>
        <v>NO</v>
      </c>
      <c r="K525" t="str">
        <f t="shared" si="26"/>
        <v>NO</v>
      </c>
    </row>
    <row r="526" spans="1:11" x14ac:dyDescent="0.25">
      <c r="A526">
        <v>35019</v>
      </c>
      <c r="B526">
        <v>1.2304687999999999</v>
      </c>
      <c r="C526">
        <v>26.3671875</v>
      </c>
      <c r="D526" t="b">
        <f t="shared" si="24"/>
        <v>0</v>
      </c>
      <c r="F526">
        <f>Trimmed!G526-'raw data'!$T$2</f>
        <v>5838</v>
      </c>
      <c r="G526">
        <v>35394</v>
      </c>
      <c r="H526">
        <v>-2.3730468999999998</v>
      </c>
      <c r="I526">
        <v>-31.960228000000001</v>
      </c>
      <c r="J526" t="str">
        <f t="shared" si="25"/>
        <v>NO</v>
      </c>
      <c r="K526" t="str">
        <f t="shared" si="26"/>
        <v>NO</v>
      </c>
    </row>
    <row r="527" spans="1:11" x14ac:dyDescent="0.25">
      <c r="A527">
        <v>35030</v>
      </c>
      <c r="B527">
        <v>1.5820312000000001</v>
      </c>
      <c r="C527">
        <v>31.960228000000001</v>
      </c>
      <c r="D527" t="b">
        <f t="shared" si="24"/>
        <v>0</v>
      </c>
      <c r="F527">
        <f>Trimmed!G527-'raw data'!$T$2</f>
        <v>5849</v>
      </c>
      <c r="G527">
        <v>35405</v>
      </c>
      <c r="H527">
        <v>-2.6367188000000001</v>
      </c>
      <c r="I527">
        <v>-26.3671875</v>
      </c>
      <c r="J527" t="str">
        <f t="shared" si="25"/>
        <v>NO</v>
      </c>
      <c r="K527" t="str">
        <f t="shared" si="26"/>
        <v>NO</v>
      </c>
    </row>
    <row r="528" spans="1:11" x14ac:dyDescent="0.25">
      <c r="A528">
        <v>35040</v>
      </c>
      <c r="B528">
        <v>1.8457030999999999</v>
      </c>
      <c r="C528">
        <v>26.3671875</v>
      </c>
      <c r="D528" t="b">
        <f t="shared" si="24"/>
        <v>0</v>
      </c>
      <c r="F528">
        <f>Trimmed!G528-'raw data'!$T$2</f>
        <v>5859</v>
      </c>
      <c r="G528">
        <v>35415</v>
      </c>
      <c r="H528">
        <v>-2.9882811999999999</v>
      </c>
      <c r="I528">
        <v>-31.960228000000001</v>
      </c>
      <c r="J528" t="str">
        <f t="shared" si="25"/>
        <v>NO</v>
      </c>
      <c r="K528" t="str">
        <f t="shared" si="26"/>
        <v>NO</v>
      </c>
    </row>
    <row r="529" spans="1:11" x14ac:dyDescent="0.25">
      <c r="A529">
        <v>35050</v>
      </c>
      <c r="B529">
        <v>2.109375</v>
      </c>
      <c r="C529">
        <v>23.970171000000001</v>
      </c>
      <c r="D529" t="b">
        <f t="shared" si="24"/>
        <v>0</v>
      </c>
      <c r="F529">
        <f>Trimmed!G529-'raw data'!$T$2</f>
        <v>5870</v>
      </c>
      <c r="G529">
        <v>35426</v>
      </c>
      <c r="H529">
        <v>-3.2519531000000002</v>
      </c>
      <c r="I529">
        <v>-26.3671875</v>
      </c>
      <c r="J529" t="str">
        <f t="shared" si="25"/>
        <v>NO</v>
      </c>
      <c r="K529" t="str">
        <f t="shared" si="26"/>
        <v>NO</v>
      </c>
    </row>
    <row r="530" spans="1:11" x14ac:dyDescent="0.25">
      <c r="A530">
        <v>35061</v>
      </c>
      <c r="B530">
        <v>2.3730468999999998</v>
      </c>
      <c r="C530">
        <v>26.3671875</v>
      </c>
      <c r="D530" t="b">
        <f t="shared" si="24"/>
        <v>0</v>
      </c>
      <c r="F530">
        <f>Trimmed!G530-'raw data'!$T$2</f>
        <v>5880</v>
      </c>
      <c r="G530">
        <v>35436</v>
      </c>
      <c r="H530">
        <v>-3.515625</v>
      </c>
      <c r="I530">
        <v>-23.970171000000001</v>
      </c>
      <c r="J530" t="str">
        <f t="shared" si="25"/>
        <v>NO</v>
      </c>
      <c r="K530" t="str">
        <f t="shared" si="26"/>
        <v>NO</v>
      </c>
    </row>
    <row r="531" spans="1:11" x14ac:dyDescent="0.25">
      <c r="A531">
        <v>35071</v>
      </c>
      <c r="B531">
        <v>2.6367188000000001</v>
      </c>
      <c r="C531">
        <v>23.970171000000001</v>
      </c>
      <c r="D531" t="b">
        <f t="shared" si="24"/>
        <v>0</v>
      </c>
      <c r="F531">
        <f>Trimmed!G531-'raw data'!$T$2</f>
        <v>5891</v>
      </c>
      <c r="G531">
        <v>35447</v>
      </c>
      <c r="H531">
        <v>-3.6914061999999999</v>
      </c>
      <c r="I531">
        <v>-17.578125</v>
      </c>
      <c r="J531" t="str">
        <f t="shared" si="25"/>
        <v>NO</v>
      </c>
      <c r="K531" t="str">
        <f t="shared" si="26"/>
        <v>NO</v>
      </c>
    </row>
    <row r="532" spans="1:11" x14ac:dyDescent="0.25">
      <c r="A532">
        <v>35082</v>
      </c>
      <c r="B532">
        <v>2.8125</v>
      </c>
      <c r="C532">
        <v>17.578125</v>
      </c>
      <c r="D532" t="b">
        <f t="shared" si="24"/>
        <v>0</v>
      </c>
      <c r="F532">
        <f>Trimmed!G532-'raw data'!$T$2</f>
        <v>5901</v>
      </c>
      <c r="G532">
        <v>35457</v>
      </c>
      <c r="H532">
        <v>-3.9550781000000002</v>
      </c>
      <c r="I532">
        <v>-26.3671875</v>
      </c>
      <c r="J532" t="str">
        <f t="shared" si="25"/>
        <v>NO</v>
      </c>
      <c r="K532" t="str">
        <f t="shared" si="26"/>
        <v>NO</v>
      </c>
    </row>
    <row r="533" spans="1:11" x14ac:dyDescent="0.25">
      <c r="A533">
        <v>35092</v>
      </c>
      <c r="B533">
        <v>2.9882811999999999</v>
      </c>
      <c r="C533">
        <v>17.578125</v>
      </c>
      <c r="D533" t="b">
        <f t="shared" si="24"/>
        <v>0</v>
      </c>
      <c r="F533">
        <f>Trimmed!G533-'raw data'!$T$2</f>
        <v>5911</v>
      </c>
      <c r="G533">
        <v>35467</v>
      </c>
      <c r="H533">
        <v>-4.1308594000000003</v>
      </c>
      <c r="I533">
        <v>-15.980114</v>
      </c>
      <c r="J533" t="str">
        <f t="shared" si="25"/>
        <v>NO</v>
      </c>
      <c r="K533" t="str">
        <f t="shared" si="26"/>
        <v>NO</v>
      </c>
    </row>
    <row r="534" spans="1:11" x14ac:dyDescent="0.25">
      <c r="A534">
        <v>35102</v>
      </c>
      <c r="B534">
        <v>3.1640625</v>
      </c>
      <c r="C534">
        <v>15.980114</v>
      </c>
      <c r="D534" t="b">
        <f t="shared" si="24"/>
        <v>0</v>
      </c>
      <c r="F534">
        <f>Trimmed!G534-'raw data'!$T$2</f>
        <v>5922</v>
      </c>
      <c r="G534">
        <v>35478</v>
      </c>
      <c r="H534">
        <v>-4.3066405999999997</v>
      </c>
      <c r="I534">
        <v>-17.578125</v>
      </c>
      <c r="J534" t="str">
        <f t="shared" si="25"/>
        <v>NO</v>
      </c>
      <c r="K534" t="str">
        <f t="shared" si="26"/>
        <v>NO</v>
      </c>
    </row>
    <row r="535" spans="1:11" x14ac:dyDescent="0.25">
      <c r="A535">
        <v>35113</v>
      </c>
      <c r="B535">
        <v>3.3398438000000001</v>
      </c>
      <c r="C535">
        <v>17.578125</v>
      </c>
      <c r="D535" t="b">
        <f t="shared" si="24"/>
        <v>0</v>
      </c>
      <c r="F535">
        <f>Trimmed!G535-'raw data'!$T$2</f>
        <v>5932</v>
      </c>
      <c r="G535">
        <v>35488</v>
      </c>
      <c r="H535">
        <v>-4.3945312000000003</v>
      </c>
      <c r="I535">
        <v>-7.9900570000000002</v>
      </c>
      <c r="J535" t="str">
        <f t="shared" si="25"/>
        <v>NO</v>
      </c>
      <c r="K535" t="str">
        <f t="shared" si="26"/>
        <v>NO</v>
      </c>
    </row>
    <row r="536" spans="1:11" x14ac:dyDescent="0.25">
      <c r="A536">
        <v>35123</v>
      </c>
      <c r="B536">
        <v>3.4277343999999998</v>
      </c>
      <c r="C536">
        <v>7.9900570000000002</v>
      </c>
      <c r="D536" t="b">
        <f t="shared" si="24"/>
        <v>0</v>
      </c>
      <c r="F536">
        <f>Trimmed!G536-'raw data'!$T$2</f>
        <v>5974</v>
      </c>
      <c r="G536">
        <v>35530</v>
      </c>
      <c r="H536">
        <v>-4.4824219000000003</v>
      </c>
      <c r="I536">
        <v>0</v>
      </c>
      <c r="J536" t="str">
        <f t="shared" si="25"/>
        <v>NO</v>
      </c>
      <c r="K536" t="str">
        <f t="shared" si="26"/>
        <v>YES</v>
      </c>
    </row>
    <row r="537" spans="1:11" x14ac:dyDescent="0.25">
      <c r="A537">
        <v>35134</v>
      </c>
      <c r="B537">
        <v>3.515625</v>
      </c>
      <c r="C537">
        <v>8.7890625</v>
      </c>
      <c r="D537" t="b">
        <f t="shared" si="24"/>
        <v>1</v>
      </c>
      <c r="F537">
        <f>Trimmed!G537-'raw data'!$T$2</f>
        <v>5984</v>
      </c>
      <c r="G537">
        <v>35540</v>
      </c>
      <c r="H537">
        <v>-4.3945312000000003</v>
      </c>
      <c r="I537">
        <v>7.9900570000000002</v>
      </c>
      <c r="J537" t="str">
        <f t="shared" si="25"/>
        <v>NO</v>
      </c>
      <c r="K537" t="str">
        <f t="shared" si="26"/>
        <v>NO</v>
      </c>
    </row>
    <row r="538" spans="1:11" x14ac:dyDescent="0.25">
      <c r="A538">
        <v>35144</v>
      </c>
      <c r="B538">
        <v>3.515625</v>
      </c>
      <c r="C538">
        <v>0</v>
      </c>
      <c r="D538" t="b">
        <f t="shared" si="24"/>
        <v>1</v>
      </c>
      <c r="F538">
        <f>Trimmed!G538-'raw data'!$T$2</f>
        <v>5995</v>
      </c>
      <c r="G538">
        <v>35551</v>
      </c>
      <c r="H538">
        <v>-4.3066405999999997</v>
      </c>
      <c r="I538">
        <v>8.7890625</v>
      </c>
      <c r="J538" t="str">
        <f t="shared" si="25"/>
        <v>NO</v>
      </c>
      <c r="K538" t="str">
        <f t="shared" si="26"/>
        <v>NO</v>
      </c>
    </row>
    <row r="539" spans="1:11" x14ac:dyDescent="0.25">
      <c r="A539">
        <v>35155</v>
      </c>
      <c r="B539">
        <v>3.515625</v>
      </c>
      <c r="C539">
        <v>0</v>
      </c>
      <c r="D539" t="b">
        <f t="shared" si="24"/>
        <v>1</v>
      </c>
      <c r="F539">
        <f>Trimmed!G539-'raw data'!$T$2</f>
        <v>6005</v>
      </c>
      <c r="G539">
        <v>35561</v>
      </c>
      <c r="H539">
        <v>-4.1308594000000003</v>
      </c>
      <c r="I539">
        <v>15.980114</v>
      </c>
      <c r="J539" t="str">
        <f t="shared" si="25"/>
        <v>NO</v>
      </c>
      <c r="K539" t="str">
        <f t="shared" si="26"/>
        <v>NO</v>
      </c>
    </row>
    <row r="540" spans="1:11" x14ac:dyDescent="0.25">
      <c r="A540">
        <v>35165</v>
      </c>
      <c r="B540">
        <v>3.515625</v>
      </c>
      <c r="C540">
        <v>0</v>
      </c>
      <c r="D540" t="b">
        <f t="shared" si="24"/>
        <v>0</v>
      </c>
      <c r="F540">
        <f>Trimmed!G540-'raw data'!$T$2</f>
        <v>6016</v>
      </c>
      <c r="G540">
        <v>35572</v>
      </c>
      <c r="H540">
        <v>-3.8671875</v>
      </c>
      <c r="I540">
        <v>26.3671875</v>
      </c>
      <c r="J540" t="str">
        <f t="shared" si="25"/>
        <v>NO</v>
      </c>
      <c r="K540" t="str">
        <f t="shared" si="26"/>
        <v>NO</v>
      </c>
    </row>
    <row r="541" spans="1:11" x14ac:dyDescent="0.25">
      <c r="A541">
        <v>35175</v>
      </c>
      <c r="B541">
        <v>3.4277343999999998</v>
      </c>
      <c r="C541">
        <v>-7.9900570000000002</v>
      </c>
      <c r="D541" t="b">
        <f t="shared" si="24"/>
        <v>0</v>
      </c>
      <c r="F541">
        <f>Trimmed!G541-'raw data'!$T$2</f>
        <v>6026</v>
      </c>
      <c r="G541">
        <v>35582</v>
      </c>
      <c r="H541">
        <v>-3.6035156000000002</v>
      </c>
      <c r="I541">
        <v>23.970171000000001</v>
      </c>
      <c r="J541" t="str">
        <f t="shared" si="25"/>
        <v>NO</v>
      </c>
      <c r="K541" t="str">
        <f t="shared" si="26"/>
        <v>NO</v>
      </c>
    </row>
    <row r="542" spans="1:11" x14ac:dyDescent="0.25">
      <c r="A542">
        <v>35186</v>
      </c>
      <c r="B542">
        <v>3.3398438000000001</v>
      </c>
      <c r="C542">
        <v>-8.7890625</v>
      </c>
      <c r="D542" t="b">
        <f t="shared" si="24"/>
        <v>0</v>
      </c>
      <c r="F542">
        <f>Trimmed!G542-'raw data'!$T$2</f>
        <v>6037</v>
      </c>
      <c r="G542">
        <v>35593</v>
      </c>
      <c r="H542">
        <v>-3.3398438000000001</v>
      </c>
      <c r="I542">
        <v>26.3671875</v>
      </c>
      <c r="J542" t="str">
        <f t="shared" si="25"/>
        <v>NO</v>
      </c>
      <c r="K542" t="str">
        <f t="shared" si="26"/>
        <v>NO</v>
      </c>
    </row>
    <row r="543" spans="1:11" x14ac:dyDescent="0.25">
      <c r="A543">
        <v>35196</v>
      </c>
      <c r="B543">
        <v>3.2519531000000002</v>
      </c>
      <c r="C543">
        <v>-7.9900570000000002</v>
      </c>
      <c r="D543" t="b">
        <f t="shared" si="24"/>
        <v>0</v>
      </c>
      <c r="F543">
        <f>Trimmed!G543-'raw data'!$T$2</f>
        <v>6047</v>
      </c>
      <c r="G543">
        <v>35603</v>
      </c>
      <c r="H543">
        <v>-3.0761718999999998</v>
      </c>
      <c r="I543">
        <v>26.3671875</v>
      </c>
      <c r="J543" t="str">
        <f t="shared" si="25"/>
        <v>NO</v>
      </c>
      <c r="K543" t="str">
        <f t="shared" si="26"/>
        <v>NO</v>
      </c>
    </row>
    <row r="544" spans="1:11" x14ac:dyDescent="0.25">
      <c r="A544">
        <v>35207</v>
      </c>
      <c r="B544">
        <v>3.0761718999999998</v>
      </c>
      <c r="C544">
        <v>-17.578125</v>
      </c>
      <c r="D544" t="b">
        <f t="shared" si="24"/>
        <v>0</v>
      </c>
      <c r="F544">
        <f>Trimmed!G544-'raw data'!$T$2</f>
        <v>6057</v>
      </c>
      <c r="G544">
        <v>35613</v>
      </c>
      <c r="H544">
        <v>-2.6367188000000001</v>
      </c>
      <c r="I544">
        <v>39.9502831</v>
      </c>
      <c r="J544" t="str">
        <f t="shared" si="25"/>
        <v>NO</v>
      </c>
      <c r="K544" t="str">
        <f t="shared" si="26"/>
        <v>NO</v>
      </c>
    </row>
    <row r="545" spans="1:11" x14ac:dyDescent="0.25">
      <c r="A545">
        <v>35217</v>
      </c>
      <c r="B545">
        <v>2.9882811999999999</v>
      </c>
      <c r="C545">
        <v>-7.9900570000000002</v>
      </c>
      <c r="D545" t="b">
        <f t="shared" si="24"/>
        <v>0</v>
      </c>
      <c r="F545">
        <f>Trimmed!G545-'raw data'!$T$2</f>
        <v>6068</v>
      </c>
      <c r="G545">
        <v>35624</v>
      </c>
      <c r="H545">
        <v>-2.2851561999999999</v>
      </c>
      <c r="I545">
        <v>35.15625</v>
      </c>
      <c r="J545" t="str">
        <f t="shared" si="25"/>
        <v>NO</v>
      </c>
      <c r="K545" t="str">
        <f t="shared" si="26"/>
        <v>NO</v>
      </c>
    </row>
    <row r="546" spans="1:11" x14ac:dyDescent="0.25">
      <c r="A546">
        <v>35228</v>
      </c>
      <c r="B546">
        <v>2.7246093999999998</v>
      </c>
      <c r="C546">
        <v>-26.3671875</v>
      </c>
      <c r="D546" t="b">
        <f t="shared" si="24"/>
        <v>0</v>
      </c>
      <c r="F546">
        <f>Trimmed!G546-'raw data'!$T$2</f>
        <v>6078</v>
      </c>
      <c r="G546">
        <v>35634</v>
      </c>
      <c r="H546">
        <v>-1.9335937999999999</v>
      </c>
      <c r="I546">
        <v>31.960228000000001</v>
      </c>
      <c r="J546" t="str">
        <f t="shared" si="25"/>
        <v>NO</v>
      </c>
      <c r="K546" t="str">
        <f t="shared" si="26"/>
        <v>NO</v>
      </c>
    </row>
    <row r="547" spans="1:11" x14ac:dyDescent="0.25">
      <c r="A547">
        <v>35238</v>
      </c>
      <c r="B547">
        <v>2.4609375</v>
      </c>
      <c r="C547">
        <v>-26.3671875</v>
      </c>
      <c r="D547" t="b">
        <f t="shared" si="24"/>
        <v>0</v>
      </c>
      <c r="F547">
        <f>Trimmed!G547-'raw data'!$T$2</f>
        <v>6089</v>
      </c>
      <c r="G547">
        <v>35645</v>
      </c>
      <c r="H547">
        <v>-1.4941405999999999</v>
      </c>
      <c r="I547">
        <v>43.9453125</v>
      </c>
      <c r="J547" t="str">
        <f t="shared" si="25"/>
        <v>NO</v>
      </c>
      <c r="K547" t="str">
        <f t="shared" si="26"/>
        <v>NO</v>
      </c>
    </row>
    <row r="548" spans="1:11" x14ac:dyDescent="0.25">
      <c r="A548">
        <v>35248</v>
      </c>
      <c r="B548">
        <v>2.2851561999999999</v>
      </c>
      <c r="C548">
        <v>-15.980114</v>
      </c>
      <c r="D548" t="b">
        <f t="shared" si="24"/>
        <v>0</v>
      </c>
      <c r="F548">
        <f>Trimmed!G548-'raw data'!$T$2</f>
        <v>6099</v>
      </c>
      <c r="G548">
        <v>35655</v>
      </c>
      <c r="H548">
        <v>-1.0546875</v>
      </c>
      <c r="I548">
        <v>39.9502831</v>
      </c>
      <c r="J548" t="str">
        <f t="shared" si="25"/>
        <v>NO</v>
      </c>
      <c r="K548" t="str">
        <f t="shared" si="26"/>
        <v>NO</v>
      </c>
    </row>
    <row r="549" spans="1:11" x14ac:dyDescent="0.25">
      <c r="A549">
        <v>35259</v>
      </c>
      <c r="B549">
        <v>2.0214843999999998</v>
      </c>
      <c r="C549">
        <v>-26.3671875</v>
      </c>
      <c r="D549" t="b">
        <f t="shared" si="24"/>
        <v>0</v>
      </c>
      <c r="F549">
        <f>Trimmed!G549-'raw data'!$T$2</f>
        <v>6110</v>
      </c>
      <c r="G549">
        <v>35666</v>
      </c>
      <c r="H549">
        <v>-0.703125</v>
      </c>
      <c r="I549">
        <v>35.15625</v>
      </c>
      <c r="J549" t="str">
        <f t="shared" si="25"/>
        <v>NO</v>
      </c>
      <c r="K549" t="str">
        <f t="shared" si="26"/>
        <v>NO</v>
      </c>
    </row>
    <row r="550" spans="1:11" x14ac:dyDescent="0.25">
      <c r="A550">
        <v>35269</v>
      </c>
      <c r="B550">
        <v>1.7578125</v>
      </c>
      <c r="C550">
        <v>-23.970171000000001</v>
      </c>
      <c r="D550" t="b">
        <f t="shared" si="24"/>
        <v>0</v>
      </c>
      <c r="F550">
        <f>Trimmed!G550-'raw data'!$T$2</f>
        <v>6120</v>
      </c>
      <c r="G550">
        <v>35676</v>
      </c>
      <c r="H550">
        <v>-0.26367190000000001</v>
      </c>
      <c r="I550">
        <v>43.9453125</v>
      </c>
      <c r="J550" t="str">
        <f t="shared" si="25"/>
        <v>NO</v>
      </c>
      <c r="K550" t="str">
        <f t="shared" si="26"/>
        <v>NO</v>
      </c>
    </row>
    <row r="551" spans="1:11" x14ac:dyDescent="0.25">
      <c r="A551">
        <v>35280</v>
      </c>
      <c r="B551">
        <v>1.40625</v>
      </c>
      <c r="C551">
        <v>-35.15625</v>
      </c>
      <c r="D551" t="b">
        <f t="shared" si="24"/>
        <v>0</v>
      </c>
      <c r="F551">
        <f>Trimmed!G551-'raw data'!$T$2</f>
        <v>6130</v>
      </c>
      <c r="G551">
        <v>35686</v>
      </c>
      <c r="H551">
        <v>8.7890599999999999E-2</v>
      </c>
      <c r="I551">
        <v>31.960228000000001</v>
      </c>
      <c r="J551" t="str">
        <f t="shared" si="25"/>
        <v>NO</v>
      </c>
      <c r="K551" t="str">
        <f t="shared" si="26"/>
        <v>NO</v>
      </c>
    </row>
    <row r="552" spans="1:11" x14ac:dyDescent="0.25">
      <c r="A552">
        <v>35290</v>
      </c>
      <c r="B552">
        <v>1.1425780999999999</v>
      </c>
      <c r="C552">
        <v>-23.970171000000001</v>
      </c>
      <c r="D552" t="b">
        <f t="shared" si="24"/>
        <v>0</v>
      </c>
      <c r="F552">
        <f>Trimmed!G552-'raw data'!$T$2</f>
        <v>6141</v>
      </c>
      <c r="G552">
        <v>35697</v>
      </c>
      <c r="H552">
        <v>0.52734380000000003</v>
      </c>
      <c r="I552">
        <v>43.9453125</v>
      </c>
      <c r="J552" t="str">
        <f t="shared" si="25"/>
        <v>NO</v>
      </c>
      <c r="K552" t="str">
        <f t="shared" si="26"/>
        <v>NO</v>
      </c>
    </row>
    <row r="553" spans="1:11" x14ac:dyDescent="0.25">
      <c r="A553">
        <v>35301</v>
      </c>
      <c r="B553">
        <v>0.79101560000000004</v>
      </c>
      <c r="C553">
        <v>-35.15625</v>
      </c>
      <c r="D553" t="b">
        <f t="shared" si="24"/>
        <v>0</v>
      </c>
      <c r="F553">
        <f>Trimmed!G553-'raw data'!$T$2</f>
        <v>6151</v>
      </c>
      <c r="G553">
        <v>35707</v>
      </c>
      <c r="H553">
        <v>0.87890619999999997</v>
      </c>
      <c r="I553">
        <v>31.960228000000001</v>
      </c>
      <c r="J553" t="str">
        <f t="shared" si="25"/>
        <v>NO</v>
      </c>
      <c r="K553" t="str">
        <f t="shared" si="26"/>
        <v>NO</v>
      </c>
    </row>
    <row r="554" spans="1:11" x14ac:dyDescent="0.25">
      <c r="A554">
        <v>35311</v>
      </c>
      <c r="B554">
        <v>0.52734380000000003</v>
      </c>
      <c r="C554">
        <v>-26.3671875</v>
      </c>
      <c r="D554" t="b">
        <f t="shared" si="24"/>
        <v>0</v>
      </c>
      <c r="F554">
        <f>Trimmed!G554-'raw data'!$T$2</f>
        <v>6162</v>
      </c>
      <c r="G554">
        <v>35718</v>
      </c>
      <c r="H554">
        <v>1.1425780999999999</v>
      </c>
      <c r="I554">
        <v>26.3671875</v>
      </c>
      <c r="J554" t="str">
        <f t="shared" si="25"/>
        <v>NO</v>
      </c>
      <c r="K554" t="str">
        <f t="shared" si="26"/>
        <v>NO</v>
      </c>
    </row>
    <row r="555" spans="1:11" x14ac:dyDescent="0.25">
      <c r="A555">
        <v>35321</v>
      </c>
      <c r="B555">
        <v>8.7890599999999999E-2</v>
      </c>
      <c r="C555">
        <v>-39.9502831</v>
      </c>
      <c r="D555" t="b">
        <f t="shared" si="24"/>
        <v>0</v>
      </c>
      <c r="F555">
        <f>Trimmed!G555-'raw data'!$T$2</f>
        <v>6172</v>
      </c>
      <c r="G555">
        <v>35728</v>
      </c>
      <c r="H555">
        <v>1.4941405999999999</v>
      </c>
      <c r="I555">
        <v>35.15625</v>
      </c>
      <c r="J555" t="str">
        <f t="shared" si="25"/>
        <v>NO</v>
      </c>
      <c r="K555" t="str">
        <f t="shared" si="26"/>
        <v>NO</v>
      </c>
    </row>
    <row r="556" spans="1:11" x14ac:dyDescent="0.25">
      <c r="A556">
        <v>35332</v>
      </c>
      <c r="B556">
        <v>-0.26367190000000001</v>
      </c>
      <c r="C556">
        <v>-35.15625</v>
      </c>
      <c r="D556" t="b">
        <f t="shared" si="24"/>
        <v>0</v>
      </c>
      <c r="F556">
        <f>Trimmed!G556-'raw data'!$T$2</f>
        <v>6183</v>
      </c>
      <c r="G556">
        <v>35739</v>
      </c>
      <c r="H556">
        <v>1.7578125</v>
      </c>
      <c r="I556">
        <v>23.970171000000001</v>
      </c>
      <c r="J556" t="str">
        <f t="shared" si="25"/>
        <v>NO</v>
      </c>
      <c r="K556" t="str">
        <f t="shared" si="26"/>
        <v>NO</v>
      </c>
    </row>
    <row r="557" spans="1:11" x14ac:dyDescent="0.25">
      <c r="A557">
        <v>35342</v>
      </c>
      <c r="B557">
        <v>-0.61523439999999996</v>
      </c>
      <c r="C557">
        <v>-31.960228000000001</v>
      </c>
      <c r="D557" t="b">
        <f t="shared" si="24"/>
        <v>0</v>
      </c>
      <c r="F557">
        <f>Trimmed!G557-'raw data'!$T$2</f>
        <v>6193</v>
      </c>
      <c r="G557">
        <v>35749</v>
      </c>
      <c r="H557">
        <v>1.9335937999999999</v>
      </c>
      <c r="I557">
        <v>17.578125</v>
      </c>
      <c r="J557" t="str">
        <f t="shared" si="25"/>
        <v>NO</v>
      </c>
      <c r="K557" t="str">
        <f t="shared" si="26"/>
        <v>NO</v>
      </c>
    </row>
    <row r="558" spans="1:11" x14ac:dyDescent="0.25">
      <c r="A558">
        <v>35353</v>
      </c>
      <c r="B558">
        <v>-0.96679689999999996</v>
      </c>
      <c r="C558">
        <v>-35.15625</v>
      </c>
      <c r="D558" t="b">
        <f t="shared" si="24"/>
        <v>0</v>
      </c>
      <c r="F558">
        <f>Trimmed!G558-'raw data'!$T$2</f>
        <v>6203</v>
      </c>
      <c r="G558">
        <v>35759</v>
      </c>
      <c r="H558">
        <v>2.1972656000000002</v>
      </c>
      <c r="I558">
        <v>23.970171000000001</v>
      </c>
      <c r="J558" t="str">
        <f t="shared" si="25"/>
        <v>NO</v>
      </c>
      <c r="K558" t="str">
        <f t="shared" si="26"/>
        <v>NO</v>
      </c>
    </row>
    <row r="559" spans="1:11" x14ac:dyDescent="0.25">
      <c r="A559">
        <v>35363</v>
      </c>
      <c r="B559">
        <v>-1.3183594000000001</v>
      </c>
      <c r="C559">
        <v>-31.960228000000001</v>
      </c>
      <c r="D559" t="b">
        <f t="shared" si="24"/>
        <v>0</v>
      </c>
      <c r="F559">
        <f>Trimmed!G559-'raw data'!$T$2</f>
        <v>6214</v>
      </c>
      <c r="G559">
        <v>35770</v>
      </c>
      <c r="H559">
        <v>2.4609375</v>
      </c>
      <c r="I559">
        <v>26.3671875</v>
      </c>
      <c r="J559" t="str">
        <f t="shared" si="25"/>
        <v>NO</v>
      </c>
      <c r="K559" t="str">
        <f t="shared" si="26"/>
        <v>NO</v>
      </c>
    </row>
    <row r="560" spans="1:11" x14ac:dyDescent="0.25">
      <c r="A560">
        <v>35374</v>
      </c>
      <c r="B560">
        <v>-1.6699219000000001</v>
      </c>
      <c r="C560">
        <v>-35.15625</v>
      </c>
      <c r="D560" t="b">
        <f t="shared" si="24"/>
        <v>0</v>
      </c>
      <c r="F560">
        <f>Trimmed!G560-'raw data'!$T$2</f>
        <v>6224</v>
      </c>
      <c r="G560">
        <v>35780</v>
      </c>
      <c r="H560">
        <v>2.6367188000000001</v>
      </c>
      <c r="I560">
        <v>15.980114</v>
      </c>
      <c r="J560" t="str">
        <f t="shared" si="25"/>
        <v>NO</v>
      </c>
      <c r="K560" t="str">
        <f t="shared" si="26"/>
        <v>NO</v>
      </c>
    </row>
    <row r="561" spans="1:11" x14ac:dyDescent="0.25">
      <c r="A561">
        <v>35384</v>
      </c>
      <c r="B561">
        <v>-2.0214843999999998</v>
      </c>
      <c r="C561">
        <v>-35.15625</v>
      </c>
      <c r="D561" t="b">
        <f t="shared" si="24"/>
        <v>0</v>
      </c>
      <c r="F561">
        <f>Trimmed!G561-'raw data'!$T$2</f>
        <v>6235</v>
      </c>
      <c r="G561">
        <v>35791</v>
      </c>
      <c r="H561">
        <v>2.8125</v>
      </c>
      <c r="I561">
        <v>17.578125</v>
      </c>
      <c r="J561" t="str">
        <f t="shared" si="25"/>
        <v>NO</v>
      </c>
      <c r="K561" t="str">
        <f t="shared" si="26"/>
        <v>NO</v>
      </c>
    </row>
    <row r="562" spans="1:11" x14ac:dyDescent="0.25">
      <c r="A562">
        <v>35394</v>
      </c>
      <c r="B562">
        <v>-2.3730468999999998</v>
      </c>
      <c r="C562">
        <v>-31.960228000000001</v>
      </c>
      <c r="D562" t="b">
        <f t="shared" si="24"/>
        <v>0</v>
      </c>
      <c r="F562">
        <f>Trimmed!G562-'raw data'!$T$2</f>
        <v>6245</v>
      </c>
      <c r="G562">
        <v>35801</v>
      </c>
      <c r="H562">
        <v>2.9882811999999999</v>
      </c>
      <c r="I562">
        <v>17.578125</v>
      </c>
      <c r="J562" t="str">
        <f t="shared" si="25"/>
        <v>NO</v>
      </c>
      <c r="K562" t="str">
        <f t="shared" si="26"/>
        <v>NO</v>
      </c>
    </row>
    <row r="563" spans="1:11" x14ac:dyDescent="0.25">
      <c r="A563">
        <v>35405</v>
      </c>
      <c r="B563">
        <v>-2.6367188000000001</v>
      </c>
      <c r="C563">
        <v>-26.3671875</v>
      </c>
      <c r="D563" t="b">
        <f t="shared" si="24"/>
        <v>0</v>
      </c>
      <c r="F563">
        <f>Trimmed!G563-'raw data'!$T$2</f>
        <v>6255</v>
      </c>
      <c r="G563">
        <v>35811</v>
      </c>
      <c r="H563">
        <v>3.0761718999999998</v>
      </c>
      <c r="I563">
        <v>7.9900570000000002</v>
      </c>
      <c r="J563" t="str">
        <f t="shared" si="25"/>
        <v>NO</v>
      </c>
      <c r="K563" t="str">
        <f t="shared" si="26"/>
        <v>NO</v>
      </c>
    </row>
    <row r="564" spans="1:11" x14ac:dyDescent="0.25">
      <c r="A564">
        <v>35415</v>
      </c>
      <c r="B564">
        <v>-2.9882811999999999</v>
      </c>
      <c r="C564">
        <v>-31.960228000000001</v>
      </c>
      <c r="D564" t="b">
        <f t="shared" si="24"/>
        <v>0</v>
      </c>
      <c r="F564">
        <f>Trimmed!G564-'raw data'!$T$2</f>
        <v>6276</v>
      </c>
      <c r="G564">
        <v>35832</v>
      </c>
      <c r="H564">
        <v>3.2519531000000002</v>
      </c>
      <c r="I564">
        <v>0</v>
      </c>
      <c r="J564" t="str">
        <f t="shared" si="25"/>
        <v>NO</v>
      </c>
      <c r="K564" t="str">
        <f t="shared" si="26"/>
        <v>NO</v>
      </c>
    </row>
    <row r="565" spans="1:11" x14ac:dyDescent="0.25">
      <c r="A565">
        <v>35426</v>
      </c>
      <c r="B565">
        <v>-3.2519531000000002</v>
      </c>
      <c r="C565">
        <v>-26.3671875</v>
      </c>
      <c r="D565" t="b">
        <f t="shared" si="24"/>
        <v>0</v>
      </c>
      <c r="F565">
        <f>Trimmed!G565-'raw data'!$T$2</f>
        <v>6297</v>
      </c>
      <c r="G565">
        <v>35853</v>
      </c>
      <c r="H565">
        <v>3.3398438000000001</v>
      </c>
      <c r="I565">
        <v>0</v>
      </c>
      <c r="J565" t="str">
        <f t="shared" si="25"/>
        <v>YES</v>
      </c>
      <c r="K565" t="str">
        <f t="shared" si="26"/>
        <v>NO</v>
      </c>
    </row>
    <row r="566" spans="1:11" x14ac:dyDescent="0.25">
      <c r="A566">
        <v>35436</v>
      </c>
      <c r="B566">
        <v>-3.515625</v>
      </c>
      <c r="C566">
        <v>-23.970171000000001</v>
      </c>
      <c r="D566" t="b">
        <f t="shared" si="24"/>
        <v>0</v>
      </c>
      <c r="F566">
        <f>Trimmed!G566-'raw data'!$T$2</f>
        <v>6318</v>
      </c>
      <c r="G566">
        <v>35874</v>
      </c>
      <c r="H566">
        <v>3.2519531000000002</v>
      </c>
      <c r="I566">
        <v>0</v>
      </c>
      <c r="J566" t="str">
        <f t="shared" si="25"/>
        <v>NO</v>
      </c>
      <c r="K566" t="str">
        <f t="shared" si="26"/>
        <v>NO</v>
      </c>
    </row>
    <row r="567" spans="1:11" x14ac:dyDescent="0.25">
      <c r="A567">
        <v>35447</v>
      </c>
      <c r="B567">
        <v>-3.6914061999999999</v>
      </c>
      <c r="C567">
        <v>-17.578125</v>
      </c>
      <c r="D567" t="b">
        <f t="shared" si="24"/>
        <v>0</v>
      </c>
      <c r="F567">
        <f>Trimmed!G567-'raw data'!$T$2</f>
        <v>6328</v>
      </c>
      <c r="G567">
        <v>35884</v>
      </c>
      <c r="H567">
        <v>3.1640625</v>
      </c>
      <c r="I567">
        <v>-7.9900570000000002</v>
      </c>
      <c r="J567" t="str">
        <f t="shared" si="25"/>
        <v>NO</v>
      </c>
      <c r="K567" t="str">
        <f t="shared" si="26"/>
        <v>NO</v>
      </c>
    </row>
    <row r="568" spans="1:11" x14ac:dyDescent="0.25">
      <c r="A568">
        <v>35457</v>
      </c>
      <c r="B568">
        <v>-3.9550781000000002</v>
      </c>
      <c r="C568">
        <v>-26.3671875</v>
      </c>
      <c r="D568" t="b">
        <f t="shared" si="24"/>
        <v>0</v>
      </c>
      <c r="F568">
        <f>Trimmed!G568-'raw data'!$T$2</f>
        <v>6339</v>
      </c>
      <c r="G568">
        <v>35895</v>
      </c>
      <c r="H568">
        <v>3.0761718999999998</v>
      </c>
      <c r="I568">
        <v>-8.7890625</v>
      </c>
      <c r="J568" t="str">
        <f t="shared" si="25"/>
        <v>NO</v>
      </c>
      <c r="K568" t="str">
        <f t="shared" si="26"/>
        <v>NO</v>
      </c>
    </row>
    <row r="569" spans="1:11" x14ac:dyDescent="0.25">
      <c r="A569">
        <v>35467</v>
      </c>
      <c r="B569">
        <v>-4.1308594000000003</v>
      </c>
      <c r="C569">
        <v>-15.980114</v>
      </c>
      <c r="D569" t="b">
        <f t="shared" si="24"/>
        <v>0</v>
      </c>
      <c r="F569">
        <f>Trimmed!G569-'raw data'!$T$2</f>
        <v>6349</v>
      </c>
      <c r="G569">
        <v>35905</v>
      </c>
      <c r="H569">
        <v>2.9003906000000002</v>
      </c>
      <c r="I569">
        <v>-15.980114</v>
      </c>
      <c r="J569" t="str">
        <f t="shared" si="25"/>
        <v>NO</v>
      </c>
      <c r="K569" t="str">
        <f t="shared" si="26"/>
        <v>NO</v>
      </c>
    </row>
    <row r="570" spans="1:11" x14ac:dyDescent="0.25">
      <c r="A570">
        <v>35478</v>
      </c>
      <c r="B570">
        <v>-4.3066405999999997</v>
      </c>
      <c r="C570">
        <v>-17.578125</v>
      </c>
      <c r="D570" t="b">
        <f t="shared" si="24"/>
        <v>0</v>
      </c>
      <c r="F570">
        <f>Trimmed!G570-'raw data'!$T$2</f>
        <v>6360</v>
      </c>
      <c r="G570">
        <v>35916</v>
      </c>
      <c r="H570">
        <v>2.8125</v>
      </c>
      <c r="I570">
        <v>-8.7890625</v>
      </c>
      <c r="J570" t="str">
        <f t="shared" si="25"/>
        <v>NO</v>
      </c>
      <c r="K570" t="str">
        <f t="shared" si="26"/>
        <v>NO</v>
      </c>
    </row>
    <row r="571" spans="1:11" x14ac:dyDescent="0.25">
      <c r="A571">
        <v>35488</v>
      </c>
      <c r="B571">
        <v>-4.3945312000000003</v>
      </c>
      <c r="C571">
        <v>-7.9900570000000002</v>
      </c>
      <c r="D571" t="b">
        <f t="shared" si="24"/>
        <v>0</v>
      </c>
      <c r="F571">
        <f>Trimmed!G571-'raw data'!$T$2</f>
        <v>6370</v>
      </c>
      <c r="G571">
        <v>35926</v>
      </c>
      <c r="H571">
        <v>2.5488281000000002</v>
      </c>
      <c r="I571">
        <v>-23.970171000000001</v>
      </c>
      <c r="J571" t="str">
        <f t="shared" si="25"/>
        <v>NO</v>
      </c>
      <c r="K571" t="str">
        <f t="shared" si="26"/>
        <v>NO</v>
      </c>
    </row>
    <row r="572" spans="1:11" x14ac:dyDescent="0.25">
      <c r="A572">
        <v>35499</v>
      </c>
      <c r="B572">
        <v>-4.4824219000000003</v>
      </c>
      <c r="C572">
        <v>-8.7890625</v>
      </c>
      <c r="D572" t="b">
        <f t="shared" si="24"/>
        <v>1</v>
      </c>
      <c r="F572">
        <f>Trimmed!G572-'raw data'!$T$2</f>
        <v>6381</v>
      </c>
      <c r="G572">
        <v>35937</v>
      </c>
      <c r="H572">
        <v>2.3730468999999998</v>
      </c>
      <c r="I572">
        <v>-17.578125</v>
      </c>
      <c r="J572" t="str">
        <f t="shared" si="25"/>
        <v>NO</v>
      </c>
      <c r="K572" t="str">
        <f t="shared" si="26"/>
        <v>NO</v>
      </c>
    </row>
    <row r="573" spans="1:11" x14ac:dyDescent="0.25">
      <c r="A573">
        <v>35509</v>
      </c>
      <c r="B573">
        <v>-4.4824219000000003</v>
      </c>
      <c r="C573">
        <v>0</v>
      </c>
      <c r="D573" t="b">
        <f t="shared" si="24"/>
        <v>1</v>
      </c>
      <c r="F573">
        <f>Trimmed!G573-'raw data'!$T$2</f>
        <v>6391</v>
      </c>
      <c r="G573">
        <v>35947</v>
      </c>
      <c r="H573">
        <v>2.109375</v>
      </c>
      <c r="I573">
        <v>-26.3671875</v>
      </c>
      <c r="J573" t="str">
        <f t="shared" si="25"/>
        <v>NO</v>
      </c>
      <c r="K573" t="str">
        <f t="shared" si="26"/>
        <v>NO</v>
      </c>
    </row>
    <row r="574" spans="1:11" x14ac:dyDescent="0.25">
      <c r="A574">
        <v>35520</v>
      </c>
      <c r="B574">
        <v>-4.4824219000000003</v>
      </c>
      <c r="C574">
        <v>0</v>
      </c>
      <c r="D574" t="b">
        <f t="shared" si="24"/>
        <v>1</v>
      </c>
      <c r="F574">
        <f>Trimmed!G574-'raw data'!$T$2</f>
        <v>6401</v>
      </c>
      <c r="G574">
        <v>35957</v>
      </c>
      <c r="H574">
        <v>1.8457030999999999</v>
      </c>
      <c r="I574">
        <v>-23.970171000000001</v>
      </c>
      <c r="J574" t="str">
        <f t="shared" si="25"/>
        <v>NO</v>
      </c>
      <c r="K574" t="str">
        <f t="shared" si="26"/>
        <v>NO</v>
      </c>
    </row>
    <row r="575" spans="1:11" x14ac:dyDescent="0.25">
      <c r="A575">
        <v>35530</v>
      </c>
      <c r="B575">
        <v>-4.4824219000000003</v>
      </c>
      <c r="C575">
        <v>0</v>
      </c>
      <c r="D575" t="b">
        <f t="shared" si="24"/>
        <v>0</v>
      </c>
      <c r="F575">
        <f>Trimmed!G575-'raw data'!$T$2</f>
        <v>6412</v>
      </c>
      <c r="G575">
        <v>35968</v>
      </c>
      <c r="H575">
        <v>1.6699219000000001</v>
      </c>
      <c r="I575">
        <v>-17.578125</v>
      </c>
      <c r="J575" t="str">
        <f t="shared" si="25"/>
        <v>NO</v>
      </c>
      <c r="K575" t="str">
        <f t="shared" si="26"/>
        <v>NO</v>
      </c>
    </row>
    <row r="576" spans="1:11" x14ac:dyDescent="0.25">
      <c r="A576">
        <v>35540</v>
      </c>
      <c r="B576">
        <v>-4.3945312000000003</v>
      </c>
      <c r="C576">
        <v>7.9900570000000002</v>
      </c>
      <c r="D576" t="b">
        <f t="shared" si="24"/>
        <v>0</v>
      </c>
      <c r="F576">
        <f>Trimmed!G576-'raw data'!$T$2</f>
        <v>6422</v>
      </c>
      <c r="G576">
        <v>35978</v>
      </c>
      <c r="H576">
        <v>1.3183594000000001</v>
      </c>
      <c r="I576">
        <v>-31.960228000000001</v>
      </c>
      <c r="J576" t="str">
        <f t="shared" si="25"/>
        <v>NO</v>
      </c>
      <c r="K576" t="str">
        <f t="shared" si="26"/>
        <v>NO</v>
      </c>
    </row>
    <row r="577" spans="1:11" x14ac:dyDescent="0.25">
      <c r="A577">
        <v>35551</v>
      </c>
      <c r="B577">
        <v>-4.3066405999999997</v>
      </c>
      <c r="C577">
        <v>8.7890625</v>
      </c>
      <c r="D577" t="b">
        <f t="shared" si="24"/>
        <v>0</v>
      </c>
      <c r="F577">
        <f>Trimmed!G577-'raw data'!$T$2</f>
        <v>6433</v>
      </c>
      <c r="G577">
        <v>35989</v>
      </c>
      <c r="H577">
        <v>1.0546875</v>
      </c>
      <c r="I577">
        <v>-26.3671875</v>
      </c>
      <c r="J577" t="str">
        <f t="shared" si="25"/>
        <v>NO</v>
      </c>
      <c r="K577" t="str">
        <f t="shared" si="26"/>
        <v>NO</v>
      </c>
    </row>
    <row r="578" spans="1:11" x14ac:dyDescent="0.25">
      <c r="A578">
        <v>35561</v>
      </c>
      <c r="B578">
        <v>-4.1308594000000003</v>
      </c>
      <c r="C578">
        <v>15.980114</v>
      </c>
      <c r="D578" t="b">
        <f t="shared" si="24"/>
        <v>0</v>
      </c>
      <c r="F578">
        <f>Trimmed!G578-'raw data'!$T$2</f>
        <v>6443</v>
      </c>
      <c r="G578">
        <v>35999</v>
      </c>
      <c r="H578">
        <v>0.703125</v>
      </c>
      <c r="I578">
        <v>-31.960228000000001</v>
      </c>
      <c r="J578" t="str">
        <f t="shared" si="25"/>
        <v>NO</v>
      </c>
      <c r="K578" t="str">
        <f t="shared" si="26"/>
        <v>NO</v>
      </c>
    </row>
    <row r="579" spans="1:11" x14ac:dyDescent="0.25">
      <c r="A579">
        <v>35572</v>
      </c>
      <c r="B579">
        <v>-3.8671875</v>
      </c>
      <c r="C579">
        <v>26.3671875</v>
      </c>
      <c r="D579" t="b">
        <f t="shared" ref="D579:D642" si="27">B579=B580</f>
        <v>0</v>
      </c>
      <c r="F579">
        <f>Trimmed!G579-'raw data'!$T$2</f>
        <v>6454</v>
      </c>
      <c r="G579">
        <v>36010</v>
      </c>
      <c r="H579">
        <v>0.43945309999999999</v>
      </c>
      <c r="I579">
        <v>-26.3671875</v>
      </c>
      <c r="J579" t="str">
        <f t="shared" si="25"/>
        <v>NO</v>
      </c>
      <c r="K579" t="str">
        <f t="shared" si="26"/>
        <v>NO</v>
      </c>
    </row>
    <row r="580" spans="1:11" x14ac:dyDescent="0.25">
      <c r="A580">
        <v>35582</v>
      </c>
      <c r="B580">
        <v>-3.6035156000000002</v>
      </c>
      <c r="C580">
        <v>23.970171000000001</v>
      </c>
      <c r="D580" t="b">
        <f t="shared" si="27"/>
        <v>0</v>
      </c>
      <c r="F580">
        <f>Trimmed!G580-'raw data'!$T$2</f>
        <v>6464</v>
      </c>
      <c r="G580">
        <v>36020</v>
      </c>
      <c r="H580">
        <v>8.7890599999999999E-2</v>
      </c>
      <c r="I580">
        <v>-35.15625</v>
      </c>
      <c r="J580" t="str">
        <f t="shared" si="25"/>
        <v>NO</v>
      </c>
      <c r="K580" t="str">
        <f t="shared" si="26"/>
        <v>NO</v>
      </c>
    </row>
    <row r="581" spans="1:11" x14ac:dyDescent="0.25">
      <c r="A581">
        <v>35593</v>
      </c>
      <c r="B581">
        <v>-3.3398438000000001</v>
      </c>
      <c r="C581">
        <v>26.3671875</v>
      </c>
      <c r="D581" t="b">
        <f t="shared" si="27"/>
        <v>0</v>
      </c>
      <c r="F581">
        <f>Trimmed!G581-'raw data'!$T$2</f>
        <v>6474</v>
      </c>
      <c r="G581">
        <v>36030</v>
      </c>
      <c r="H581">
        <v>-0.26367190000000001</v>
      </c>
      <c r="I581">
        <v>-31.960228000000001</v>
      </c>
      <c r="J581" t="str">
        <f t="shared" si="25"/>
        <v>NO</v>
      </c>
      <c r="K581" t="str">
        <f t="shared" si="26"/>
        <v>NO</v>
      </c>
    </row>
    <row r="582" spans="1:11" x14ac:dyDescent="0.25">
      <c r="A582">
        <v>35603</v>
      </c>
      <c r="B582">
        <v>-3.0761718999999998</v>
      </c>
      <c r="C582">
        <v>26.3671875</v>
      </c>
      <c r="D582" t="b">
        <f t="shared" si="27"/>
        <v>0</v>
      </c>
      <c r="F582">
        <f>Trimmed!G582-'raw data'!$T$2</f>
        <v>6485</v>
      </c>
      <c r="G582">
        <v>36041</v>
      </c>
      <c r="H582">
        <v>-0.61523439999999996</v>
      </c>
      <c r="I582">
        <v>-35.15625</v>
      </c>
      <c r="J582" t="str">
        <f t="shared" ref="J582:J645" si="28">IF(AND(H582=MAX(H578:H586), _xlfn.STDEV.P(H578:H586)&gt;$N$2),"YES","NO")</f>
        <v>NO</v>
      </c>
      <c r="K582" t="str">
        <f t="shared" ref="K582:K645" si="29">IF(AND(H582=MIN(H578:H586), _xlfn.STDEV.P(H578:H586)&gt;$N$2),"YES","NO")</f>
        <v>NO</v>
      </c>
    </row>
    <row r="583" spans="1:11" x14ac:dyDescent="0.25">
      <c r="A583">
        <v>35613</v>
      </c>
      <c r="B583">
        <v>-2.6367188000000001</v>
      </c>
      <c r="C583">
        <v>39.9502831</v>
      </c>
      <c r="D583" t="b">
        <f t="shared" si="27"/>
        <v>0</v>
      </c>
      <c r="F583">
        <f>Trimmed!G583-'raw data'!$T$2</f>
        <v>6495</v>
      </c>
      <c r="G583">
        <v>36051</v>
      </c>
      <c r="H583">
        <v>-0.87890619999999997</v>
      </c>
      <c r="I583">
        <v>-23.970171000000001</v>
      </c>
      <c r="J583" t="str">
        <f t="shared" si="28"/>
        <v>NO</v>
      </c>
      <c r="K583" t="str">
        <f t="shared" si="29"/>
        <v>NO</v>
      </c>
    </row>
    <row r="584" spans="1:11" x14ac:dyDescent="0.25">
      <c r="A584">
        <v>35624</v>
      </c>
      <c r="B584">
        <v>-2.2851561999999999</v>
      </c>
      <c r="C584">
        <v>35.15625</v>
      </c>
      <c r="D584" t="b">
        <f t="shared" si="27"/>
        <v>0</v>
      </c>
      <c r="F584">
        <f>Trimmed!G584-'raw data'!$T$2</f>
        <v>6506</v>
      </c>
      <c r="G584">
        <v>36062</v>
      </c>
      <c r="H584">
        <v>-1.2304687999999999</v>
      </c>
      <c r="I584">
        <v>-35.15625</v>
      </c>
      <c r="J584" t="str">
        <f t="shared" si="28"/>
        <v>NO</v>
      </c>
      <c r="K584" t="str">
        <f t="shared" si="29"/>
        <v>NO</v>
      </c>
    </row>
    <row r="585" spans="1:11" x14ac:dyDescent="0.25">
      <c r="A585">
        <v>35634</v>
      </c>
      <c r="B585">
        <v>-1.9335937999999999</v>
      </c>
      <c r="C585">
        <v>31.960228000000001</v>
      </c>
      <c r="D585" t="b">
        <f t="shared" si="27"/>
        <v>0</v>
      </c>
      <c r="F585">
        <f>Trimmed!G585-'raw data'!$T$2</f>
        <v>6516</v>
      </c>
      <c r="G585">
        <v>36072</v>
      </c>
      <c r="H585">
        <v>-1.5820312000000001</v>
      </c>
      <c r="I585">
        <v>-31.960228000000001</v>
      </c>
      <c r="J585" t="str">
        <f t="shared" si="28"/>
        <v>NO</v>
      </c>
      <c r="K585" t="str">
        <f t="shared" si="29"/>
        <v>NO</v>
      </c>
    </row>
    <row r="586" spans="1:11" x14ac:dyDescent="0.25">
      <c r="A586">
        <v>35645</v>
      </c>
      <c r="B586">
        <v>-1.4941405999999999</v>
      </c>
      <c r="C586">
        <v>43.9453125</v>
      </c>
      <c r="D586" t="b">
        <f t="shared" si="27"/>
        <v>0</v>
      </c>
      <c r="F586">
        <f>Trimmed!G586-'raw data'!$T$2</f>
        <v>6527</v>
      </c>
      <c r="G586">
        <v>36083</v>
      </c>
      <c r="H586">
        <v>-1.9335937999999999</v>
      </c>
      <c r="I586">
        <v>-35.15625</v>
      </c>
      <c r="J586" t="str">
        <f t="shared" si="28"/>
        <v>NO</v>
      </c>
      <c r="K586" t="str">
        <f t="shared" si="29"/>
        <v>NO</v>
      </c>
    </row>
    <row r="587" spans="1:11" x14ac:dyDescent="0.25">
      <c r="A587">
        <v>35655</v>
      </c>
      <c r="B587">
        <v>-1.0546875</v>
      </c>
      <c r="C587">
        <v>39.9502831</v>
      </c>
      <c r="D587" t="b">
        <f t="shared" si="27"/>
        <v>0</v>
      </c>
      <c r="F587">
        <f>Trimmed!G587-'raw data'!$T$2</f>
        <v>6537</v>
      </c>
      <c r="G587">
        <v>36093</v>
      </c>
      <c r="H587">
        <v>-2.2851561999999999</v>
      </c>
      <c r="I587">
        <v>-35.15625</v>
      </c>
      <c r="J587" t="str">
        <f t="shared" si="28"/>
        <v>NO</v>
      </c>
      <c r="K587" t="str">
        <f t="shared" si="29"/>
        <v>NO</v>
      </c>
    </row>
    <row r="588" spans="1:11" x14ac:dyDescent="0.25">
      <c r="A588">
        <v>35666</v>
      </c>
      <c r="B588">
        <v>-0.703125</v>
      </c>
      <c r="C588">
        <v>35.15625</v>
      </c>
      <c r="D588" t="b">
        <f t="shared" si="27"/>
        <v>0</v>
      </c>
      <c r="F588">
        <f>Trimmed!G588-'raw data'!$T$2</f>
        <v>6547</v>
      </c>
      <c r="G588">
        <v>36103</v>
      </c>
      <c r="H588">
        <v>-2.5488281000000002</v>
      </c>
      <c r="I588">
        <v>-23.970171000000001</v>
      </c>
      <c r="J588" t="str">
        <f t="shared" si="28"/>
        <v>NO</v>
      </c>
      <c r="K588" t="str">
        <f t="shared" si="29"/>
        <v>NO</v>
      </c>
    </row>
    <row r="589" spans="1:11" x14ac:dyDescent="0.25">
      <c r="A589">
        <v>35676</v>
      </c>
      <c r="B589">
        <v>-0.26367190000000001</v>
      </c>
      <c r="C589">
        <v>43.9453125</v>
      </c>
      <c r="D589" t="b">
        <f t="shared" si="27"/>
        <v>0</v>
      </c>
      <c r="F589">
        <f>Trimmed!G589-'raw data'!$T$2</f>
        <v>6558</v>
      </c>
      <c r="G589">
        <v>36114</v>
      </c>
      <c r="H589">
        <v>-2.8125</v>
      </c>
      <c r="I589">
        <v>-26.3671875</v>
      </c>
      <c r="J589" t="str">
        <f t="shared" si="28"/>
        <v>NO</v>
      </c>
      <c r="K589" t="str">
        <f t="shared" si="29"/>
        <v>NO</v>
      </c>
    </row>
    <row r="590" spans="1:11" x14ac:dyDescent="0.25">
      <c r="A590">
        <v>35686</v>
      </c>
      <c r="B590">
        <v>8.7890599999999999E-2</v>
      </c>
      <c r="C590">
        <v>31.960228000000001</v>
      </c>
      <c r="D590" t="b">
        <f t="shared" si="27"/>
        <v>0</v>
      </c>
      <c r="F590">
        <f>Trimmed!G590-'raw data'!$T$2</f>
        <v>6568</v>
      </c>
      <c r="G590">
        <v>36124</v>
      </c>
      <c r="H590">
        <v>-3.0761718999999998</v>
      </c>
      <c r="I590">
        <v>-23.970171000000001</v>
      </c>
      <c r="J590" t="str">
        <f t="shared" si="28"/>
        <v>NO</v>
      </c>
      <c r="K590" t="str">
        <f t="shared" si="29"/>
        <v>NO</v>
      </c>
    </row>
    <row r="591" spans="1:11" x14ac:dyDescent="0.25">
      <c r="A591">
        <v>35697</v>
      </c>
      <c r="B591">
        <v>0.52734380000000003</v>
      </c>
      <c r="C591">
        <v>43.9453125</v>
      </c>
      <c r="D591" t="b">
        <f t="shared" si="27"/>
        <v>0</v>
      </c>
      <c r="F591">
        <f>Trimmed!G591-'raw data'!$T$2</f>
        <v>6579</v>
      </c>
      <c r="G591">
        <v>36135</v>
      </c>
      <c r="H591">
        <v>-3.2519531000000002</v>
      </c>
      <c r="I591">
        <v>-17.578125</v>
      </c>
      <c r="J591" t="str">
        <f t="shared" si="28"/>
        <v>NO</v>
      </c>
      <c r="K591" t="str">
        <f t="shared" si="29"/>
        <v>NO</v>
      </c>
    </row>
    <row r="592" spans="1:11" x14ac:dyDescent="0.25">
      <c r="A592">
        <v>35707</v>
      </c>
      <c r="B592">
        <v>0.87890619999999997</v>
      </c>
      <c r="C592">
        <v>31.960228000000001</v>
      </c>
      <c r="D592" t="b">
        <f t="shared" si="27"/>
        <v>0</v>
      </c>
      <c r="F592">
        <f>Trimmed!G592-'raw data'!$T$2</f>
        <v>6589</v>
      </c>
      <c r="G592">
        <v>36145</v>
      </c>
      <c r="H592">
        <v>-3.515625</v>
      </c>
      <c r="I592">
        <v>-23.970171000000001</v>
      </c>
      <c r="J592" t="str">
        <f t="shared" si="28"/>
        <v>NO</v>
      </c>
      <c r="K592" t="str">
        <f t="shared" si="29"/>
        <v>NO</v>
      </c>
    </row>
    <row r="593" spans="1:11" x14ac:dyDescent="0.25">
      <c r="A593">
        <v>35718</v>
      </c>
      <c r="B593">
        <v>1.1425780999999999</v>
      </c>
      <c r="C593">
        <v>26.3671875</v>
      </c>
      <c r="D593" t="b">
        <f t="shared" si="27"/>
        <v>0</v>
      </c>
      <c r="F593">
        <f>Trimmed!G593-'raw data'!$T$2</f>
        <v>6600</v>
      </c>
      <c r="G593">
        <v>36156</v>
      </c>
      <c r="H593">
        <v>-3.6914061999999999</v>
      </c>
      <c r="I593">
        <v>-17.578125</v>
      </c>
      <c r="J593" t="str">
        <f t="shared" si="28"/>
        <v>NO</v>
      </c>
      <c r="K593" t="str">
        <f t="shared" si="29"/>
        <v>NO</v>
      </c>
    </row>
    <row r="594" spans="1:11" x14ac:dyDescent="0.25">
      <c r="A594">
        <v>35728</v>
      </c>
      <c r="B594">
        <v>1.4941405999999999</v>
      </c>
      <c r="C594">
        <v>35.15625</v>
      </c>
      <c r="D594" t="b">
        <f t="shared" si="27"/>
        <v>0</v>
      </c>
      <c r="F594">
        <f>Trimmed!G594-'raw data'!$T$2</f>
        <v>6610</v>
      </c>
      <c r="G594">
        <v>36166</v>
      </c>
      <c r="H594">
        <v>-3.8671875</v>
      </c>
      <c r="I594">
        <v>-17.578125</v>
      </c>
      <c r="J594" t="str">
        <f t="shared" si="28"/>
        <v>NO</v>
      </c>
      <c r="K594" t="str">
        <f t="shared" si="29"/>
        <v>NO</v>
      </c>
    </row>
    <row r="595" spans="1:11" x14ac:dyDescent="0.25">
      <c r="A595">
        <v>35739</v>
      </c>
      <c r="B595">
        <v>1.7578125</v>
      </c>
      <c r="C595">
        <v>23.970171000000001</v>
      </c>
      <c r="D595" t="b">
        <f t="shared" si="27"/>
        <v>0</v>
      </c>
      <c r="F595">
        <f>Trimmed!G595-'raw data'!$T$2</f>
        <v>6620</v>
      </c>
      <c r="G595">
        <v>36176</v>
      </c>
      <c r="H595">
        <v>-3.9550781000000002</v>
      </c>
      <c r="I595">
        <v>-7.9900570000000002</v>
      </c>
      <c r="J595" t="str">
        <f t="shared" si="28"/>
        <v>NO</v>
      </c>
      <c r="K595" t="str">
        <f t="shared" si="29"/>
        <v>NO</v>
      </c>
    </row>
    <row r="596" spans="1:11" x14ac:dyDescent="0.25">
      <c r="A596">
        <v>35749</v>
      </c>
      <c r="B596">
        <v>1.9335937999999999</v>
      </c>
      <c r="C596">
        <v>17.578125</v>
      </c>
      <c r="D596" t="b">
        <f t="shared" si="27"/>
        <v>0</v>
      </c>
      <c r="F596">
        <f>Trimmed!G596-'raw data'!$T$2</f>
        <v>6631</v>
      </c>
      <c r="G596">
        <v>36187</v>
      </c>
      <c r="H596">
        <v>-4.1308594000000003</v>
      </c>
      <c r="I596">
        <v>-17.578125</v>
      </c>
      <c r="J596" t="str">
        <f t="shared" si="28"/>
        <v>NO</v>
      </c>
      <c r="K596" t="str">
        <f t="shared" si="29"/>
        <v>NO</v>
      </c>
    </row>
    <row r="597" spans="1:11" x14ac:dyDescent="0.25">
      <c r="A597">
        <v>35759</v>
      </c>
      <c r="B597">
        <v>2.1972656000000002</v>
      </c>
      <c r="C597">
        <v>23.970171000000001</v>
      </c>
      <c r="D597" t="b">
        <f t="shared" si="27"/>
        <v>0</v>
      </c>
      <c r="F597">
        <f>Trimmed!G597-'raw data'!$T$2</f>
        <v>6673</v>
      </c>
      <c r="G597">
        <v>36229</v>
      </c>
      <c r="H597">
        <v>-4.21875</v>
      </c>
      <c r="I597">
        <v>0</v>
      </c>
      <c r="J597" t="str">
        <f t="shared" si="28"/>
        <v>NO</v>
      </c>
      <c r="K597" t="str">
        <f t="shared" si="29"/>
        <v>YES</v>
      </c>
    </row>
    <row r="598" spans="1:11" x14ac:dyDescent="0.25">
      <c r="A598">
        <v>35770</v>
      </c>
      <c r="B598">
        <v>2.4609375</v>
      </c>
      <c r="C598">
        <v>26.3671875</v>
      </c>
      <c r="D598" t="b">
        <f t="shared" si="27"/>
        <v>0</v>
      </c>
      <c r="F598">
        <f>Trimmed!G598-'raw data'!$T$2</f>
        <v>6683</v>
      </c>
      <c r="G598">
        <v>36239</v>
      </c>
      <c r="H598">
        <v>-4.1308594000000003</v>
      </c>
      <c r="I598">
        <v>8.7890625</v>
      </c>
      <c r="J598" t="str">
        <f t="shared" si="28"/>
        <v>NO</v>
      </c>
      <c r="K598" t="str">
        <f t="shared" si="29"/>
        <v>NO</v>
      </c>
    </row>
    <row r="599" spans="1:11" x14ac:dyDescent="0.25">
      <c r="A599">
        <v>35780</v>
      </c>
      <c r="B599">
        <v>2.6367188000000001</v>
      </c>
      <c r="C599">
        <v>15.980114</v>
      </c>
      <c r="D599" t="b">
        <f t="shared" si="27"/>
        <v>0</v>
      </c>
      <c r="F599">
        <f>Trimmed!G599-'raw data'!$T$2</f>
        <v>6693</v>
      </c>
      <c r="G599">
        <v>36249</v>
      </c>
      <c r="H599">
        <v>-3.9550781000000002</v>
      </c>
      <c r="I599">
        <v>15.980114</v>
      </c>
      <c r="J599" t="str">
        <f t="shared" si="28"/>
        <v>NO</v>
      </c>
      <c r="K599" t="str">
        <f t="shared" si="29"/>
        <v>NO</v>
      </c>
    </row>
    <row r="600" spans="1:11" x14ac:dyDescent="0.25">
      <c r="A600">
        <v>35791</v>
      </c>
      <c r="B600">
        <v>2.8125</v>
      </c>
      <c r="C600">
        <v>17.578125</v>
      </c>
      <c r="D600" t="b">
        <f t="shared" si="27"/>
        <v>0</v>
      </c>
      <c r="F600">
        <f>Trimmed!G600-'raw data'!$T$2</f>
        <v>6704</v>
      </c>
      <c r="G600">
        <v>36260</v>
      </c>
      <c r="H600">
        <v>-3.7792968999999998</v>
      </c>
      <c r="I600">
        <v>17.578125</v>
      </c>
      <c r="J600" t="str">
        <f t="shared" si="28"/>
        <v>NO</v>
      </c>
      <c r="K600" t="str">
        <f t="shared" si="29"/>
        <v>NO</v>
      </c>
    </row>
    <row r="601" spans="1:11" x14ac:dyDescent="0.25">
      <c r="A601">
        <v>35801</v>
      </c>
      <c r="B601">
        <v>2.9882811999999999</v>
      </c>
      <c r="C601">
        <v>17.578125</v>
      </c>
      <c r="D601" t="b">
        <f t="shared" si="27"/>
        <v>0</v>
      </c>
      <c r="F601">
        <f>Trimmed!G601-'raw data'!$T$2</f>
        <v>6714</v>
      </c>
      <c r="G601">
        <v>36270</v>
      </c>
      <c r="H601">
        <v>-3.6035156000000002</v>
      </c>
      <c r="I601">
        <v>15.980114</v>
      </c>
      <c r="J601" t="str">
        <f t="shared" si="28"/>
        <v>NO</v>
      </c>
      <c r="K601" t="str">
        <f t="shared" si="29"/>
        <v>NO</v>
      </c>
    </row>
    <row r="602" spans="1:11" x14ac:dyDescent="0.25">
      <c r="A602">
        <v>35811</v>
      </c>
      <c r="B602">
        <v>3.0761718999999998</v>
      </c>
      <c r="C602">
        <v>7.9900570000000002</v>
      </c>
      <c r="D602" t="b">
        <f t="shared" si="27"/>
        <v>0</v>
      </c>
      <c r="F602">
        <f>Trimmed!G602-'raw data'!$T$2</f>
        <v>6725</v>
      </c>
      <c r="G602">
        <v>36281</v>
      </c>
      <c r="H602">
        <v>-3.3398438000000001</v>
      </c>
      <c r="I602">
        <v>26.3671875</v>
      </c>
      <c r="J602" t="str">
        <f t="shared" si="28"/>
        <v>NO</v>
      </c>
      <c r="K602" t="str">
        <f t="shared" si="29"/>
        <v>NO</v>
      </c>
    </row>
    <row r="603" spans="1:11" x14ac:dyDescent="0.25">
      <c r="A603">
        <v>35822</v>
      </c>
      <c r="B603">
        <v>3.2519531000000002</v>
      </c>
      <c r="C603">
        <v>17.578125</v>
      </c>
      <c r="D603" t="b">
        <f t="shared" si="27"/>
        <v>1</v>
      </c>
      <c r="F603">
        <f>Trimmed!G603-'raw data'!$T$2</f>
        <v>6735</v>
      </c>
      <c r="G603">
        <v>36291</v>
      </c>
      <c r="H603">
        <v>-3.0761718999999998</v>
      </c>
      <c r="I603">
        <v>23.970171000000001</v>
      </c>
      <c r="J603" t="str">
        <f t="shared" si="28"/>
        <v>NO</v>
      </c>
      <c r="K603" t="str">
        <f t="shared" si="29"/>
        <v>NO</v>
      </c>
    </row>
    <row r="604" spans="1:11" x14ac:dyDescent="0.25">
      <c r="A604">
        <v>35832</v>
      </c>
      <c r="B604">
        <v>3.2519531000000002</v>
      </c>
      <c r="C604">
        <v>0</v>
      </c>
      <c r="D604" t="b">
        <f t="shared" si="27"/>
        <v>0</v>
      </c>
      <c r="F604">
        <f>Trimmed!G604-'raw data'!$T$2</f>
        <v>6746</v>
      </c>
      <c r="G604">
        <v>36302</v>
      </c>
      <c r="H604">
        <v>-2.8125</v>
      </c>
      <c r="I604">
        <v>26.3671875</v>
      </c>
      <c r="J604" t="str">
        <f t="shared" si="28"/>
        <v>NO</v>
      </c>
      <c r="K604" t="str">
        <f t="shared" si="29"/>
        <v>NO</v>
      </c>
    </row>
    <row r="605" spans="1:11" x14ac:dyDescent="0.25">
      <c r="A605">
        <v>35843</v>
      </c>
      <c r="B605">
        <v>3.3398438000000001</v>
      </c>
      <c r="C605">
        <v>8.7890625</v>
      </c>
      <c r="D605" t="b">
        <f t="shared" si="27"/>
        <v>1</v>
      </c>
      <c r="F605">
        <f>Trimmed!G605-'raw data'!$T$2</f>
        <v>6756</v>
      </c>
      <c r="G605">
        <v>36312</v>
      </c>
      <c r="H605">
        <v>-2.4609375</v>
      </c>
      <c r="I605">
        <v>35.15625</v>
      </c>
      <c r="J605" t="str">
        <f t="shared" si="28"/>
        <v>NO</v>
      </c>
      <c r="K605" t="str">
        <f t="shared" si="29"/>
        <v>NO</v>
      </c>
    </row>
    <row r="606" spans="1:11" x14ac:dyDescent="0.25">
      <c r="A606">
        <v>35853</v>
      </c>
      <c r="B606">
        <v>3.3398438000000001</v>
      </c>
      <c r="C606">
        <v>0</v>
      </c>
      <c r="D606" t="b">
        <f t="shared" si="27"/>
        <v>0</v>
      </c>
      <c r="F606">
        <f>Trimmed!G606-'raw data'!$T$2</f>
        <v>6766</v>
      </c>
      <c r="G606">
        <v>36322</v>
      </c>
      <c r="H606">
        <v>-2.109375</v>
      </c>
      <c r="I606">
        <v>31.960228000000001</v>
      </c>
      <c r="J606" t="str">
        <f t="shared" si="28"/>
        <v>NO</v>
      </c>
      <c r="K606" t="str">
        <f t="shared" si="29"/>
        <v>NO</v>
      </c>
    </row>
    <row r="607" spans="1:11" x14ac:dyDescent="0.25">
      <c r="A607">
        <v>35864</v>
      </c>
      <c r="B607">
        <v>3.2519531000000002</v>
      </c>
      <c r="C607">
        <v>-8.7890625</v>
      </c>
      <c r="D607" t="b">
        <f t="shared" si="27"/>
        <v>1</v>
      </c>
      <c r="F607">
        <f>Trimmed!G607-'raw data'!$T$2</f>
        <v>6777</v>
      </c>
      <c r="G607">
        <v>36333</v>
      </c>
      <c r="H607">
        <v>-1.7578125</v>
      </c>
      <c r="I607">
        <v>35.15625</v>
      </c>
      <c r="J607" t="str">
        <f t="shared" si="28"/>
        <v>NO</v>
      </c>
      <c r="K607" t="str">
        <f t="shared" si="29"/>
        <v>NO</v>
      </c>
    </row>
    <row r="608" spans="1:11" x14ac:dyDescent="0.25">
      <c r="A608">
        <v>35874</v>
      </c>
      <c r="B608">
        <v>3.2519531000000002</v>
      </c>
      <c r="C608">
        <v>0</v>
      </c>
      <c r="D608" t="b">
        <f t="shared" si="27"/>
        <v>0</v>
      </c>
      <c r="F608">
        <f>Trimmed!G608-'raw data'!$T$2</f>
        <v>6787</v>
      </c>
      <c r="G608">
        <v>36343</v>
      </c>
      <c r="H608">
        <v>-1.40625</v>
      </c>
      <c r="I608">
        <v>31.960228000000001</v>
      </c>
      <c r="J608" t="str">
        <f t="shared" si="28"/>
        <v>NO</v>
      </c>
      <c r="K608" t="str">
        <f t="shared" si="29"/>
        <v>NO</v>
      </c>
    </row>
    <row r="609" spans="1:11" x14ac:dyDescent="0.25">
      <c r="A609">
        <v>35884</v>
      </c>
      <c r="B609">
        <v>3.1640625</v>
      </c>
      <c r="C609">
        <v>-7.9900570000000002</v>
      </c>
      <c r="D609" t="b">
        <f t="shared" si="27"/>
        <v>0</v>
      </c>
      <c r="F609">
        <f>Trimmed!G609-'raw data'!$T$2</f>
        <v>6798</v>
      </c>
      <c r="G609">
        <v>36354</v>
      </c>
      <c r="H609">
        <v>-0.96679689999999996</v>
      </c>
      <c r="I609">
        <v>43.9453125</v>
      </c>
      <c r="J609" t="str">
        <f t="shared" si="28"/>
        <v>NO</v>
      </c>
      <c r="K609" t="str">
        <f t="shared" si="29"/>
        <v>NO</v>
      </c>
    </row>
    <row r="610" spans="1:11" x14ac:dyDescent="0.25">
      <c r="A610">
        <v>35895</v>
      </c>
      <c r="B610">
        <v>3.0761718999999998</v>
      </c>
      <c r="C610">
        <v>-8.7890625</v>
      </c>
      <c r="D610" t="b">
        <f t="shared" si="27"/>
        <v>0</v>
      </c>
      <c r="F610">
        <f>Trimmed!G610-'raw data'!$T$2</f>
        <v>6808</v>
      </c>
      <c r="G610">
        <v>36364</v>
      </c>
      <c r="H610">
        <v>-0.61523439999999996</v>
      </c>
      <c r="I610">
        <v>35.15625</v>
      </c>
      <c r="J610" t="str">
        <f t="shared" si="28"/>
        <v>NO</v>
      </c>
      <c r="K610" t="str">
        <f t="shared" si="29"/>
        <v>NO</v>
      </c>
    </row>
    <row r="611" spans="1:11" x14ac:dyDescent="0.25">
      <c r="A611">
        <v>35905</v>
      </c>
      <c r="B611">
        <v>2.9003906000000002</v>
      </c>
      <c r="C611">
        <v>-15.980114</v>
      </c>
      <c r="D611" t="b">
        <f t="shared" si="27"/>
        <v>0</v>
      </c>
      <c r="F611">
        <f>Trimmed!G611-'raw data'!$T$2</f>
        <v>6819</v>
      </c>
      <c r="G611">
        <v>36375</v>
      </c>
      <c r="H611">
        <v>-0.1757812</v>
      </c>
      <c r="I611">
        <v>39.9502831</v>
      </c>
      <c r="J611" t="str">
        <f t="shared" si="28"/>
        <v>NO</v>
      </c>
      <c r="K611" t="str">
        <f t="shared" si="29"/>
        <v>NO</v>
      </c>
    </row>
    <row r="612" spans="1:11" x14ac:dyDescent="0.25">
      <c r="A612">
        <v>35916</v>
      </c>
      <c r="B612">
        <v>2.8125</v>
      </c>
      <c r="C612">
        <v>-8.7890625</v>
      </c>
      <c r="D612" t="b">
        <f t="shared" si="27"/>
        <v>0</v>
      </c>
      <c r="F612">
        <f>Trimmed!G612-'raw data'!$T$2</f>
        <v>6829</v>
      </c>
      <c r="G612">
        <v>36385</v>
      </c>
      <c r="H612">
        <v>0.1757812</v>
      </c>
      <c r="I612">
        <v>35.15625</v>
      </c>
      <c r="J612" t="str">
        <f t="shared" si="28"/>
        <v>NO</v>
      </c>
      <c r="K612" t="str">
        <f t="shared" si="29"/>
        <v>NO</v>
      </c>
    </row>
    <row r="613" spans="1:11" x14ac:dyDescent="0.25">
      <c r="A613">
        <v>35926</v>
      </c>
      <c r="B613">
        <v>2.5488281000000002</v>
      </c>
      <c r="C613">
        <v>-23.970171000000001</v>
      </c>
      <c r="D613" t="b">
        <f t="shared" si="27"/>
        <v>0</v>
      </c>
      <c r="F613">
        <f>Trimmed!G613-'raw data'!$T$2</f>
        <v>6839</v>
      </c>
      <c r="G613">
        <v>36395</v>
      </c>
      <c r="H613">
        <v>0.52734380000000003</v>
      </c>
      <c r="I613">
        <v>31.960228000000001</v>
      </c>
      <c r="J613" t="str">
        <f t="shared" si="28"/>
        <v>NO</v>
      </c>
      <c r="K613" t="str">
        <f t="shared" si="29"/>
        <v>NO</v>
      </c>
    </row>
    <row r="614" spans="1:11" x14ac:dyDescent="0.25">
      <c r="A614">
        <v>35937</v>
      </c>
      <c r="B614">
        <v>2.3730468999999998</v>
      </c>
      <c r="C614">
        <v>-17.578125</v>
      </c>
      <c r="D614" t="b">
        <f t="shared" si="27"/>
        <v>0</v>
      </c>
      <c r="F614">
        <f>Trimmed!G614-'raw data'!$T$2</f>
        <v>6850</v>
      </c>
      <c r="G614">
        <v>36406</v>
      </c>
      <c r="H614">
        <v>0.79101560000000004</v>
      </c>
      <c r="I614">
        <v>26.3671875</v>
      </c>
      <c r="J614" t="str">
        <f t="shared" si="28"/>
        <v>NO</v>
      </c>
      <c r="K614" t="str">
        <f t="shared" si="29"/>
        <v>NO</v>
      </c>
    </row>
    <row r="615" spans="1:11" x14ac:dyDescent="0.25">
      <c r="A615">
        <v>35947</v>
      </c>
      <c r="B615">
        <v>2.109375</v>
      </c>
      <c r="C615">
        <v>-26.3671875</v>
      </c>
      <c r="D615" t="b">
        <f t="shared" si="27"/>
        <v>0</v>
      </c>
      <c r="F615">
        <f>Trimmed!G615-'raw data'!$T$2</f>
        <v>6860</v>
      </c>
      <c r="G615">
        <v>36416</v>
      </c>
      <c r="H615">
        <v>1.1425780999999999</v>
      </c>
      <c r="I615">
        <v>31.960228000000001</v>
      </c>
      <c r="J615" t="str">
        <f t="shared" si="28"/>
        <v>NO</v>
      </c>
      <c r="K615" t="str">
        <f t="shared" si="29"/>
        <v>NO</v>
      </c>
    </row>
    <row r="616" spans="1:11" x14ac:dyDescent="0.25">
      <c r="A616">
        <v>35957</v>
      </c>
      <c r="B616">
        <v>1.8457030999999999</v>
      </c>
      <c r="C616">
        <v>-23.970171000000001</v>
      </c>
      <c r="D616" t="b">
        <f t="shared" si="27"/>
        <v>0</v>
      </c>
      <c r="F616">
        <f>Trimmed!G616-'raw data'!$T$2</f>
        <v>6871</v>
      </c>
      <c r="G616">
        <v>36427</v>
      </c>
      <c r="H616">
        <v>1.40625</v>
      </c>
      <c r="I616">
        <v>26.3671875</v>
      </c>
      <c r="J616" t="str">
        <f t="shared" si="28"/>
        <v>NO</v>
      </c>
      <c r="K616" t="str">
        <f t="shared" si="29"/>
        <v>NO</v>
      </c>
    </row>
    <row r="617" spans="1:11" x14ac:dyDescent="0.25">
      <c r="A617">
        <v>35968</v>
      </c>
      <c r="B617">
        <v>1.6699219000000001</v>
      </c>
      <c r="C617">
        <v>-17.578125</v>
      </c>
      <c r="D617" t="b">
        <f t="shared" si="27"/>
        <v>0</v>
      </c>
      <c r="F617">
        <f>Trimmed!G617-'raw data'!$T$2</f>
        <v>6881</v>
      </c>
      <c r="G617">
        <v>36437</v>
      </c>
      <c r="H617">
        <v>1.6699219000000001</v>
      </c>
      <c r="I617">
        <v>26.3671875</v>
      </c>
      <c r="J617" t="str">
        <f t="shared" si="28"/>
        <v>NO</v>
      </c>
      <c r="K617" t="str">
        <f t="shared" si="29"/>
        <v>NO</v>
      </c>
    </row>
    <row r="618" spans="1:11" x14ac:dyDescent="0.25">
      <c r="A618">
        <v>35978</v>
      </c>
      <c r="B618">
        <v>1.3183594000000001</v>
      </c>
      <c r="C618">
        <v>-31.960228000000001</v>
      </c>
      <c r="D618" t="b">
        <f t="shared" si="27"/>
        <v>0</v>
      </c>
      <c r="F618">
        <f>Trimmed!G618-'raw data'!$T$2</f>
        <v>6891</v>
      </c>
      <c r="G618">
        <v>36447</v>
      </c>
      <c r="H618">
        <v>1.9335937999999999</v>
      </c>
      <c r="I618">
        <v>23.970171000000001</v>
      </c>
      <c r="J618" t="str">
        <f t="shared" si="28"/>
        <v>NO</v>
      </c>
      <c r="K618" t="str">
        <f t="shared" si="29"/>
        <v>NO</v>
      </c>
    </row>
    <row r="619" spans="1:11" x14ac:dyDescent="0.25">
      <c r="A619">
        <v>35989</v>
      </c>
      <c r="B619">
        <v>1.0546875</v>
      </c>
      <c r="C619">
        <v>-26.3671875</v>
      </c>
      <c r="D619" t="b">
        <f t="shared" si="27"/>
        <v>0</v>
      </c>
      <c r="F619">
        <f>Trimmed!G619-'raw data'!$T$2</f>
        <v>6902</v>
      </c>
      <c r="G619">
        <v>36458</v>
      </c>
      <c r="H619">
        <v>2.109375</v>
      </c>
      <c r="I619">
        <v>17.578125</v>
      </c>
      <c r="J619" t="str">
        <f t="shared" si="28"/>
        <v>NO</v>
      </c>
      <c r="K619" t="str">
        <f t="shared" si="29"/>
        <v>NO</v>
      </c>
    </row>
    <row r="620" spans="1:11" x14ac:dyDescent="0.25">
      <c r="A620">
        <v>35999</v>
      </c>
      <c r="B620">
        <v>0.703125</v>
      </c>
      <c r="C620">
        <v>-31.960228000000001</v>
      </c>
      <c r="D620" t="b">
        <f t="shared" si="27"/>
        <v>0</v>
      </c>
      <c r="F620">
        <f>Trimmed!G620-'raw data'!$T$2</f>
        <v>6912</v>
      </c>
      <c r="G620">
        <v>36468</v>
      </c>
      <c r="H620">
        <v>2.2851561999999999</v>
      </c>
      <c r="I620">
        <v>15.980114</v>
      </c>
      <c r="J620" t="str">
        <f t="shared" si="28"/>
        <v>NO</v>
      </c>
      <c r="K620" t="str">
        <f t="shared" si="29"/>
        <v>NO</v>
      </c>
    </row>
    <row r="621" spans="1:11" x14ac:dyDescent="0.25">
      <c r="A621">
        <v>36010</v>
      </c>
      <c r="B621">
        <v>0.43945309999999999</v>
      </c>
      <c r="C621">
        <v>-26.3671875</v>
      </c>
      <c r="D621" t="b">
        <f t="shared" si="27"/>
        <v>0</v>
      </c>
      <c r="F621">
        <f>Trimmed!G621-'raw data'!$T$2</f>
        <v>6923</v>
      </c>
      <c r="G621">
        <v>36479</v>
      </c>
      <c r="H621">
        <v>2.4609375</v>
      </c>
      <c r="I621">
        <v>17.578125</v>
      </c>
      <c r="J621" t="str">
        <f t="shared" si="28"/>
        <v>NO</v>
      </c>
      <c r="K621" t="str">
        <f t="shared" si="29"/>
        <v>NO</v>
      </c>
    </row>
    <row r="622" spans="1:11" x14ac:dyDescent="0.25">
      <c r="A622">
        <v>36020</v>
      </c>
      <c r="B622">
        <v>8.7890599999999999E-2</v>
      </c>
      <c r="C622">
        <v>-35.15625</v>
      </c>
      <c r="D622" t="b">
        <f t="shared" si="27"/>
        <v>0</v>
      </c>
      <c r="F622">
        <f>Trimmed!G622-'raw data'!$T$2</f>
        <v>6933</v>
      </c>
      <c r="G622">
        <v>36489</v>
      </c>
      <c r="H622">
        <v>2.7246093999999998</v>
      </c>
      <c r="I622">
        <v>23.970171000000001</v>
      </c>
      <c r="J622" t="str">
        <f t="shared" si="28"/>
        <v>NO</v>
      </c>
      <c r="K622" t="str">
        <f t="shared" si="29"/>
        <v>NO</v>
      </c>
    </row>
    <row r="623" spans="1:11" x14ac:dyDescent="0.25">
      <c r="A623">
        <v>36030</v>
      </c>
      <c r="B623">
        <v>-0.26367190000000001</v>
      </c>
      <c r="C623">
        <v>-31.960228000000001</v>
      </c>
      <c r="D623" t="b">
        <f t="shared" si="27"/>
        <v>0</v>
      </c>
      <c r="F623">
        <f>Trimmed!G623-'raw data'!$T$2</f>
        <v>6944</v>
      </c>
      <c r="G623">
        <v>36500</v>
      </c>
      <c r="H623">
        <v>2.8125</v>
      </c>
      <c r="I623">
        <v>8.7890625</v>
      </c>
      <c r="J623" t="str">
        <f t="shared" si="28"/>
        <v>NO</v>
      </c>
      <c r="K623" t="str">
        <f t="shared" si="29"/>
        <v>NO</v>
      </c>
    </row>
    <row r="624" spans="1:11" x14ac:dyDescent="0.25">
      <c r="A624">
        <v>36041</v>
      </c>
      <c r="B624">
        <v>-0.61523439999999996</v>
      </c>
      <c r="C624">
        <v>-35.15625</v>
      </c>
      <c r="D624" t="b">
        <f t="shared" si="27"/>
        <v>0</v>
      </c>
      <c r="F624">
        <f>Trimmed!G624-'raw data'!$T$2</f>
        <v>6954</v>
      </c>
      <c r="G624">
        <v>36510</v>
      </c>
      <c r="H624">
        <v>2.9003906000000002</v>
      </c>
      <c r="I624">
        <v>8.7890625</v>
      </c>
      <c r="J624" t="str">
        <f t="shared" si="28"/>
        <v>NO</v>
      </c>
      <c r="K624" t="str">
        <f t="shared" si="29"/>
        <v>NO</v>
      </c>
    </row>
    <row r="625" spans="1:11" x14ac:dyDescent="0.25">
      <c r="A625">
        <v>36051</v>
      </c>
      <c r="B625">
        <v>-0.87890619999999997</v>
      </c>
      <c r="C625">
        <v>-23.970171000000001</v>
      </c>
      <c r="D625" t="b">
        <f t="shared" si="27"/>
        <v>0</v>
      </c>
      <c r="F625">
        <f>Trimmed!G625-'raw data'!$T$2</f>
        <v>6964</v>
      </c>
      <c r="G625">
        <v>36520</v>
      </c>
      <c r="H625">
        <v>2.9882811999999999</v>
      </c>
      <c r="I625">
        <v>7.9900570000000002</v>
      </c>
      <c r="J625" t="str">
        <f t="shared" si="28"/>
        <v>NO</v>
      </c>
      <c r="K625" t="str">
        <f t="shared" si="29"/>
        <v>NO</v>
      </c>
    </row>
    <row r="626" spans="1:11" x14ac:dyDescent="0.25">
      <c r="A626">
        <v>36062</v>
      </c>
      <c r="B626">
        <v>-1.2304687999999999</v>
      </c>
      <c r="C626">
        <v>-35.15625</v>
      </c>
      <c r="D626" t="b">
        <f t="shared" si="27"/>
        <v>0</v>
      </c>
      <c r="F626">
        <f>Trimmed!G626-'raw data'!$T$2</f>
        <v>6975</v>
      </c>
      <c r="G626">
        <v>36531</v>
      </c>
      <c r="H626">
        <v>3.0761718999999998</v>
      </c>
      <c r="I626">
        <v>8.7890625</v>
      </c>
      <c r="J626" t="str">
        <f t="shared" si="28"/>
        <v>NO</v>
      </c>
      <c r="K626" t="str">
        <f t="shared" si="29"/>
        <v>NO</v>
      </c>
    </row>
    <row r="627" spans="1:11" x14ac:dyDescent="0.25">
      <c r="A627">
        <v>36072</v>
      </c>
      <c r="B627">
        <v>-1.5820312000000001</v>
      </c>
      <c r="C627">
        <v>-31.960228000000001</v>
      </c>
      <c r="D627" t="b">
        <f t="shared" si="27"/>
        <v>0</v>
      </c>
      <c r="F627">
        <f>Trimmed!G627-'raw data'!$T$2</f>
        <v>6985</v>
      </c>
      <c r="G627">
        <v>36541</v>
      </c>
      <c r="H627">
        <v>3.1640625</v>
      </c>
      <c r="I627">
        <v>7.9900570000000002</v>
      </c>
      <c r="J627" t="str">
        <f t="shared" si="28"/>
        <v>YES</v>
      </c>
      <c r="K627" t="str">
        <f t="shared" si="29"/>
        <v>NO</v>
      </c>
    </row>
    <row r="628" spans="1:11" x14ac:dyDescent="0.25">
      <c r="A628">
        <v>36083</v>
      </c>
      <c r="B628">
        <v>-1.9335937999999999</v>
      </c>
      <c r="C628">
        <v>-35.15625</v>
      </c>
      <c r="D628" t="b">
        <f t="shared" si="27"/>
        <v>0</v>
      </c>
      <c r="F628">
        <f>Trimmed!G628-'raw data'!$T$2</f>
        <v>7017</v>
      </c>
      <c r="G628">
        <v>36573</v>
      </c>
      <c r="H628">
        <v>3.0761718999999998</v>
      </c>
      <c r="I628">
        <v>0</v>
      </c>
      <c r="J628" t="str">
        <f t="shared" si="28"/>
        <v>NO</v>
      </c>
      <c r="K628" t="str">
        <f t="shared" si="29"/>
        <v>NO</v>
      </c>
    </row>
    <row r="629" spans="1:11" x14ac:dyDescent="0.25">
      <c r="A629">
        <v>36093</v>
      </c>
      <c r="B629">
        <v>-2.2851561999999999</v>
      </c>
      <c r="C629">
        <v>-35.15625</v>
      </c>
      <c r="D629" t="b">
        <f t="shared" si="27"/>
        <v>0</v>
      </c>
      <c r="F629">
        <f>Trimmed!G629-'raw data'!$T$2</f>
        <v>7027</v>
      </c>
      <c r="G629">
        <v>36583</v>
      </c>
      <c r="H629">
        <v>2.9882811999999999</v>
      </c>
      <c r="I629">
        <v>-8.7890625</v>
      </c>
      <c r="J629" t="str">
        <f t="shared" si="28"/>
        <v>NO</v>
      </c>
      <c r="K629" t="str">
        <f t="shared" si="29"/>
        <v>NO</v>
      </c>
    </row>
    <row r="630" spans="1:11" x14ac:dyDescent="0.25">
      <c r="A630">
        <v>36103</v>
      </c>
      <c r="B630">
        <v>-2.5488281000000002</v>
      </c>
      <c r="C630">
        <v>-23.970171000000001</v>
      </c>
      <c r="D630" t="b">
        <f t="shared" si="27"/>
        <v>0</v>
      </c>
      <c r="F630">
        <f>Trimmed!G630-'raw data'!$T$2</f>
        <v>7037</v>
      </c>
      <c r="G630">
        <v>36593</v>
      </c>
      <c r="H630">
        <v>2.9003906000000002</v>
      </c>
      <c r="I630">
        <v>-7.9900570000000002</v>
      </c>
      <c r="J630" t="str">
        <f t="shared" si="28"/>
        <v>NO</v>
      </c>
      <c r="K630" t="str">
        <f t="shared" si="29"/>
        <v>NO</v>
      </c>
    </row>
    <row r="631" spans="1:11" x14ac:dyDescent="0.25">
      <c r="A631">
        <v>36114</v>
      </c>
      <c r="B631">
        <v>-2.8125</v>
      </c>
      <c r="C631">
        <v>-26.3671875</v>
      </c>
      <c r="D631" t="b">
        <f t="shared" si="27"/>
        <v>0</v>
      </c>
      <c r="F631">
        <f>Trimmed!G631-'raw data'!$T$2</f>
        <v>7048</v>
      </c>
      <c r="G631">
        <v>36604</v>
      </c>
      <c r="H631">
        <v>2.7246093999999998</v>
      </c>
      <c r="I631">
        <v>-17.578125</v>
      </c>
      <c r="J631" t="str">
        <f t="shared" si="28"/>
        <v>NO</v>
      </c>
      <c r="K631" t="str">
        <f t="shared" si="29"/>
        <v>NO</v>
      </c>
    </row>
    <row r="632" spans="1:11" x14ac:dyDescent="0.25">
      <c r="A632">
        <v>36124</v>
      </c>
      <c r="B632">
        <v>-3.0761718999999998</v>
      </c>
      <c r="C632">
        <v>-23.970171000000001</v>
      </c>
      <c r="D632" t="b">
        <f t="shared" si="27"/>
        <v>0</v>
      </c>
      <c r="F632">
        <f>Trimmed!G632-'raw data'!$T$2</f>
        <v>7058</v>
      </c>
      <c r="G632">
        <v>36614</v>
      </c>
      <c r="H632">
        <v>2.5488281000000002</v>
      </c>
      <c r="I632">
        <v>-15.980114</v>
      </c>
      <c r="J632" t="str">
        <f t="shared" si="28"/>
        <v>NO</v>
      </c>
      <c r="K632" t="str">
        <f t="shared" si="29"/>
        <v>NO</v>
      </c>
    </row>
    <row r="633" spans="1:11" x14ac:dyDescent="0.25">
      <c r="A633">
        <v>36135</v>
      </c>
      <c r="B633">
        <v>-3.2519531000000002</v>
      </c>
      <c r="C633">
        <v>-17.578125</v>
      </c>
      <c r="D633" t="b">
        <f t="shared" si="27"/>
        <v>0</v>
      </c>
      <c r="F633">
        <f>Trimmed!G633-'raw data'!$T$2</f>
        <v>7069</v>
      </c>
      <c r="G633">
        <v>36625</v>
      </c>
      <c r="H633">
        <v>2.3730468999999998</v>
      </c>
      <c r="I633">
        <v>-17.578125</v>
      </c>
      <c r="J633" t="str">
        <f t="shared" si="28"/>
        <v>NO</v>
      </c>
      <c r="K633" t="str">
        <f t="shared" si="29"/>
        <v>NO</v>
      </c>
    </row>
    <row r="634" spans="1:11" x14ac:dyDescent="0.25">
      <c r="A634">
        <v>36145</v>
      </c>
      <c r="B634">
        <v>-3.515625</v>
      </c>
      <c r="C634">
        <v>-23.970171000000001</v>
      </c>
      <c r="D634" t="b">
        <f t="shared" si="27"/>
        <v>0</v>
      </c>
      <c r="F634">
        <f>Trimmed!G634-'raw data'!$T$2</f>
        <v>7079</v>
      </c>
      <c r="G634">
        <v>36635</v>
      </c>
      <c r="H634">
        <v>2.1972656000000002</v>
      </c>
      <c r="I634">
        <v>-15.980114</v>
      </c>
      <c r="J634" t="str">
        <f t="shared" si="28"/>
        <v>NO</v>
      </c>
      <c r="K634" t="str">
        <f t="shared" si="29"/>
        <v>NO</v>
      </c>
    </row>
    <row r="635" spans="1:11" x14ac:dyDescent="0.25">
      <c r="A635">
        <v>36156</v>
      </c>
      <c r="B635">
        <v>-3.6914061999999999</v>
      </c>
      <c r="C635">
        <v>-17.578125</v>
      </c>
      <c r="D635" t="b">
        <f t="shared" si="27"/>
        <v>0</v>
      </c>
      <c r="F635">
        <f>Trimmed!G635-'raw data'!$T$2</f>
        <v>7090</v>
      </c>
      <c r="G635">
        <v>36646</v>
      </c>
      <c r="H635">
        <v>2.0214843999999998</v>
      </c>
      <c r="I635">
        <v>-17.578125</v>
      </c>
      <c r="J635" t="str">
        <f t="shared" si="28"/>
        <v>NO</v>
      </c>
      <c r="K635" t="str">
        <f t="shared" si="29"/>
        <v>NO</v>
      </c>
    </row>
    <row r="636" spans="1:11" x14ac:dyDescent="0.25">
      <c r="A636">
        <v>36166</v>
      </c>
      <c r="B636">
        <v>-3.8671875</v>
      </c>
      <c r="C636">
        <v>-17.578125</v>
      </c>
      <c r="D636" t="b">
        <f t="shared" si="27"/>
        <v>0</v>
      </c>
      <c r="F636">
        <f>Trimmed!G636-'raw data'!$T$2</f>
        <v>7100</v>
      </c>
      <c r="G636">
        <v>36656</v>
      </c>
      <c r="H636">
        <v>1.7578125</v>
      </c>
      <c r="I636">
        <v>-26.3671875</v>
      </c>
      <c r="J636" t="str">
        <f t="shared" si="28"/>
        <v>NO</v>
      </c>
      <c r="K636" t="str">
        <f t="shared" si="29"/>
        <v>NO</v>
      </c>
    </row>
    <row r="637" spans="1:11" x14ac:dyDescent="0.25">
      <c r="A637">
        <v>36176</v>
      </c>
      <c r="B637">
        <v>-3.9550781000000002</v>
      </c>
      <c r="C637">
        <v>-7.9900570000000002</v>
      </c>
      <c r="D637" t="b">
        <f t="shared" si="27"/>
        <v>0</v>
      </c>
      <c r="F637">
        <f>Trimmed!G637-'raw data'!$T$2</f>
        <v>7110</v>
      </c>
      <c r="G637">
        <v>36666</v>
      </c>
      <c r="H637">
        <v>1.4941405999999999</v>
      </c>
      <c r="I637">
        <v>-23.970171000000001</v>
      </c>
      <c r="J637" t="str">
        <f t="shared" si="28"/>
        <v>NO</v>
      </c>
      <c r="K637" t="str">
        <f t="shared" si="29"/>
        <v>NO</v>
      </c>
    </row>
    <row r="638" spans="1:11" x14ac:dyDescent="0.25">
      <c r="A638">
        <v>36187</v>
      </c>
      <c r="B638">
        <v>-4.1308594000000003</v>
      </c>
      <c r="C638">
        <v>-17.578125</v>
      </c>
      <c r="D638" t="b">
        <f t="shared" si="27"/>
        <v>0</v>
      </c>
      <c r="F638">
        <f>Trimmed!G638-'raw data'!$T$2</f>
        <v>7121</v>
      </c>
      <c r="G638">
        <v>36677</v>
      </c>
      <c r="H638">
        <v>1.2304687999999999</v>
      </c>
      <c r="I638">
        <v>-26.3671875</v>
      </c>
      <c r="J638" t="str">
        <f t="shared" si="28"/>
        <v>NO</v>
      </c>
      <c r="K638" t="str">
        <f t="shared" si="29"/>
        <v>NO</v>
      </c>
    </row>
    <row r="639" spans="1:11" x14ac:dyDescent="0.25">
      <c r="A639">
        <v>36197</v>
      </c>
      <c r="B639">
        <v>-4.21875</v>
      </c>
      <c r="C639">
        <v>-7.9900570000000002</v>
      </c>
      <c r="D639" t="b">
        <f t="shared" si="27"/>
        <v>1</v>
      </c>
      <c r="F639">
        <f>Trimmed!G639-'raw data'!$T$2</f>
        <v>7131</v>
      </c>
      <c r="G639">
        <v>36687</v>
      </c>
      <c r="H639">
        <v>0.96679689999999996</v>
      </c>
      <c r="I639">
        <v>-23.970171000000001</v>
      </c>
      <c r="J639" t="str">
        <f t="shared" si="28"/>
        <v>NO</v>
      </c>
      <c r="K639" t="str">
        <f t="shared" si="29"/>
        <v>NO</v>
      </c>
    </row>
    <row r="640" spans="1:11" x14ac:dyDescent="0.25">
      <c r="A640">
        <v>36208</v>
      </c>
      <c r="B640">
        <v>-4.21875</v>
      </c>
      <c r="C640">
        <v>0</v>
      </c>
      <c r="D640" t="b">
        <f t="shared" si="27"/>
        <v>1</v>
      </c>
      <c r="F640">
        <f>Trimmed!G640-'raw data'!$T$2</f>
        <v>7142</v>
      </c>
      <c r="G640">
        <v>36698</v>
      </c>
      <c r="H640">
        <v>0.703125</v>
      </c>
      <c r="I640">
        <v>-26.3671875</v>
      </c>
      <c r="J640" t="str">
        <f t="shared" si="28"/>
        <v>NO</v>
      </c>
      <c r="K640" t="str">
        <f t="shared" si="29"/>
        <v>NO</v>
      </c>
    </row>
    <row r="641" spans="1:11" x14ac:dyDescent="0.25">
      <c r="A641">
        <v>36218</v>
      </c>
      <c r="B641">
        <v>-4.21875</v>
      </c>
      <c r="C641">
        <v>0</v>
      </c>
      <c r="D641" t="b">
        <f t="shared" si="27"/>
        <v>1</v>
      </c>
      <c r="F641">
        <f>Trimmed!G641-'raw data'!$T$2</f>
        <v>7152</v>
      </c>
      <c r="G641">
        <v>36708</v>
      </c>
      <c r="H641">
        <v>0.3515625</v>
      </c>
      <c r="I641">
        <v>-31.960228000000001</v>
      </c>
      <c r="J641" t="str">
        <f t="shared" si="28"/>
        <v>NO</v>
      </c>
      <c r="K641" t="str">
        <f t="shared" si="29"/>
        <v>NO</v>
      </c>
    </row>
    <row r="642" spans="1:11" x14ac:dyDescent="0.25">
      <c r="A642">
        <v>36229</v>
      </c>
      <c r="B642">
        <v>-4.21875</v>
      </c>
      <c r="C642">
        <v>0</v>
      </c>
      <c r="D642" t="b">
        <f t="shared" si="27"/>
        <v>0</v>
      </c>
      <c r="F642">
        <f>Trimmed!G642-'raw data'!$T$2</f>
        <v>7163</v>
      </c>
      <c r="G642">
        <v>36719</v>
      </c>
      <c r="H642">
        <v>8.7890599999999999E-2</v>
      </c>
      <c r="I642">
        <v>-26.3671875</v>
      </c>
      <c r="J642" t="str">
        <f t="shared" si="28"/>
        <v>NO</v>
      </c>
      <c r="K642" t="str">
        <f t="shared" si="29"/>
        <v>NO</v>
      </c>
    </row>
    <row r="643" spans="1:11" x14ac:dyDescent="0.25">
      <c r="A643">
        <v>36239</v>
      </c>
      <c r="B643">
        <v>-4.1308594000000003</v>
      </c>
      <c r="C643">
        <v>8.7890625</v>
      </c>
      <c r="D643" t="b">
        <f t="shared" ref="D643:D706" si="30">B643=B644</f>
        <v>0</v>
      </c>
      <c r="F643">
        <f>Trimmed!G643-'raw data'!$T$2</f>
        <v>7173</v>
      </c>
      <c r="G643">
        <v>36729</v>
      </c>
      <c r="H643">
        <v>-0.26367190000000001</v>
      </c>
      <c r="I643">
        <v>-35.15625</v>
      </c>
      <c r="J643" t="str">
        <f t="shared" si="28"/>
        <v>NO</v>
      </c>
      <c r="K643" t="str">
        <f t="shared" si="29"/>
        <v>NO</v>
      </c>
    </row>
    <row r="644" spans="1:11" x14ac:dyDescent="0.25">
      <c r="A644">
        <v>36249</v>
      </c>
      <c r="B644">
        <v>-3.9550781000000002</v>
      </c>
      <c r="C644">
        <v>15.980114</v>
      </c>
      <c r="D644" t="b">
        <f t="shared" si="30"/>
        <v>0</v>
      </c>
      <c r="F644">
        <f>Trimmed!G644-'raw data'!$T$2</f>
        <v>7183</v>
      </c>
      <c r="G644">
        <v>36739</v>
      </c>
      <c r="H644">
        <v>-0.52734380000000003</v>
      </c>
      <c r="I644">
        <v>-23.970171000000001</v>
      </c>
      <c r="J644" t="str">
        <f t="shared" si="28"/>
        <v>NO</v>
      </c>
      <c r="K644" t="str">
        <f t="shared" si="29"/>
        <v>NO</v>
      </c>
    </row>
    <row r="645" spans="1:11" x14ac:dyDescent="0.25">
      <c r="A645">
        <v>36260</v>
      </c>
      <c r="B645">
        <v>-3.7792968999999998</v>
      </c>
      <c r="C645">
        <v>17.578125</v>
      </c>
      <c r="D645" t="b">
        <f t="shared" si="30"/>
        <v>0</v>
      </c>
      <c r="F645">
        <f>Trimmed!G645-'raw data'!$T$2</f>
        <v>7194</v>
      </c>
      <c r="G645">
        <v>36750</v>
      </c>
      <c r="H645">
        <v>-0.87890619999999997</v>
      </c>
      <c r="I645">
        <v>-35.15625</v>
      </c>
      <c r="J645" t="str">
        <f t="shared" si="28"/>
        <v>NO</v>
      </c>
      <c r="K645" t="str">
        <f t="shared" si="29"/>
        <v>NO</v>
      </c>
    </row>
    <row r="646" spans="1:11" x14ac:dyDescent="0.25">
      <c r="A646">
        <v>36270</v>
      </c>
      <c r="B646">
        <v>-3.6035156000000002</v>
      </c>
      <c r="C646">
        <v>15.980114</v>
      </c>
      <c r="D646" t="b">
        <f t="shared" si="30"/>
        <v>0</v>
      </c>
      <c r="F646">
        <f>Trimmed!G646-'raw data'!$T$2</f>
        <v>7204</v>
      </c>
      <c r="G646">
        <v>36760</v>
      </c>
      <c r="H646">
        <v>-1.2304687999999999</v>
      </c>
      <c r="I646">
        <v>-31.960228000000001</v>
      </c>
      <c r="J646" t="str">
        <f t="shared" ref="J646:J709" si="31">IF(AND(H646=MAX(H642:H650), _xlfn.STDEV.P(H642:H650)&gt;$N$2),"YES","NO")</f>
        <v>NO</v>
      </c>
      <c r="K646" t="str">
        <f t="shared" ref="K646:K709" si="32">IF(AND(H646=MIN(H642:H650), _xlfn.STDEV.P(H642:H650)&gt;$N$2),"YES","NO")</f>
        <v>NO</v>
      </c>
    </row>
    <row r="647" spans="1:11" x14ac:dyDescent="0.25">
      <c r="A647">
        <v>36281</v>
      </c>
      <c r="B647">
        <v>-3.3398438000000001</v>
      </c>
      <c r="C647">
        <v>26.3671875</v>
      </c>
      <c r="D647" t="b">
        <f t="shared" si="30"/>
        <v>0</v>
      </c>
      <c r="F647">
        <f>Trimmed!G647-'raw data'!$T$2</f>
        <v>7215</v>
      </c>
      <c r="G647">
        <v>36771</v>
      </c>
      <c r="H647">
        <v>-1.4941405999999999</v>
      </c>
      <c r="I647">
        <v>-26.3671875</v>
      </c>
      <c r="J647" t="str">
        <f t="shared" si="31"/>
        <v>NO</v>
      </c>
      <c r="K647" t="str">
        <f t="shared" si="32"/>
        <v>NO</v>
      </c>
    </row>
    <row r="648" spans="1:11" x14ac:dyDescent="0.25">
      <c r="A648">
        <v>36291</v>
      </c>
      <c r="B648">
        <v>-3.0761718999999998</v>
      </c>
      <c r="C648">
        <v>23.970171000000001</v>
      </c>
      <c r="D648" t="b">
        <f t="shared" si="30"/>
        <v>0</v>
      </c>
      <c r="F648">
        <f>Trimmed!G648-'raw data'!$T$2</f>
        <v>7225</v>
      </c>
      <c r="G648">
        <v>36781</v>
      </c>
      <c r="H648">
        <v>-1.8457030999999999</v>
      </c>
      <c r="I648">
        <v>-31.960228000000001</v>
      </c>
      <c r="J648" t="str">
        <f t="shared" si="31"/>
        <v>NO</v>
      </c>
      <c r="K648" t="str">
        <f t="shared" si="32"/>
        <v>NO</v>
      </c>
    </row>
    <row r="649" spans="1:11" x14ac:dyDescent="0.25">
      <c r="A649">
        <v>36302</v>
      </c>
      <c r="B649">
        <v>-2.8125</v>
      </c>
      <c r="C649">
        <v>26.3671875</v>
      </c>
      <c r="D649" t="b">
        <f t="shared" si="30"/>
        <v>0</v>
      </c>
      <c r="F649">
        <f>Trimmed!G649-'raw data'!$T$2</f>
        <v>7236</v>
      </c>
      <c r="G649">
        <v>36792</v>
      </c>
      <c r="H649">
        <v>-2.109375</v>
      </c>
      <c r="I649">
        <v>-26.3671875</v>
      </c>
      <c r="J649" t="str">
        <f t="shared" si="31"/>
        <v>NO</v>
      </c>
      <c r="K649" t="str">
        <f t="shared" si="32"/>
        <v>NO</v>
      </c>
    </row>
    <row r="650" spans="1:11" x14ac:dyDescent="0.25">
      <c r="A650">
        <v>36312</v>
      </c>
      <c r="B650">
        <v>-2.4609375</v>
      </c>
      <c r="C650">
        <v>35.15625</v>
      </c>
      <c r="D650" t="b">
        <f t="shared" si="30"/>
        <v>0</v>
      </c>
      <c r="F650">
        <f>Trimmed!G650-'raw data'!$T$2</f>
        <v>7246</v>
      </c>
      <c r="G650">
        <v>36802</v>
      </c>
      <c r="H650">
        <v>-2.4609375</v>
      </c>
      <c r="I650">
        <v>-35.15625</v>
      </c>
      <c r="J650" t="str">
        <f t="shared" si="31"/>
        <v>NO</v>
      </c>
      <c r="K650" t="str">
        <f t="shared" si="32"/>
        <v>NO</v>
      </c>
    </row>
    <row r="651" spans="1:11" x14ac:dyDescent="0.25">
      <c r="A651">
        <v>36322</v>
      </c>
      <c r="B651">
        <v>-2.109375</v>
      </c>
      <c r="C651">
        <v>31.960228000000001</v>
      </c>
      <c r="D651" t="b">
        <f t="shared" si="30"/>
        <v>0</v>
      </c>
      <c r="F651">
        <f>Trimmed!G651-'raw data'!$T$2</f>
        <v>7256</v>
      </c>
      <c r="G651">
        <v>36812</v>
      </c>
      <c r="H651">
        <v>-2.6367188000000001</v>
      </c>
      <c r="I651">
        <v>-15.980114</v>
      </c>
      <c r="J651" t="str">
        <f t="shared" si="31"/>
        <v>NO</v>
      </c>
      <c r="K651" t="str">
        <f t="shared" si="32"/>
        <v>NO</v>
      </c>
    </row>
    <row r="652" spans="1:11" x14ac:dyDescent="0.25">
      <c r="A652">
        <v>36333</v>
      </c>
      <c r="B652">
        <v>-1.7578125</v>
      </c>
      <c r="C652">
        <v>35.15625</v>
      </c>
      <c r="D652" t="b">
        <f t="shared" si="30"/>
        <v>0</v>
      </c>
      <c r="F652">
        <f>Trimmed!G652-'raw data'!$T$2</f>
        <v>7267</v>
      </c>
      <c r="G652">
        <v>36823</v>
      </c>
      <c r="H652">
        <v>-2.9003906000000002</v>
      </c>
      <c r="I652">
        <v>-26.3671875</v>
      </c>
      <c r="J652" t="str">
        <f t="shared" si="31"/>
        <v>NO</v>
      </c>
      <c r="K652" t="str">
        <f t="shared" si="32"/>
        <v>NO</v>
      </c>
    </row>
    <row r="653" spans="1:11" x14ac:dyDescent="0.25">
      <c r="A653">
        <v>36343</v>
      </c>
      <c r="B653">
        <v>-1.40625</v>
      </c>
      <c r="C653">
        <v>31.960228000000001</v>
      </c>
      <c r="D653" t="b">
        <f t="shared" si="30"/>
        <v>0</v>
      </c>
      <c r="F653">
        <f>Trimmed!G653-'raw data'!$T$2</f>
        <v>7277</v>
      </c>
      <c r="G653">
        <v>36833</v>
      </c>
      <c r="H653">
        <v>-3.0761718999999998</v>
      </c>
      <c r="I653">
        <v>-15.980114</v>
      </c>
      <c r="J653" t="str">
        <f t="shared" si="31"/>
        <v>NO</v>
      </c>
      <c r="K653" t="str">
        <f t="shared" si="32"/>
        <v>NO</v>
      </c>
    </row>
    <row r="654" spans="1:11" x14ac:dyDescent="0.25">
      <c r="A654">
        <v>36354</v>
      </c>
      <c r="B654">
        <v>-0.96679689999999996</v>
      </c>
      <c r="C654">
        <v>43.9453125</v>
      </c>
      <c r="D654" t="b">
        <f t="shared" si="30"/>
        <v>0</v>
      </c>
      <c r="F654">
        <f>Trimmed!G654-'raw data'!$T$2</f>
        <v>7288</v>
      </c>
      <c r="G654">
        <v>36844</v>
      </c>
      <c r="H654">
        <v>-3.3398438000000001</v>
      </c>
      <c r="I654">
        <v>-26.3671875</v>
      </c>
      <c r="J654" t="str">
        <f t="shared" si="31"/>
        <v>NO</v>
      </c>
      <c r="K654" t="str">
        <f t="shared" si="32"/>
        <v>NO</v>
      </c>
    </row>
    <row r="655" spans="1:11" x14ac:dyDescent="0.25">
      <c r="A655">
        <v>36364</v>
      </c>
      <c r="B655">
        <v>-0.61523439999999996</v>
      </c>
      <c r="C655">
        <v>35.15625</v>
      </c>
      <c r="D655" t="b">
        <f t="shared" si="30"/>
        <v>0</v>
      </c>
      <c r="F655">
        <f>Trimmed!G655-'raw data'!$T$2</f>
        <v>7298</v>
      </c>
      <c r="G655">
        <v>36854</v>
      </c>
      <c r="H655">
        <v>-3.515625</v>
      </c>
      <c r="I655">
        <v>-15.980114</v>
      </c>
      <c r="J655" t="str">
        <f t="shared" si="31"/>
        <v>NO</v>
      </c>
      <c r="K655" t="str">
        <f t="shared" si="32"/>
        <v>NO</v>
      </c>
    </row>
    <row r="656" spans="1:11" x14ac:dyDescent="0.25">
      <c r="A656">
        <v>36375</v>
      </c>
      <c r="B656">
        <v>-0.1757812</v>
      </c>
      <c r="C656">
        <v>39.9502831</v>
      </c>
      <c r="D656" t="b">
        <f t="shared" si="30"/>
        <v>0</v>
      </c>
      <c r="F656">
        <f>Trimmed!G656-'raw data'!$T$2</f>
        <v>7309</v>
      </c>
      <c r="G656">
        <v>36865</v>
      </c>
      <c r="H656">
        <v>-3.6914061999999999</v>
      </c>
      <c r="I656">
        <v>-17.578125</v>
      </c>
      <c r="J656" t="str">
        <f t="shared" si="31"/>
        <v>NO</v>
      </c>
      <c r="K656" t="str">
        <f t="shared" si="32"/>
        <v>NO</v>
      </c>
    </row>
    <row r="657" spans="1:11" x14ac:dyDescent="0.25">
      <c r="A657">
        <v>36385</v>
      </c>
      <c r="B657">
        <v>0.1757812</v>
      </c>
      <c r="C657">
        <v>35.15625</v>
      </c>
      <c r="D657" t="b">
        <f t="shared" si="30"/>
        <v>0</v>
      </c>
      <c r="F657">
        <f>Trimmed!G657-'raw data'!$T$2</f>
        <v>7319</v>
      </c>
      <c r="G657">
        <v>36875</v>
      </c>
      <c r="H657">
        <v>-3.7792968999999998</v>
      </c>
      <c r="I657">
        <v>-8.7890625</v>
      </c>
      <c r="J657" t="str">
        <f t="shared" si="31"/>
        <v>NO</v>
      </c>
      <c r="K657" t="str">
        <f t="shared" si="32"/>
        <v>NO</v>
      </c>
    </row>
    <row r="658" spans="1:11" x14ac:dyDescent="0.25">
      <c r="A658">
        <v>36395</v>
      </c>
      <c r="B658">
        <v>0.52734380000000003</v>
      </c>
      <c r="C658">
        <v>31.960228000000001</v>
      </c>
      <c r="D658" t="b">
        <f t="shared" si="30"/>
        <v>0</v>
      </c>
      <c r="F658">
        <f>Trimmed!G658-'raw data'!$T$2</f>
        <v>7329</v>
      </c>
      <c r="G658">
        <v>36885</v>
      </c>
      <c r="H658">
        <v>-3.8671875</v>
      </c>
      <c r="I658">
        <v>-7.9900570000000002</v>
      </c>
      <c r="J658" t="str">
        <f t="shared" si="31"/>
        <v>NO</v>
      </c>
      <c r="K658" t="str">
        <f t="shared" si="32"/>
        <v>NO</v>
      </c>
    </row>
    <row r="659" spans="1:11" x14ac:dyDescent="0.25">
      <c r="A659">
        <v>36406</v>
      </c>
      <c r="B659">
        <v>0.79101560000000004</v>
      </c>
      <c r="C659">
        <v>26.3671875</v>
      </c>
      <c r="D659" t="b">
        <f t="shared" si="30"/>
        <v>0</v>
      </c>
      <c r="F659">
        <f>Trimmed!G659-'raw data'!$T$2</f>
        <v>7361</v>
      </c>
      <c r="G659">
        <v>36917</v>
      </c>
      <c r="H659">
        <v>-3.9550781000000002</v>
      </c>
      <c r="I659">
        <v>0</v>
      </c>
      <c r="J659" t="str">
        <f t="shared" si="31"/>
        <v>NO</v>
      </c>
      <c r="K659" t="str">
        <f t="shared" si="32"/>
        <v>YES</v>
      </c>
    </row>
    <row r="660" spans="1:11" x14ac:dyDescent="0.25">
      <c r="A660">
        <v>36416</v>
      </c>
      <c r="B660">
        <v>1.1425780999999999</v>
      </c>
      <c r="C660">
        <v>31.960228000000001</v>
      </c>
      <c r="D660" t="b">
        <f t="shared" si="30"/>
        <v>0</v>
      </c>
      <c r="F660">
        <f>Trimmed!G660-'raw data'!$T$2</f>
        <v>7371</v>
      </c>
      <c r="G660">
        <v>36927</v>
      </c>
      <c r="H660">
        <v>-3.8671875</v>
      </c>
      <c r="I660">
        <v>7.9900570000000002</v>
      </c>
      <c r="J660" t="str">
        <f t="shared" si="31"/>
        <v>NO</v>
      </c>
      <c r="K660" t="str">
        <f t="shared" si="32"/>
        <v>NO</v>
      </c>
    </row>
    <row r="661" spans="1:11" x14ac:dyDescent="0.25">
      <c r="A661">
        <v>36427</v>
      </c>
      <c r="B661">
        <v>1.40625</v>
      </c>
      <c r="C661">
        <v>26.3671875</v>
      </c>
      <c r="D661" t="b">
        <f t="shared" si="30"/>
        <v>0</v>
      </c>
      <c r="F661">
        <f>Trimmed!G661-'raw data'!$T$2</f>
        <v>7382</v>
      </c>
      <c r="G661">
        <v>36938</v>
      </c>
      <c r="H661">
        <v>-3.7792968999999998</v>
      </c>
      <c r="I661">
        <v>8.7890625</v>
      </c>
      <c r="J661" t="str">
        <f t="shared" si="31"/>
        <v>NO</v>
      </c>
      <c r="K661" t="str">
        <f t="shared" si="32"/>
        <v>NO</v>
      </c>
    </row>
    <row r="662" spans="1:11" x14ac:dyDescent="0.25">
      <c r="A662">
        <v>36437</v>
      </c>
      <c r="B662">
        <v>1.6699219000000001</v>
      </c>
      <c r="C662">
        <v>26.3671875</v>
      </c>
      <c r="D662" t="b">
        <f t="shared" si="30"/>
        <v>0</v>
      </c>
      <c r="F662">
        <f>Trimmed!G662-'raw data'!$T$2</f>
        <v>7392</v>
      </c>
      <c r="G662">
        <v>36948</v>
      </c>
      <c r="H662">
        <v>-3.6914061999999999</v>
      </c>
      <c r="I662">
        <v>8.7890625</v>
      </c>
      <c r="J662" t="str">
        <f t="shared" si="31"/>
        <v>NO</v>
      </c>
      <c r="K662" t="str">
        <f t="shared" si="32"/>
        <v>NO</v>
      </c>
    </row>
    <row r="663" spans="1:11" x14ac:dyDescent="0.25">
      <c r="A663">
        <v>36447</v>
      </c>
      <c r="B663">
        <v>1.9335937999999999</v>
      </c>
      <c r="C663">
        <v>23.970171000000001</v>
      </c>
      <c r="D663" t="b">
        <f t="shared" si="30"/>
        <v>0</v>
      </c>
      <c r="F663">
        <f>Trimmed!G663-'raw data'!$T$2</f>
        <v>7402</v>
      </c>
      <c r="G663">
        <v>36958</v>
      </c>
      <c r="H663">
        <v>-3.6035156000000002</v>
      </c>
      <c r="I663">
        <v>7.9900570000000002</v>
      </c>
      <c r="J663" t="str">
        <f t="shared" si="31"/>
        <v>NO</v>
      </c>
      <c r="K663" t="str">
        <f t="shared" si="32"/>
        <v>NO</v>
      </c>
    </row>
    <row r="664" spans="1:11" x14ac:dyDescent="0.25">
      <c r="A664">
        <v>36458</v>
      </c>
      <c r="B664">
        <v>2.109375</v>
      </c>
      <c r="C664">
        <v>17.578125</v>
      </c>
      <c r="D664" t="b">
        <f t="shared" si="30"/>
        <v>0</v>
      </c>
      <c r="F664">
        <f>Trimmed!G664-'raw data'!$T$2</f>
        <v>7413</v>
      </c>
      <c r="G664">
        <v>36969</v>
      </c>
      <c r="H664">
        <v>-3.3398438000000001</v>
      </c>
      <c r="I664">
        <v>26.3671875</v>
      </c>
      <c r="J664" t="str">
        <f t="shared" si="31"/>
        <v>NO</v>
      </c>
      <c r="K664" t="str">
        <f t="shared" si="32"/>
        <v>NO</v>
      </c>
    </row>
    <row r="665" spans="1:11" x14ac:dyDescent="0.25">
      <c r="A665">
        <v>36468</v>
      </c>
      <c r="B665">
        <v>2.2851561999999999</v>
      </c>
      <c r="C665">
        <v>15.980114</v>
      </c>
      <c r="D665" t="b">
        <f t="shared" si="30"/>
        <v>0</v>
      </c>
      <c r="F665">
        <f>Trimmed!G665-'raw data'!$T$2</f>
        <v>7423</v>
      </c>
      <c r="G665">
        <v>36979</v>
      </c>
      <c r="H665">
        <v>-3.0761718999999998</v>
      </c>
      <c r="I665">
        <v>23.970171000000001</v>
      </c>
      <c r="J665" t="str">
        <f t="shared" si="31"/>
        <v>NO</v>
      </c>
      <c r="K665" t="str">
        <f t="shared" si="32"/>
        <v>NO</v>
      </c>
    </row>
    <row r="666" spans="1:11" x14ac:dyDescent="0.25">
      <c r="A666">
        <v>36479</v>
      </c>
      <c r="B666">
        <v>2.4609375</v>
      </c>
      <c r="C666">
        <v>17.578125</v>
      </c>
      <c r="D666" t="b">
        <f t="shared" si="30"/>
        <v>0</v>
      </c>
      <c r="F666">
        <f>Trimmed!G666-'raw data'!$T$2</f>
        <v>7434</v>
      </c>
      <c r="G666">
        <v>36990</v>
      </c>
      <c r="H666">
        <v>-2.9003906000000002</v>
      </c>
      <c r="I666">
        <v>17.578125</v>
      </c>
      <c r="J666" t="str">
        <f t="shared" si="31"/>
        <v>NO</v>
      </c>
      <c r="K666" t="str">
        <f t="shared" si="32"/>
        <v>NO</v>
      </c>
    </row>
    <row r="667" spans="1:11" x14ac:dyDescent="0.25">
      <c r="A667">
        <v>36489</v>
      </c>
      <c r="B667">
        <v>2.7246093999999998</v>
      </c>
      <c r="C667">
        <v>23.970171000000001</v>
      </c>
      <c r="D667" t="b">
        <f t="shared" si="30"/>
        <v>0</v>
      </c>
      <c r="F667">
        <f>Trimmed!G667-'raw data'!$T$2</f>
        <v>7444</v>
      </c>
      <c r="G667">
        <v>37000</v>
      </c>
      <c r="H667">
        <v>-2.5488281000000002</v>
      </c>
      <c r="I667">
        <v>31.960228000000001</v>
      </c>
      <c r="J667" t="str">
        <f t="shared" si="31"/>
        <v>NO</v>
      </c>
      <c r="K667" t="str">
        <f t="shared" si="32"/>
        <v>NO</v>
      </c>
    </row>
    <row r="668" spans="1:11" x14ac:dyDescent="0.25">
      <c r="A668">
        <v>36500</v>
      </c>
      <c r="B668">
        <v>2.8125</v>
      </c>
      <c r="C668">
        <v>8.7890625</v>
      </c>
      <c r="D668" t="b">
        <f t="shared" si="30"/>
        <v>0</v>
      </c>
      <c r="F668">
        <f>Trimmed!G668-'raw data'!$T$2</f>
        <v>7455</v>
      </c>
      <c r="G668">
        <v>37011</v>
      </c>
      <c r="H668">
        <v>-2.2851561999999999</v>
      </c>
      <c r="I668">
        <v>26.3671875</v>
      </c>
      <c r="J668" t="str">
        <f t="shared" si="31"/>
        <v>NO</v>
      </c>
      <c r="K668" t="str">
        <f t="shared" si="32"/>
        <v>NO</v>
      </c>
    </row>
    <row r="669" spans="1:11" x14ac:dyDescent="0.25">
      <c r="A669">
        <v>36510</v>
      </c>
      <c r="B669">
        <v>2.9003906000000002</v>
      </c>
      <c r="C669">
        <v>8.7890625</v>
      </c>
      <c r="D669" t="b">
        <f t="shared" si="30"/>
        <v>0</v>
      </c>
      <c r="F669">
        <f>Trimmed!G669-'raw data'!$T$2</f>
        <v>7465</v>
      </c>
      <c r="G669">
        <v>37021</v>
      </c>
      <c r="H669">
        <v>-1.9335937999999999</v>
      </c>
      <c r="I669">
        <v>35.15625</v>
      </c>
      <c r="J669" t="str">
        <f t="shared" si="31"/>
        <v>NO</v>
      </c>
      <c r="K669" t="str">
        <f t="shared" si="32"/>
        <v>NO</v>
      </c>
    </row>
    <row r="670" spans="1:11" x14ac:dyDescent="0.25">
      <c r="A670">
        <v>36520</v>
      </c>
      <c r="B670">
        <v>2.9882811999999999</v>
      </c>
      <c r="C670">
        <v>7.9900570000000002</v>
      </c>
      <c r="D670" t="b">
        <f t="shared" si="30"/>
        <v>0</v>
      </c>
      <c r="F670">
        <f>Trimmed!G670-'raw data'!$T$2</f>
        <v>7475</v>
      </c>
      <c r="G670">
        <v>37031</v>
      </c>
      <c r="H670">
        <v>-1.5820312000000001</v>
      </c>
      <c r="I670">
        <v>31.960228000000001</v>
      </c>
      <c r="J670" t="str">
        <f t="shared" si="31"/>
        <v>NO</v>
      </c>
      <c r="K670" t="str">
        <f t="shared" si="32"/>
        <v>NO</v>
      </c>
    </row>
    <row r="671" spans="1:11" x14ac:dyDescent="0.25">
      <c r="A671">
        <v>36531</v>
      </c>
      <c r="B671">
        <v>3.0761718999999998</v>
      </c>
      <c r="C671">
        <v>8.7890625</v>
      </c>
      <c r="D671" t="b">
        <f t="shared" si="30"/>
        <v>0</v>
      </c>
      <c r="F671">
        <f>Trimmed!G671-'raw data'!$T$2</f>
        <v>7486</v>
      </c>
      <c r="G671">
        <v>37042</v>
      </c>
      <c r="H671">
        <v>-1.2304687999999999</v>
      </c>
      <c r="I671">
        <v>35.15625</v>
      </c>
      <c r="J671" t="str">
        <f t="shared" si="31"/>
        <v>NO</v>
      </c>
      <c r="K671" t="str">
        <f t="shared" si="32"/>
        <v>NO</v>
      </c>
    </row>
    <row r="672" spans="1:11" x14ac:dyDescent="0.25">
      <c r="A672">
        <v>36541</v>
      </c>
      <c r="B672">
        <v>3.1640625</v>
      </c>
      <c r="C672">
        <v>7.9900570000000002</v>
      </c>
      <c r="D672" t="b">
        <f t="shared" si="30"/>
        <v>0</v>
      </c>
      <c r="F672">
        <f>Trimmed!G672-'raw data'!$T$2</f>
        <v>7496</v>
      </c>
      <c r="G672">
        <v>37052</v>
      </c>
      <c r="H672">
        <v>-0.87890619999999997</v>
      </c>
      <c r="I672">
        <v>31.960228000000001</v>
      </c>
      <c r="J672" t="str">
        <f t="shared" si="31"/>
        <v>NO</v>
      </c>
      <c r="K672" t="str">
        <f t="shared" si="32"/>
        <v>NO</v>
      </c>
    </row>
    <row r="673" spans="1:11" x14ac:dyDescent="0.25">
      <c r="A673">
        <v>36552</v>
      </c>
      <c r="B673">
        <v>3.0761718999999998</v>
      </c>
      <c r="C673">
        <v>-8.7890625</v>
      </c>
      <c r="D673" t="b">
        <f t="shared" si="30"/>
        <v>1</v>
      </c>
      <c r="F673">
        <f>Trimmed!G673-'raw data'!$T$2</f>
        <v>7507</v>
      </c>
      <c r="G673">
        <v>37063</v>
      </c>
      <c r="H673">
        <v>-0.52734380000000003</v>
      </c>
      <c r="I673">
        <v>35.15625</v>
      </c>
      <c r="J673" t="str">
        <f t="shared" si="31"/>
        <v>NO</v>
      </c>
      <c r="K673" t="str">
        <f t="shared" si="32"/>
        <v>NO</v>
      </c>
    </row>
    <row r="674" spans="1:11" x14ac:dyDescent="0.25">
      <c r="A674">
        <v>36562</v>
      </c>
      <c r="B674">
        <v>3.0761718999999998</v>
      </c>
      <c r="C674">
        <v>0</v>
      </c>
      <c r="D674" t="b">
        <f t="shared" si="30"/>
        <v>1</v>
      </c>
      <c r="F674">
        <f>Trimmed!G674-'raw data'!$T$2</f>
        <v>7517</v>
      </c>
      <c r="G674">
        <v>37073</v>
      </c>
      <c r="H674">
        <v>-0.1757812</v>
      </c>
      <c r="I674">
        <v>31.960228000000001</v>
      </c>
      <c r="J674" t="str">
        <f t="shared" si="31"/>
        <v>NO</v>
      </c>
      <c r="K674" t="str">
        <f t="shared" si="32"/>
        <v>NO</v>
      </c>
    </row>
    <row r="675" spans="1:11" x14ac:dyDescent="0.25">
      <c r="A675">
        <v>36573</v>
      </c>
      <c r="B675">
        <v>3.0761718999999998</v>
      </c>
      <c r="C675">
        <v>0</v>
      </c>
      <c r="D675" t="b">
        <f t="shared" si="30"/>
        <v>0</v>
      </c>
      <c r="F675">
        <f>Trimmed!G675-'raw data'!$T$2</f>
        <v>7528</v>
      </c>
      <c r="G675">
        <v>37084</v>
      </c>
      <c r="H675">
        <v>0.1757812</v>
      </c>
      <c r="I675">
        <v>35.15625</v>
      </c>
      <c r="J675" t="str">
        <f t="shared" si="31"/>
        <v>NO</v>
      </c>
      <c r="K675" t="str">
        <f t="shared" si="32"/>
        <v>NO</v>
      </c>
    </row>
    <row r="676" spans="1:11" x14ac:dyDescent="0.25">
      <c r="A676">
        <v>36583</v>
      </c>
      <c r="B676">
        <v>2.9882811999999999</v>
      </c>
      <c r="C676">
        <v>-8.7890625</v>
      </c>
      <c r="D676" t="b">
        <f t="shared" si="30"/>
        <v>0</v>
      </c>
      <c r="F676">
        <f>Trimmed!G676-'raw data'!$T$2</f>
        <v>7538</v>
      </c>
      <c r="G676">
        <v>37094</v>
      </c>
      <c r="H676">
        <v>0.43945309999999999</v>
      </c>
      <c r="I676">
        <v>26.3671875</v>
      </c>
      <c r="J676" t="str">
        <f t="shared" si="31"/>
        <v>NO</v>
      </c>
      <c r="K676" t="str">
        <f t="shared" si="32"/>
        <v>NO</v>
      </c>
    </row>
    <row r="677" spans="1:11" x14ac:dyDescent="0.25">
      <c r="A677">
        <v>36593</v>
      </c>
      <c r="B677">
        <v>2.9003906000000002</v>
      </c>
      <c r="C677">
        <v>-7.9900570000000002</v>
      </c>
      <c r="D677" t="b">
        <f t="shared" si="30"/>
        <v>0</v>
      </c>
      <c r="F677">
        <f>Trimmed!G677-'raw data'!$T$2</f>
        <v>7548</v>
      </c>
      <c r="G677">
        <v>37104</v>
      </c>
      <c r="H677">
        <v>0.79101560000000004</v>
      </c>
      <c r="I677">
        <v>31.960228000000001</v>
      </c>
      <c r="J677" t="str">
        <f t="shared" si="31"/>
        <v>NO</v>
      </c>
      <c r="K677" t="str">
        <f t="shared" si="32"/>
        <v>NO</v>
      </c>
    </row>
    <row r="678" spans="1:11" x14ac:dyDescent="0.25">
      <c r="A678">
        <v>36604</v>
      </c>
      <c r="B678">
        <v>2.7246093999999998</v>
      </c>
      <c r="C678">
        <v>-17.578125</v>
      </c>
      <c r="D678" t="b">
        <f t="shared" si="30"/>
        <v>0</v>
      </c>
      <c r="F678">
        <f>Trimmed!G678-'raw data'!$T$2</f>
        <v>7559</v>
      </c>
      <c r="G678">
        <v>37115</v>
      </c>
      <c r="H678">
        <v>1.0546875</v>
      </c>
      <c r="I678">
        <v>26.3671875</v>
      </c>
      <c r="J678" t="str">
        <f t="shared" si="31"/>
        <v>NO</v>
      </c>
      <c r="K678" t="str">
        <f t="shared" si="32"/>
        <v>NO</v>
      </c>
    </row>
    <row r="679" spans="1:11" x14ac:dyDescent="0.25">
      <c r="A679">
        <v>36614</v>
      </c>
      <c r="B679">
        <v>2.5488281000000002</v>
      </c>
      <c r="C679">
        <v>-15.980114</v>
      </c>
      <c r="D679" t="b">
        <f t="shared" si="30"/>
        <v>0</v>
      </c>
      <c r="F679">
        <f>Trimmed!G679-'raw data'!$T$2</f>
        <v>7569</v>
      </c>
      <c r="G679">
        <v>37125</v>
      </c>
      <c r="H679">
        <v>1.3183594000000001</v>
      </c>
      <c r="I679">
        <v>23.970171000000001</v>
      </c>
      <c r="J679" t="str">
        <f t="shared" si="31"/>
        <v>NO</v>
      </c>
      <c r="K679" t="str">
        <f t="shared" si="32"/>
        <v>NO</v>
      </c>
    </row>
    <row r="680" spans="1:11" x14ac:dyDescent="0.25">
      <c r="A680">
        <v>36625</v>
      </c>
      <c r="B680">
        <v>2.3730468999999998</v>
      </c>
      <c r="C680">
        <v>-17.578125</v>
      </c>
      <c r="D680" t="b">
        <f t="shared" si="30"/>
        <v>0</v>
      </c>
      <c r="F680">
        <f>Trimmed!G680-'raw data'!$T$2</f>
        <v>7580</v>
      </c>
      <c r="G680">
        <v>37136</v>
      </c>
      <c r="H680">
        <v>1.5820312000000001</v>
      </c>
      <c r="I680">
        <v>26.3671875</v>
      </c>
      <c r="J680" t="str">
        <f t="shared" si="31"/>
        <v>NO</v>
      </c>
      <c r="K680" t="str">
        <f t="shared" si="32"/>
        <v>NO</v>
      </c>
    </row>
    <row r="681" spans="1:11" x14ac:dyDescent="0.25">
      <c r="A681">
        <v>36635</v>
      </c>
      <c r="B681">
        <v>2.1972656000000002</v>
      </c>
      <c r="C681">
        <v>-15.980114</v>
      </c>
      <c r="D681" t="b">
        <f t="shared" si="30"/>
        <v>0</v>
      </c>
      <c r="F681">
        <f>Trimmed!G681-'raw data'!$T$2</f>
        <v>7590</v>
      </c>
      <c r="G681">
        <v>37146</v>
      </c>
      <c r="H681">
        <v>1.7578125</v>
      </c>
      <c r="I681">
        <v>17.578125</v>
      </c>
      <c r="J681" t="str">
        <f t="shared" si="31"/>
        <v>NO</v>
      </c>
      <c r="K681" t="str">
        <f t="shared" si="32"/>
        <v>NO</v>
      </c>
    </row>
    <row r="682" spans="1:11" x14ac:dyDescent="0.25">
      <c r="A682">
        <v>36646</v>
      </c>
      <c r="B682">
        <v>2.0214843999999998</v>
      </c>
      <c r="C682">
        <v>-17.578125</v>
      </c>
      <c r="D682" t="b">
        <f t="shared" si="30"/>
        <v>0</v>
      </c>
      <c r="F682">
        <f>Trimmed!G682-'raw data'!$T$2</f>
        <v>7601</v>
      </c>
      <c r="G682">
        <v>37157</v>
      </c>
      <c r="H682">
        <v>1.9335937999999999</v>
      </c>
      <c r="I682">
        <v>15.980114</v>
      </c>
      <c r="J682" t="str">
        <f t="shared" si="31"/>
        <v>NO</v>
      </c>
      <c r="K682" t="str">
        <f t="shared" si="32"/>
        <v>NO</v>
      </c>
    </row>
    <row r="683" spans="1:11" x14ac:dyDescent="0.25">
      <c r="A683">
        <v>36656</v>
      </c>
      <c r="B683">
        <v>1.7578125</v>
      </c>
      <c r="C683">
        <v>-26.3671875</v>
      </c>
      <c r="D683" t="b">
        <f t="shared" si="30"/>
        <v>0</v>
      </c>
      <c r="F683">
        <f>Trimmed!G683-'raw data'!$T$2</f>
        <v>7611</v>
      </c>
      <c r="G683">
        <v>37167</v>
      </c>
      <c r="H683">
        <v>2.1972656000000002</v>
      </c>
      <c r="I683">
        <v>26.3671875</v>
      </c>
      <c r="J683" t="str">
        <f t="shared" si="31"/>
        <v>NO</v>
      </c>
      <c r="K683" t="str">
        <f t="shared" si="32"/>
        <v>NO</v>
      </c>
    </row>
    <row r="684" spans="1:11" x14ac:dyDescent="0.25">
      <c r="A684">
        <v>36666</v>
      </c>
      <c r="B684">
        <v>1.4941405999999999</v>
      </c>
      <c r="C684">
        <v>-23.970171000000001</v>
      </c>
      <c r="D684" t="b">
        <f t="shared" si="30"/>
        <v>0</v>
      </c>
      <c r="F684">
        <f>Trimmed!G684-'raw data'!$T$2</f>
        <v>7621</v>
      </c>
      <c r="G684">
        <v>37177</v>
      </c>
      <c r="H684">
        <v>2.3730468999999998</v>
      </c>
      <c r="I684">
        <v>15.980114</v>
      </c>
      <c r="J684" t="str">
        <f t="shared" si="31"/>
        <v>NO</v>
      </c>
      <c r="K684" t="str">
        <f t="shared" si="32"/>
        <v>NO</v>
      </c>
    </row>
    <row r="685" spans="1:11" x14ac:dyDescent="0.25">
      <c r="A685">
        <v>36677</v>
      </c>
      <c r="B685">
        <v>1.2304687999999999</v>
      </c>
      <c r="C685">
        <v>-26.3671875</v>
      </c>
      <c r="D685" t="b">
        <f t="shared" si="30"/>
        <v>0</v>
      </c>
      <c r="F685">
        <f>Trimmed!G685-'raw data'!$T$2</f>
        <v>7632</v>
      </c>
      <c r="G685">
        <v>37188</v>
      </c>
      <c r="H685">
        <v>2.5488281000000002</v>
      </c>
      <c r="I685">
        <v>17.578125</v>
      </c>
      <c r="J685" t="str">
        <f t="shared" si="31"/>
        <v>NO</v>
      </c>
      <c r="K685" t="str">
        <f t="shared" si="32"/>
        <v>NO</v>
      </c>
    </row>
    <row r="686" spans="1:11" x14ac:dyDescent="0.25">
      <c r="A686">
        <v>36687</v>
      </c>
      <c r="B686">
        <v>0.96679689999999996</v>
      </c>
      <c r="C686">
        <v>-23.970171000000001</v>
      </c>
      <c r="D686" t="b">
        <f t="shared" si="30"/>
        <v>0</v>
      </c>
      <c r="F686">
        <f>Trimmed!G686-'raw data'!$T$2</f>
        <v>7642</v>
      </c>
      <c r="G686">
        <v>37198</v>
      </c>
      <c r="H686">
        <v>2.6367188000000001</v>
      </c>
      <c r="I686">
        <v>7.9900570000000002</v>
      </c>
      <c r="J686" t="str">
        <f t="shared" si="31"/>
        <v>NO</v>
      </c>
      <c r="K686" t="str">
        <f t="shared" si="32"/>
        <v>NO</v>
      </c>
    </row>
    <row r="687" spans="1:11" x14ac:dyDescent="0.25">
      <c r="A687">
        <v>36698</v>
      </c>
      <c r="B687">
        <v>0.703125</v>
      </c>
      <c r="C687">
        <v>-26.3671875</v>
      </c>
      <c r="D687" t="b">
        <f t="shared" si="30"/>
        <v>0</v>
      </c>
      <c r="F687">
        <f>Trimmed!G687-'raw data'!$T$2</f>
        <v>7653</v>
      </c>
      <c r="G687">
        <v>37209</v>
      </c>
      <c r="H687">
        <v>2.8125</v>
      </c>
      <c r="I687">
        <v>17.578125</v>
      </c>
      <c r="J687" t="str">
        <f t="shared" si="31"/>
        <v>NO</v>
      </c>
      <c r="K687" t="str">
        <f t="shared" si="32"/>
        <v>NO</v>
      </c>
    </row>
    <row r="688" spans="1:11" x14ac:dyDescent="0.25">
      <c r="A688">
        <v>36708</v>
      </c>
      <c r="B688">
        <v>0.3515625</v>
      </c>
      <c r="C688">
        <v>-31.960228000000001</v>
      </c>
      <c r="D688" t="b">
        <f t="shared" si="30"/>
        <v>0</v>
      </c>
      <c r="F688">
        <f>Trimmed!G688-'raw data'!$T$2</f>
        <v>7673</v>
      </c>
      <c r="G688">
        <v>37229</v>
      </c>
      <c r="H688">
        <v>2.9003906000000002</v>
      </c>
      <c r="I688">
        <v>0</v>
      </c>
      <c r="J688" t="str">
        <f t="shared" si="31"/>
        <v>NO</v>
      </c>
      <c r="K688" t="str">
        <f t="shared" si="32"/>
        <v>NO</v>
      </c>
    </row>
    <row r="689" spans="1:11" x14ac:dyDescent="0.25">
      <c r="A689">
        <v>36719</v>
      </c>
      <c r="B689">
        <v>8.7890599999999999E-2</v>
      </c>
      <c r="C689">
        <v>-26.3671875</v>
      </c>
      <c r="D689" t="b">
        <f t="shared" si="30"/>
        <v>0</v>
      </c>
      <c r="F689">
        <f>Trimmed!G689-'raw data'!$T$2</f>
        <v>7694</v>
      </c>
      <c r="G689">
        <v>37250</v>
      </c>
      <c r="H689">
        <v>2.9882811999999999</v>
      </c>
      <c r="I689">
        <v>0</v>
      </c>
      <c r="J689" t="str">
        <f t="shared" si="31"/>
        <v>YES</v>
      </c>
      <c r="K689" t="str">
        <f t="shared" si="32"/>
        <v>NO</v>
      </c>
    </row>
    <row r="690" spans="1:11" x14ac:dyDescent="0.25">
      <c r="A690">
        <v>36729</v>
      </c>
      <c r="B690">
        <v>-0.26367190000000001</v>
      </c>
      <c r="C690">
        <v>-35.15625</v>
      </c>
      <c r="D690" t="b">
        <f t="shared" si="30"/>
        <v>0</v>
      </c>
      <c r="F690">
        <f>Trimmed!G690-'raw data'!$T$2</f>
        <v>7715</v>
      </c>
      <c r="G690">
        <v>37271</v>
      </c>
      <c r="H690">
        <v>2.9003906000000002</v>
      </c>
      <c r="I690">
        <v>0</v>
      </c>
      <c r="J690" t="str">
        <f t="shared" si="31"/>
        <v>NO</v>
      </c>
      <c r="K690" t="str">
        <f t="shared" si="32"/>
        <v>NO</v>
      </c>
    </row>
    <row r="691" spans="1:11" x14ac:dyDescent="0.25">
      <c r="A691">
        <v>36739</v>
      </c>
      <c r="B691">
        <v>-0.52734380000000003</v>
      </c>
      <c r="C691">
        <v>-23.970171000000001</v>
      </c>
      <c r="D691" t="b">
        <f t="shared" si="30"/>
        <v>0</v>
      </c>
      <c r="F691">
        <f>Trimmed!G691-'raw data'!$T$2</f>
        <v>7726</v>
      </c>
      <c r="G691">
        <v>37282</v>
      </c>
      <c r="H691">
        <v>2.8125</v>
      </c>
      <c r="I691">
        <v>-8.7890625</v>
      </c>
      <c r="J691" t="str">
        <f t="shared" si="31"/>
        <v>NO</v>
      </c>
      <c r="K691" t="str">
        <f t="shared" si="32"/>
        <v>NO</v>
      </c>
    </row>
    <row r="692" spans="1:11" x14ac:dyDescent="0.25">
      <c r="A692">
        <v>36750</v>
      </c>
      <c r="B692">
        <v>-0.87890619999999997</v>
      </c>
      <c r="C692">
        <v>-35.15625</v>
      </c>
      <c r="D692" t="b">
        <f t="shared" si="30"/>
        <v>0</v>
      </c>
      <c r="F692">
        <f>Trimmed!G692-'raw data'!$T$2</f>
        <v>7736</v>
      </c>
      <c r="G692">
        <v>37292</v>
      </c>
      <c r="H692">
        <v>2.7246093999999998</v>
      </c>
      <c r="I692">
        <v>-8.7890625</v>
      </c>
      <c r="J692" t="str">
        <f t="shared" si="31"/>
        <v>NO</v>
      </c>
      <c r="K692" t="str">
        <f t="shared" si="32"/>
        <v>NO</v>
      </c>
    </row>
    <row r="693" spans="1:11" x14ac:dyDescent="0.25">
      <c r="A693">
        <v>36760</v>
      </c>
      <c r="B693">
        <v>-1.2304687999999999</v>
      </c>
      <c r="C693">
        <v>-31.960228000000001</v>
      </c>
      <c r="D693" t="b">
        <f t="shared" si="30"/>
        <v>0</v>
      </c>
      <c r="F693">
        <f>Trimmed!G693-'raw data'!$T$2</f>
        <v>7746</v>
      </c>
      <c r="G693">
        <v>37302</v>
      </c>
      <c r="H693">
        <v>2.5488281000000002</v>
      </c>
      <c r="I693">
        <v>-15.980114</v>
      </c>
      <c r="J693" t="str">
        <f t="shared" si="31"/>
        <v>NO</v>
      </c>
      <c r="K693" t="str">
        <f t="shared" si="32"/>
        <v>NO</v>
      </c>
    </row>
    <row r="694" spans="1:11" x14ac:dyDescent="0.25">
      <c r="A694">
        <v>36771</v>
      </c>
      <c r="B694">
        <v>-1.4941405999999999</v>
      </c>
      <c r="C694">
        <v>-26.3671875</v>
      </c>
      <c r="D694" t="b">
        <f t="shared" si="30"/>
        <v>0</v>
      </c>
      <c r="F694">
        <f>Trimmed!G694-'raw data'!$T$2</f>
        <v>7757</v>
      </c>
      <c r="G694">
        <v>37313</v>
      </c>
      <c r="H694">
        <v>2.4609375</v>
      </c>
      <c r="I694">
        <v>-8.7890625</v>
      </c>
      <c r="J694" t="str">
        <f t="shared" si="31"/>
        <v>NO</v>
      </c>
      <c r="K694" t="str">
        <f t="shared" si="32"/>
        <v>NO</v>
      </c>
    </row>
    <row r="695" spans="1:11" x14ac:dyDescent="0.25">
      <c r="A695">
        <v>36781</v>
      </c>
      <c r="B695">
        <v>-1.8457030999999999</v>
      </c>
      <c r="C695">
        <v>-31.960228000000001</v>
      </c>
      <c r="D695" t="b">
        <f t="shared" si="30"/>
        <v>0</v>
      </c>
      <c r="F695">
        <f>Trimmed!G695-'raw data'!$T$2</f>
        <v>7767</v>
      </c>
      <c r="G695">
        <v>37323</v>
      </c>
      <c r="H695">
        <v>2.2851561999999999</v>
      </c>
      <c r="I695">
        <v>-15.980114</v>
      </c>
      <c r="J695" t="str">
        <f t="shared" si="31"/>
        <v>NO</v>
      </c>
      <c r="K695" t="str">
        <f t="shared" si="32"/>
        <v>NO</v>
      </c>
    </row>
    <row r="696" spans="1:11" x14ac:dyDescent="0.25">
      <c r="A696">
        <v>36792</v>
      </c>
      <c r="B696">
        <v>-2.109375</v>
      </c>
      <c r="C696">
        <v>-26.3671875</v>
      </c>
      <c r="D696" t="b">
        <f t="shared" si="30"/>
        <v>0</v>
      </c>
      <c r="F696">
        <f>Trimmed!G696-'raw data'!$T$2</f>
        <v>7778</v>
      </c>
      <c r="G696">
        <v>37334</v>
      </c>
      <c r="H696">
        <v>2.0214843999999998</v>
      </c>
      <c r="I696">
        <v>-26.3671875</v>
      </c>
      <c r="J696" t="str">
        <f t="shared" si="31"/>
        <v>NO</v>
      </c>
      <c r="K696" t="str">
        <f t="shared" si="32"/>
        <v>NO</v>
      </c>
    </row>
    <row r="697" spans="1:11" x14ac:dyDescent="0.25">
      <c r="A697">
        <v>36802</v>
      </c>
      <c r="B697">
        <v>-2.4609375</v>
      </c>
      <c r="C697">
        <v>-35.15625</v>
      </c>
      <c r="D697" t="b">
        <f t="shared" si="30"/>
        <v>0</v>
      </c>
      <c r="F697">
        <f>Trimmed!G697-'raw data'!$T$2</f>
        <v>7788</v>
      </c>
      <c r="G697">
        <v>37344</v>
      </c>
      <c r="H697">
        <v>1.8457030999999999</v>
      </c>
      <c r="I697">
        <v>-15.980114</v>
      </c>
      <c r="J697" t="str">
        <f t="shared" si="31"/>
        <v>NO</v>
      </c>
      <c r="K697" t="str">
        <f t="shared" si="32"/>
        <v>NO</v>
      </c>
    </row>
    <row r="698" spans="1:11" x14ac:dyDescent="0.25">
      <c r="A698">
        <v>36812</v>
      </c>
      <c r="B698">
        <v>-2.6367188000000001</v>
      </c>
      <c r="C698">
        <v>-15.980114</v>
      </c>
      <c r="D698" t="b">
        <f t="shared" si="30"/>
        <v>0</v>
      </c>
      <c r="F698">
        <f>Trimmed!G698-'raw data'!$T$2</f>
        <v>7799</v>
      </c>
      <c r="G698">
        <v>37355</v>
      </c>
      <c r="H698">
        <v>1.6699219000000001</v>
      </c>
      <c r="I698">
        <v>-17.578125</v>
      </c>
      <c r="J698" t="str">
        <f t="shared" si="31"/>
        <v>NO</v>
      </c>
      <c r="K698" t="str">
        <f t="shared" si="32"/>
        <v>NO</v>
      </c>
    </row>
    <row r="699" spans="1:11" x14ac:dyDescent="0.25">
      <c r="A699">
        <v>36823</v>
      </c>
      <c r="B699">
        <v>-2.9003906000000002</v>
      </c>
      <c r="C699">
        <v>-26.3671875</v>
      </c>
      <c r="D699" t="b">
        <f t="shared" si="30"/>
        <v>0</v>
      </c>
      <c r="F699">
        <f>Trimmed!G699-'raw data'!$T$2</f>
        <v>7809</v>
      </c>
      <c r="G699">
        <v>37365</v>
      </c>
      <c r="H699">
        <v>1.40625</v>
      </c>
      <c r="I699">
        <v>-26.3671875</v>
      </c>
      <c r="J699" t="str">
        <f t="shared" si="31"/>
        <v>NO</v>
      </c>
      <c r="K699" t="str">
        <f t="shared" si="32"/>
        <v>NO</v>
      </c>
    </row>
    <row r="700" spans="1:11" x14ac:dyDescent="0.25">
      <c r="A700">
        <v>36833</v>
      </c>
      <c r="B700">
        <v>-3.0761718999999998</v>
      </c>
      <c r="C700">
        <v>-15.980114</v>
      </c>
      <c r="D700" t="b">
        <f t="shared" si="30"/>
        <v>0</v>
      </c>
      <c r="F700">
        <f>Trimmed!G700-'raw data'!$T$2</f>
        <v>7819</v>
      </c>
      <c r="G700">
        <v>37375</v>
      </c>
      <c r="H700">
        <v>1.1425780999999999</v>
      </c>
      <c r="I700">
        <v>-23.970171000000001</v>
      </c>
      <c r="J700" t="str">
        <f t="shared" si="31"/>
        <v>NO</v>
      </c>
      <c r="K700" t="str">
        <f t="shared" si="32"/>
        <v>NO</v>
      </c>
    </row>
    <row r="701" spans="1:11" x14ac:dyDescent="0.25">
      <c r="A701">
        <v>36844</v>
      </c>
      <c r="B701">
        <v>-3.3398438000000001</v>
      </c>
      <c r="C701">
        <v>-26.3671875</v>
      </c>
      <c r="D701" t="b">
        <f t="shared" si="30"/>
        <v>0</v>
      </c>
      <c r="F701">
        <f>Trimmed!G701-'raw data'!$T$2</f>
        <v>7830</v>
      </c>
      <c r="G701">
        <v>37386</v>
      </c>
      <c r="H701">
        <v>0.87890619999999997</v>
      </c>
      <c r="I701">
        <v>-26.3671875</v>
      </c>
      <c r="J701" t="str">
        <f t="shared" si="31"/>
        <v>NO</v>
      </c>
      <c r="K701" t="str">
        <f t="shared" si="32"/>
        <v>NO</v>
      </c>
    </row>
    <row r="702" spans="1:11" x14ac:dyDescent="0.25">
      <c r="A702">
        <v>36854</v>
      </c>
      <c r="B702">
        <v>-3.515625</v>
      </c>
      <c r="C702">
        <v>-15.980114</v>
      </c>
      <c r="D702" t="b">
        <f t="shared" si="30"/>
        <v>0</v>
      </c>
      <c r="F702">
        <f>Trimmed!G702-'raw data'!$T$2</f>
        <v>7840</v>
      </c>
      <c r="G702">
        <v>37396</v>
      </c>
      <c r="H702">
        <v>0.61523439999999996</v>
      </c>
      <c r="I702">
        <v>-23.970171000000001</v>
      </c>
      <c r="J702" t="str">
        <f t="shared" si="31"/>
        <v>NO</v>
      </c>
      <c r="K702" t="str">
        <f t="shared" si="32"/>
        <v>NO</v>
      </c>
    </row>
    <row r="703" spans="1:11" x14ac:dyDescent="0.25">
      <c r="A703">
        <v>36865</v>
      </c>
      <c r="B703">
        <v>-3.6914061999999999</v>
      </c>
      <c r="C703">
        <v>-17.578125</v>
      </c>
      <c r="D703" t="b">
        <f t="shared" si="30"/>
        <v>0</v>
      </c>
      <c r="F703">
        <f>Trimmed!G703-'raw data'!$T$2</f>
        <v>7851</v>
      </c>
      <c r="G703">
        <v>37407</v>
      </c>
      <c r="H703">
        <v>0.3515625</v>
      </c>
      <c r="I703">
        <v>-26.3671875</v>
      </c>
      <c r="J703" t="str">
        <f t="shared" si="31"/>
        <v>NO</v>
      </c>
      <c r="K703" t="str">
        <f t="shared" si="32"/>
        <v>NO</v>
      </c>
    </row>
    <row r="704" spans="1:11" x14ac:dyDescent="0.25">
      <c r="A704">
        <v>36875</v>
      </c>
      <c r="B704">
        <v>-3.7792968999999998</v>
      </c>
      <c r="C704">
        <v>-8.7890625</v>
      </c>
      <c r="D704" t="b">
        <f t="shared" si="30"/>
        <v>0</v>
      </c>
      <c r="F704">
        <f>Trimmed!G704-'raw data'!$T$2</f>
        <v>7861</v>
      </c>
      <c r="G704">
        <v>37417</v>
      </c>
      <c r="H704">
        <v>0</v>
      </c>
      <c r="I704">
        <v>-31.960228000000001</v>
      </c>
      <c r="J704" t="str">
        <f t="shared" si="31"/>
        <v>NO</v>
      </c>
      <c r="K704" t="str">
        <f t="shared" si="32"/>
        <v>NO</v>
      </c>
    </row>
    <row r="705" spans="1:11" x14ac:dyDescent="0.25">
      <c r="A705">
        <v>36885</v>
      </c>
      <c r="B705">
        <v>-3.8671875</v>
      </c>
      <c r="C705">
        <v>-7.9900570000000002</v>
      </c>
      <c r="D705" t="b">
        <f t="shared" si="30"/>
        <v>0</v>
      </c>
      <c r="F705">
        <f>Trimmed!G705-'raw data'!$T$2</f>
        <v>7872</v>
      </c>
      <c r="G705">
        <v>37428</v>
      </c>
      <c r="H705">
        <v>-0.26367190000000001</v>
      </c>
      <c r="I705">
        <v>-26.3671875</v>
      </c>
      <c r="J705" t="str">
        <f t="shared" si="31"/>
        <v>NO</v>
      </c>
      <c r="K705" t="str">
        <f t="shared" si="32"/>
        <v>NO</v>
      </c>
    </row>
    <row r="706" spans="1:11" x14ac:dyDescent="0.25">
      <c r="A706">
        <v>36896</v>
      </c>
      <c r="B706">
        <v>-3.9550781000000002</v>
      </c>
      <c r="C706">
        <v>-8.7890625</v>
      </c>
      <c r="D706" t="b">
        <f t="shared" si="30"/>
        <v>1</v>
      </c>
      <c r="F706">
        <f>Trimmed!G706-'raw data'!$T$2</f>
        <v>7882</v>
      </c>
      <c r="G706">
        <v>37438</v>
      </c>
      <c r="H706">
        <v>-0.61523439999999996</v>
      </c>
      <c r="I706">
        <v>-35.15625</v>
      </c>
      <c r="J706" t="str">
        <f t="shared" si="31"/>
        <v>NO</v>
      </c>
      <c r="K706" t="str">
        <f t="shared" si="32"/>
        <v>NO</v>
      </c>
    </row>
    <row r="707" spans="1:11" x14ac:dyDescent="0.25">
      <c r="A707">
        <v>36906</v>
      </c>
      <c r="B707">
        <v>-3.9550781000000002</v>
      </c>
      <c r="C707">
        <v>0</v>
      </c>
      <c r="D707" t="b">
        <f t="shared" ref="D707:D770" si="33">B707=B708</f>
        <v>1</v>
      </c>
      <c r="F707">
        <f>Trimmed!G707-'raw data'!$T$2</f>
        <v>7892</v>
      </c>
      <c r="G707">
        <v>37448</v>
      </c>
      <c r="H707">
        <v>-0.87890619999999997</v>
      </c>
      <c r="I707">
        <v>-23.970171000000001</v>
      </c>
      <c r="J707" t="str">
        <f t="shared" si="31"/>
        <v>NO</v>
      </c>
      <c r="K707" t="str">
        <f t="shared" si="32"/>
        <v>NO</v>
      </c>
    </row>
    <row r="708" spans="1:11" x14ac:dyDescent="0.25">
      <c r="A708">
        <v>36917</v>
      </c>
      <c r="B708">
        <v>-3.9550781000000002</v>
      </c>
      <c r="C708">
        <v>0</v>
      </c>
      <c r="D708" t="b">
        <f t="shared" si="33"/>
        <v>0</v>
      </c>
      <c r="F708">
        <f>Trimmed!G708-'raw data'!$T$2</f>
        <v>7903</v>
      </c>
      <c r="G708">
        <v>37459</v>
      </c>
      <c r="H708">
        <v>-1.1425780999999999</v>
      </c>
      <c r="I708">
        <v>-26.3671875</v>
      </c>
      <c r="J708" t="str">
        <f t="shared" si="31"/>
        <v>NO</v>
      </c>
      <c r="K708" t="str">
        <f t="shared" si="32"/>
        <v>NO</v>
      </c>
    </row>
    <row r="709" spans="1:11" x14ac:dyDescent="0.25">
      <c r="A709">
        <v>36927</v>
      </c>
      <c r="B709">
        <v>-3.8671875</v>
      </c>
      <c r="C709">
        <v>7.9900570000000002</v>
      </c>
      <c r="D709" t="b">
        <f t="shared" si="33"/>
        <v>0</v>
      </c>
      <c r="F709">
        <f>Trimmed!G709-'raw data'!$T$2</f>
        <v>7913</v>
      </c>
      <c r="G709">
        <v>37469</v>
      </c>
      <c r="H709">
        <v>-1.4941405999999999</v>
      </c>
      <c r="I709">
        <v>-31.960228000000001</v>
      </c>
      <c r="J709" t="str">
        <f t="shared" si="31"/>
        <v>NO</v>
      </c>
      <c r="K709" t="str">
        <f t="shared" si="32"/>
        <v>NO</v>
      </c>
    </row>
    <row r="710" spans="1:11" x14ac:dyDescent="0.25">
      <c r="A710">
        <v>36938</v>
      </c>
      <c r="B710">
        <v>-3.7792968999999998</v>
      </c>
      <c r="C710">
        <v>8.7890625</v>
      </c>
      <c r="D710" t="b">
        <f t="shared" si="33"/>
        <v>0</v>
      </c>
      <c r="F710">
        <f>Trimmed!G710-'raw data'!$T$2</f>
        <v>7924</v>
      </c>
      <c r="G710">
        <v>37480</v>
      </c>
      <c r="H710">
        <v>-1.7578125</v>
      </c>
      <c r="I710">
        <v>-26.3671875</v>
      </c>
      <c r="J710" t="str">
        <f t="shared" ref="J710:J773" si="34">IF(AND(H710=MAX(H706:H714), _xlfn.STDEV.P(H706:H714)&gt;$N$2),"YES","NO")</f>
        <v>NO</v>
      </c>
      <c r="K710" t="str">
        <f t="shared" ref="K710:K773" si="35">IF(AND(H710=MIN(H706:H714), _xlfn.STDEV.P(H706:H714)&gt;$N$2),"YES","NO")</f>
        <v>NO</v>
      </c>
    </row>
    <row r="711" spans="1:11" x14ac:dyDescent="0.25">
      <c r="A711">
        <v>36948</v>
      </c>
      <c r="B711">
        <v>-3.6914061999999999</v>
      </c>
      <c r="C711">
        <v>8.7890625</v>
      </c>
      <c r="D711" t="b">
        <f t="shared" si="33"/>
        <v>0</v>
      </c>
      <c r="F711">
        <f>Trimmed!G711-'raw data'!$T$2</f>
        <v>7934</v>
      </c>
      <c r="G711">
        <v>37490</v>
      </c>
      <c r="H711">
        <v>-2.0214843999999998</v>
      </c>
      <c r="I711">
        <v>-23.970171000000001</v>
      </c>
      <c r="J711" t="str">
        <f t="shared" si="34"/>
        <v>NO</v>
      </c>
      <c r="K711" t="str">
        <f t="shared" si="35"/>
        <v>NO</v>
      </c>
    </row>
    <row r="712" spans="1:11" x14ac:dyDescent="0.25">
      <c r="A712">
        <v>36958</v>
      </c>
      <c r="B712">
        <v>-3.6035156000000002</v>
      </c>
      <c r="C712">
        <v>7.9900570000000002</v>
      </c>
      <c r="D712" t="b">
        <f t="shared" si="33"/>
        <v>0</v>
      </c>
      <c r="F712">
        <f>Trimmed!G712-'raw data'!$T$2</f>
        <v>7945</v>
      </c>
      <c r="G712">
        <v>37501</v>
      </c>
      <c r="H712">
        <v>-2.2851561999999999</v>
      </c>
      <c r="I712">
        <v>-26.3671875</v>
      </c>
      <c r="J712" t="str">
        <f t="shared" si="34"/>
        <v>NO</v>
      </c>
      <c r="K712" t="str">
        <f t="shared" si="35"/>
        <v>NO</v>
      </c>
    </row>
    <row r="713" spans="1:11" x14ac:dyDescent="0.25">
      <c r="A713">
        <v>36969</v>
      </c>
      <c r="B713">
        <v>-3.3398438000000001</v>
      </c>
      <c r="C713">
        <v>26.3671875</v>
      </c>
      <c r="D713" t="b">
        <f t="shared" si="33"/>
        <v>0</v>
      </c>
      <c r="F713">
        <f>Trimmed!G713-'raw data'!$T$2</f>
        <v>7955</v>
      </c>
      <c r="G713">
        <v>37511</v>
      </c>
      <c r="H713">
        <v>-2.5488281000000002</v>
      </c>
      <c r="I713">
        <v>-26.3671875</v>
      </c>
      <c r="J713" t="str">
        <f t="shared" si="34"/>
        <v>NO</v>
      </c>
      <c r="K713" t="str">
        <f t="shared" si="35"/>
        <v>NO</v>
      </c>
    </row>
    <row r="714" spans="1:11" x14ac:dyDescent="0.25">
      <c r="A714">
        <v>36979</v>
      </c>
      <c r="B714">
        <v>-3.0761718999999998</v>
      </c>
      <c r="C714">
        <v>23.970171000000001</v>
      </c>
      <c r="D714" t="b">
        <f t="shared" si="33"/>
        <v>0</v>
      </c>
      <c r="F714">
        <f>Trimmed!G714-'raw data'!$T$2</f>
        <v>7965</v>
      </c>
      <c r="G714">
        <v>37521</v>
      </c>
      <c r="H714">
        <v>-2.7246093999999998</v>
      </c>
      <c r="I714">
        <v>-15.980114</v>
      </c>
      <c r="J714" t="str">
        <f t="shared" si="34"/>
        <v>NO</v>
      </c>
      <c r="K714" t="str">
        <f t="shared" si="35"/>
        <v>NO</v>
      </c>
    </row>
    <row r="715" spans="1:11" x14ac:dyDescent="0.25">
      <c r="A715">
        <v>36990</v>
      </c>
      <c r="B715">
        <v>-2.9003906000000002</v>
      </c>
      <c r="C715">
        <v>17.578125</v>
      </c>
      <c r="D715" t="b">
        <f t="shared" si="33"/>
        <v>0</v>
      </c>
      <c r="F715">
        <f>Trimmed!G715-'raw data'!$T$2</f>
        <v>7976</v>
      </c>
      <c r="G715">
        <v>37532</v>
      </c>
      <c r="H715">
        <v>-2.9882811999999999</v>
      </c>
      <c r="I715">
        <v>-26.3671875</v>
      </c>
      <c r="J715" t="str">
        <f t="shared" si="34"/>
        <v>NO</v>
      </c>
      <c r="K715" t="str">
        <f t="shared" si="35"/>
        <v>NO</v>
      </c>
    </row>
    <row r="716" spans="1:11" x14ac:dyDescent="0.25">
      <c r="A716">
        <v>37000</v>
      </c>
      <c r="B716">
        <v>-2.5488281000000002</v>
      </c>
      <c r="C716">
        <v>31.960228000000001</v>
      </c>
      <c r="D716" t="b">
        <f t="shared" si="33"/>
        <v>0</v>
      </c>
      <c r="F716">
        <f>Trimmed!G716-'raw data'!$T$2</f>
        <v>7986</v>
      </c>
      <c r="G716">
        <v>37542</v>
      </c>
      <c r="H716">
        <v>-3.0761718999999998</v>
      </c>
      <c r="I716">
        <v>-7.9900570000000002</v>
      </c>
      <c r="J716" t="str">
        <f t="shared" si="34"/>
        <v>NO</v>
      </c>
      <c r="K716" t="str">
        <f t="shared" si="35"/>
        <v>NO</v>
      </c>
    </row>
    <row r="717" spans="1:11" x14ac:dyDescent="0.25">
      <c r="A717">
        <v>37011</v>
      </c>
      <c r="B717">
        <v>-2.2851561999999999</v>
      </c>
      <c r="C717">
        <v>26.3671875</v>
      </c>
      <c r="D717" t="b">
        <f t="shared" si="33"/>
        <v>0</v>
      </c>
      <c r="F717">
        <f>Trimmed!G717-'raw data'!$T$2</f>
        <v>7997</v>
      </c>
      <c r="G717">
        <v>37553</v>
      </c>
      <c r="H717">
        <v>-3.2519531000000002</v>
      </c>
      <c r="I717">
        <v>-17.578125</v>
      </c>
      <c r="J717" t="str">
        <f t="shared" si="34"/>
        <v>NO</v>
      </c>
      <c r="K717" t="str">
        <f t="shared" si="35"/>
        <v>NO</v>
      </c>
    </row>
    <row r="718" spans="1:11" x14ac:dyDescent="0.25">
      <c r="A718">
        <v>37021</v>
      </c>
      <c r="B718">
        <v>-1.9335937999999999</v>
      </c>
      <c r="C718">
        <v>35.15625</v>
      </c>
      <c r="D718" t="b">
        <f t="shared" si="33"/>
        <v>0</v>
      </c>
      <c r="F718">
        <f>Trimmed!G718-'raw data'!$T$2</f>
        <v>8007</v>
      </c>
      <c r="G718">
        <v>37563</v>
      </c>
      <c r="H718">
        <v>-3.4277343999999998</v>
      </c>
      <c r="I718">
        <v>-15.980114</v>
      </c>
      <c r="J718" t="str">
        <f t="shared" si="34"/>
        <v>NO</v>
      </c>
      <c r="K718" t="str">
        <f t="shared" si="35"/>
        <v>NO</v>
      </c>
    </row>
    <row r="719" spans="1:11" x14ac:dyDescent="0.25">
      <c r="A719">
        <v>37031</v>
      </c>
      <c r="B719">
        <v>-1.5820312000000001</v>
      </c>
      <c r="C719">
        <v>31.960228000000001</v>
      </c>
      <c r="D719" t="b">
        <f t="shared" si="33"/>
        <v>0</v>
      </c>
      <c r="F719">
        <f>Trimmed!G719-'raw data'!$T$2</f>
        <v>8018</v>
      </c>
      <c r="G719">
        <v>37574</v>
      </c>
      <c r="H719">
        <v>-3.515625</v>
      </c>
      <c r="I719">
        <v>-8.7890625</v>
      </c>
      <c r="J719" t="str">
        <f t="shared" si="34"/>
        <v>NO</v>
      </c>
      <c r="K719" t="str">
        <f t="shared" si="35"/>
        <v>NO</v>
      </c>
    </row>
    <row r="720" spans="1:11" x14ac:dyDescent="0.25">
      <c r="A720">
        <v>37042</v>
      </c>
      <c r="B720">
        <v>-1.2304687999999999</v>
      </c>
      <c r="C720">
        <v>35.15625</v>
      </c>
      <c r="D720" t="b">
        <f t="shared" si="33"/>
        <v>0</v>
      </c>
      <c r="F720">
        <f>Trimmed!G720-'raw data'!$T$2</f>
        <v>8028</v>
      </c>
      <c r="G720">
        <v>37584</v>
      </c>
      <c r="H720">
        <v>-3.6035156000000002</v>
      </c>
      <c r="I720">
        <v>-8.7890625</v>
      </c>
      <c r="J720" t="str">
        <f t="shared" si="34"/>
        <v>NO</v>
      </c>
      <c r="K720" t="str">
        <f t="shared" si="35"/>
        <v>NO</v>
      </c>
    </row>
    <row r="721" spans="1:11" x14ac:dyDescent="0.25">
      <c r="A721">
        <v>37052</v>
      </c>
      <c r="B721">
        <v>-0.87890619999999997</v>
      </c>
      <c r="C721">
        <v>31.960228000000001</v>
      </c>
      <c r="D721" t="b">
        <f t="shared" si="33"/>
        <v>0</v>
      </c>
      <c r="F721">
        <f>Trimmed!G721-'raw data'!$T$2</f>
        <v>8059</v>
      </c>
      <c r="G721">
        <v>37615</v>
      </c>
      <c r="H721">
        <v>-3.6914061999999999</v>
      </c>
      <c r="I721">
        <v>0</v>
      </c>
      <c r="J721" t="str">
        <f t="shared" si="34"/>
        <v>NO</v>
      </c>
      <c r="K721" t="str">
        <f t="shared" si="35"/>
        <v>YES</v>
      </c>
    </row>
    <row r="722" spans="1:11" x14ac:dyDescent="0.25">
      <c r="A722">
        <v>37063</v>
      </c>
      <c r="B722">
        <v>-0.52734380000000003</v>
      </c>
      <c r="C722">
        <v>35.15625</v>
      </c>
      <c r="D722" t="b">
        <f t="shared" si="33"/>
        <v>0</v>
      </c>
      <c r="F722">
        <f>Trimmed!G722-'raw data'!$T$2</f>
        <v>8070</v>
      </c>
      <c r="G722">
        <v>37626</v>
      </c>
      <c r="H722">
        <v>-3.6035156000000002</v>
      </c>
      <c r="I722">
        <v>8.7890625</v>
      </c>
      <c r="J722" t="str">
        <f t="shared" si="34"/>
        <v>NO</v>
      </c>
      <c r="K722" t="str">
        <f t="shared" si="35"/>
        <v>NO</v>
      </c>
    </row>
    <row r="723" spans="1:11" x14ac:dyDescent="0.25">
      <c r="A723">
        <v>37073</v>
      </c>
      <c r="B723">
        <v>-0.1757812</v>
      </c>
      <c r="C723">
        <v>31.960228000000001</v>
      </c>
      <c r="D723" t="b">
        <f t="shared" si="33"/>
        <v>0</v>
      </c>
      <c r="F723">
        <f>Trimmed!G723-'raw data'!$T$2</f>
        <v>8080</v>
      </c>
      <c r="G723">
        <v>37636</v>
      </c>
      <c r="H723">
        <v>-3.515625</v>
      </c>
      <c r="I723">
        <v>7.9900570000000002</v>
      </c>
      <c r="J723" t="str">
        <f t="shared" si="34"/>
        <v>NO</v>
      </c>
      <c r="K723" t="str">
        <f t="shared" si="35"/>
        <v>NO</v>
      </c>
    </row>
    <row r="724" spans="1:11" x14ac:dyDescent="0.25">
      <c r="A724">
        <v>37084</v>
      </c>
      <c r="B724">
        <v>0.1757812</v>
      </c>
      <c r="C724">
        <v>35.15625</v>
      </c>
      <c r="D724" t="b">
        <f t="shared" si="33"/>
        <v>0</v>
      </c>
      <c r="F724">
        <f>Trimmed!G724-'raw data'!$T$2</f>
        <v>8091</v>
      </c>
      <c r="G724">
        <v>37647</v>
      </c>
      <c r="H724">
        <v>-3.4277343999999998</v>
      </c>
      <c r="I724">
        <v>8.7890625</v>
      </c>
      <c r="J724" t="str">
        <f t="shared" si="34"/>
        <v>NO</v>
      </c>
      <c r="K724" t="str">
        <f t="shared" si="35"/>
        <v>NO</v>
      </c>
    </row>
    <row r="725" spans="1:11" x14ac:dyDescent="0.25">
      <c r="A725">
        <v>37094</v>
      </c>
      <c r="B725">
        <v>0.43945309999999999</v>
      </c>
      <c r="C725">
        <v>26.3671875</v>
      </c>
      <c r="D725" t="b">
        <f t="shared" si="33"/>
        <v>0</v>
      </c>
      <c r="F725">
        <f>Trimmed!G725-'raw data'!$T$2</f>
        <v>8101</v>
      </c>
      <c r="G725">
        <v>37657</v>
      </c>
      <c r="H725">
        <v>-3.2519531000000002</v>
      </c>
      <c r="I725">
        <v>17.578125</v>
      </c>
      <c r="J725" t="str">
        <f t="shared" si="34"/>
        <v>NO</v>
      </c>
      <c r="K725" t="str">
        <f t="shared" si="35"/>
        <v>NO</v>
      </c>
    </row>
    <row r="726" spans="1:11" x14ac:dyDescent="0.25">
      <c r="A726">
        <v>37104</v>
      </c>
      <c r="B726">
        <v>0.79101560000000004</v>
      </c>
      <c r="C726">
        <v>31.960228000000001</v>
      </c>
      <c r="D726" t="b">
        <f t="shared" si="33"/>
        <v>0</v>
      </c>
      <c r="F726">
        <f>Trimmed!G726-'raw data'!$T$2</f>
        <v>8111</v>
      </c>
      <c r="G726">
        <v>37667</v>
      </c>
      <c r="H726">
        <v>-3.0761718999999998</v>
      </c>
      <c r="I726">
        <v>15.980114</v>
      </c>
      <c r="J726" t="str">
        <f t="shared" si="34"/>
        <v>NO</v>
      </c>
      <c r="K726" t="str">
        <f t="shared" si="35"/>
        <v>NO</v>
      </c>
    </row>
    <row r="727" spans="1:11" x14ac:dyDescent="0.25">
      <c r="A727">
        <v>37115</v>
      </c>
      <c r="B727">
        <v>1.0546875</v>
      </c>
      <c r="C727">
        <v>26.3671875</v>
      </c>
      <c r="D727" t="b">
        <f t="shared" si="33"/>
        <v>0</v>
      </c>
      <c r="F727">
        <f>Trimmed!G727-'raw data'!$T$2</f>
        <v>8122</v>
      </c>
      <c r="G727">
        <v>37678</v>
      </c>
      <c r="H727">
        <v>-2.9003906000000002</v>
      </c>
      <c r="I727">
        <v>17.578125</v>
      </c>
      <c r="J727" t="str">
        <f t="shared" si="34"/>
        <v>NO</v>
      </c>
      <c r="K727" t="str">
        <f t="shared" si="35"/>
        <v>NO</v>
      </c>
    </row>
    <row r="728" spans="1:11" x14ac:dyDescent="0.25">
      <c r="A728">
        <v>37125</v>
      </c>
      <c r="B728">
        <v>1.3183594000000001</v>
      </c>
      <c r="C728">
        <v>23.970171000000001</v>
      </c>
      <c r="D728" t="b">
        <f t="shared" si="33"/>
        <v>0</v>
      </c>
      <c r="F728">
        <f>Trimmed!G728-'raw data'!$T$2</f>
        <v>8132</v>
      </c>
      <c r="G728">
        <v>37688</v>
      </c>
      <c r="H728">
        <v>-2.6367188000000001</v>
      </c>
      <c r="I728">
        <v>23.970171000000001</v>
      </c>
      <c r="J728" t="str">
        <f t="shared" si="34"/>
        <v>NO</v>
      </c>
      <c r="K728" t="str">
        <f t="shared" si="35"/>
        <v>NO</v>
      </c>
    </row>
    <row r="729" spans="1:11" x14ac:dyDescent="0.25">
      <c r="A729">
        <v>37136</v>
      </c>
      <c r="B729">
        <v>1.5820312000000001</v>
      </c>
      <c r="C729">
        <v>26.3671875</v>
      </c>
      <c r="D729" t="b">
        <f t="shared" si="33"/>
        <v>0</v>
      </c>
      <c r="F729">
        <f>Trimmed!G729-'raw data'!$T$2</f>
        <v>8143</v>
      </c>
      <c r="G729">
        <v>37699</v>
      </c>
      <c r="H729">
        <v>-2.4609375</v>
      </c>
      <c r="I729">
        <v>17.578125</v>
      </c>
      <c r="J729" t="str">
        <f t="shared" si="34"/>
        <v>NO</v>
      </c>
      <c r="K729" t="str">
        <f t="shared" si="35"/>
        <v>NO</v>
      </c>
    </row>
    <row r="730" spans="1:11" x14ac:dyDescent="0.25">
      <c r="A730">
        <v>37146</v>
      </c>
      <c r="B730">
        <v>1.7578125</v>
      </c>
      <c r="C730">
        <v>17.578125</v>
      </c>
      <c r="D730" t="b">
        <f t="shared" si="33"/>
        <v>0</v>
      </c>
      <c r="F730">
        <f>Trimmed!G730-'raw data'!$T$2</f>
        <v>8153</v>
      </c>
      <c r="G730">
        <v>37709</v>
      </c>
      <c r="H730">
        <v>-2.109375</v>
      </c>
      <c r="I730">
        <v>31.960228000000001</v>
      </c>
      <c r="J730" t="str">
        <f t="shared" si="34"/>
        <v>NO</v>
      </c>
      <c r="K730" t="str">
        <f t="shared" si="35"/>
        <v>NO</v>
      </c>
    </row>
    <row r="731" spans="1:11" x14ac:dyDescent="0.25">
      <c r="A731">
        <v>37157</v>
      </c>
      <c r="B731">
        <v>1.9335937999999999</v>
      </c>
      <c r="C731">
        <v>15.980114</v>
      </c>
      <c r="D731" t="b">
        <f t="shared" si="33"/>
        <v>0</v>
      </c>
      <c r="F731">
        <f>Trimmed!G731-'raw data'!$T$2</f>
        <v>8164</v>
      </c>
      <c r="G731">
        <v>37720</v>
      </c>
      <c r="H731">
        <v>-1.8457030999999999</v>
      </c>
      <c r="I731">
        <v>26.3671875</v>
      </c>
      <c r="J731" t="str">
        <f t="shared" si="34"/>
        <v>NO</v>
      </c>
      <c r="K731" t="str">
        <f t="shared" si="35"/>
        <v>NO</v>
      </c>
    </row>
    <row r="732" spans="1:11" x14ac:dyDescent="0.25">
      <c r="A732">
        <v>37167</v>
      </c>
      <c r="B732">
        <v>2.1972656000000002</v>
      </c>
      <c r="C732">
        <v>26.3671875</v>
      </c>
      <c r="D732" t="b">
        <f t="shared" si="33"/>
        <v>0</v>
      </c>
      <c r="F732">
        <f>Trimmed!G732-'raw data'!$T$2</f>
        <v>8174</v>
      </c>
      <c r="G732">
        <v>37730</v>
      </c>
      <c r="H732">
        <v>-1.4941405999999999</v>
      </c>
      <c r="I732">
        <v>35.15625</v>
      </c>
      <c r="J732" t="str">
        <f t="shared" si="34"/>
        <v>NO</v>
      </c>
      <c r="K732" t="str">
        <f t="shared" si="35"/>
        <v>NO</v>
      </c>
    </row>
    <row r="733" spans="1:11" x14ac:dyDescent="0.25">
      <c r="A733">
        <v>37177</v>
      </c>
      <c r="B733">
        <v>2.3730468999999998</v>
      </c>
      <c r="C733">
        <v>15.980114</v>
      </c>
      <c r="D733" t="b">
        <f t="shared" si="33"/>
        <v>0</v>
      </c>
      <c r="F733">
        <f>Trimmed!G733-'raw data'!$T$2</f>
        <v>8184</v>
      </c>
      <c r="G733">
        <v>37740</v>
      </c>
      <c r="H733">
        <v>-1.1425780999999999</v>
      </c>
      <c r="I733">
        <v>31.960228000000001</v>
      </c>
      <c r="J733" t="str">
        <f t="shared" si="34"/>
        <v>NO</v>
      </c>
      <c r="K733" t="str">
        <f t="shared" si="35"/>
        <v>NO</v>
      </c>
    </row>
    <row r="734" spans="1:11" x14ac:dyDescent="0.25">
      <c r="A734">
        <v>37188</v>
      </c>
      <c r="B734">
        <v>2.5488281000000002</v>
      </c>
      <c r="C734">
        <v>17.578125</v>
      </c>
      <c r="D734" t="b">
        <f t="shared" si="33"/>
        <v>0</v>
      </c>
      <c r="F734">
        <f>Trimmed!G734-'raw data'!$T$2</f>
        <v>8195</v>
      </c>
      <c r="G734">
        <v>37751</v>
      </c>
      <c r="H734">
        <v>-0.79101560000000004</v>
      </c>
      <c r="I734">
        <v>35.15625</v>
      </c>
      <c r="J734" t="str">
        <f t="shared" si="34"/>
        <v>NO</v>
      </c>
      <c r="K734" t="str">
        <f t="shared" si="35"/>
        <v>NO</v>
      </c>
    </row>
    <row r="735" spans="1:11" x14ac:dyDescent="0.25">
      <c r="A735">
        <v>37198</v>
      </c>
      <c r="B735">
        <v>2.6367188000000001</v>
      </c>
      <c r="C735">
        <v>7.9900570000000002</v>
      </c>
      <c r="D735" t="b">
        <f t="shared" si="33"/>
        <v>0</v>
      </c>
      <c r="F735">
        <f>Trimmed!G735-'raw data'!$T$2</f>
        <v>8205</v>
      </c>
      <c r="G735">
        <v>37761</v>
      </c>
      <c r="H735">
        <v>-0.43945309999999999</v>
      </c>
      <c r="I735">
        <v>31.960228000000001</v>
      </c>
      <c r="J735" t="str">
        <f t="shared" si="34"/>
        <v>NO</v>
      </c>
      <c r="K735" t="str">
        <f t="shared" si="35"/>
        <v>NO</v>
      </c>
    </row>
    <row r="736" spans="1:11" x14ac:dyDescent="0.25">
      <c r="A736">
        <v>37209</v>
      </c>
      <c r="B736">
        <v>2.8125</v>
      </c>
      <c r="C736">
        <v>17.578125</v>
      </c>
      <c r="D736" t="b">
        <f t="shared" si="33"/>
        <v>0</v>
      </c>
      <c r="F736">
        <f>Trimmed!G736-'raw data'!$T$2</f>
        <v>8216</v>
      </c>
      <c r="G736">
        <v>37772</v>
      </c>
      <c r="H736">
        <v>-8.7890599999999999E-2</v>
      </c>
      <c r="I736">
        <v>35.15625</v>
      </c>
      <c r="J736" t="str">
        <f t="shared" si="34"/>
        <v>NO</v>
      </c>
      <c r="K736" t="str">
        <f t="shared" si="35"/>
        <v>NO</v>
      </c>
    </row>
    <row r="737" spans="1:11" x14ac:dyDescent="0.25">
      <c r="A737">
        <v>37219</v>
      </c>
      <c r="B737">
        <v>2.9003906000000002</v>
      </c>
      <c r="C737">
        <v>8.7890625</v>
      </c>
      <c r="D737" t="b">
        <f t="shared" si="33"/>
        <v>1</v>
      </c>
      <c r="F737">
        <f>Trimmed!G737-'raw data'!$T$2</f>
        <v>8226</v>
      </c>
      <c r="G737">
        <v>37782</v>
      </c>
      <c r="H737">
        <v>0.1757812</v>
      </c>
      <c r="I737">
        <v>26.3671875</v>
      </c>
      <c r="J737" t="str">
        <f t="shared" si="34"/>
        <v>NO</v>
      </c>
      <c r="K737" t="str">
        <f t="shared" si="35"/>
        <v>NO</v>
      </c>
    </row>
    <row r="738" spans="1:11" x14ac:dyDescent="0.25">
      <c r="A738">
        <v>37229</v>
      </c>
      <c r="B738">
        <v>2.9003906000000002</v>
      </c>
      <c r="C738">
        <v>0</v>
      </c>
      <c r="D738" t="b">
        <f t="shared" si="33"/>
        <v>0</v>
      </c>
      <c r="F738">
        <f>Trimmed!G738-'raw data'!$T$2</f>
        <v>8237</v>
      </c>
      <c r="G738">
        <v>37793</v>
      </c>
      <c r="H738">
        <v>0.52734380000000003</v>
      </c>
      <c r="I738">
        <v>31.960228000000001</v>
      </c>
      <c r="J738" t="str">
        <f t="shared" si="34"/>
        <v>NO</v>
      </c>
      <c r="K738" t="str">
        <f t="shared" si="35"/>
        <v>NO</v>
      </c>
    </row>
    <row r="739" spans="1:11" x14ac:dyDescent="0.25">
      <c r="A739">
        <v>37240</v>
      </c>
      <c r="B739">
        <v>2.9882811999999999</v>
      </c>
      <c r="C739">
        <v>8.7890625</v>
      </c>
      <c r="D739" t="b">
        <f t="shared" si="33"/>
        <v>1</v>
      </c>
      <c r="F739">
        <f>Trimmed!G739-'raw data'!$T$2</f>
        <v>8247</v>
      </c>
      <c r="G739">
        <v>37803</v>
      </c>
      <c r="H739">
        <v>0.79101560000000004</v>
      </c>
      <c r="I739">
        <v>26.3671875</v>
      </c>
      <c r="J739" t="str">
        <f t="shared" si="34"/>
        <v>NO</v>
      </c>
      <c r="K739" t="str">
        <f t="shared" si="35"/>
        <v>NO</v>
      </c>
    </row>
    <row r="740" spans="1:11" x14ac:dyDescent="0.25">
      <c r="A740">
        <v>37250</v>
      </c>
      <c r="B740">
        <v>2.9882811999999999</v>
      </c>
      <c r="C740">
        <v>0</v>
      </c>
      <c r="D740" t="b">
        <f t="shared" si="33"/>
        <v>0</v>
      </c>
      <c r="F740">
        <f>Trimmed!G740-'raw data'!$T$2</f>
        <v>8257</v>
      </c>
      <c r="G740">
        <v>37813</v>
      </c>
      <c r="H740">
        <v>1.0546875</v>
      </c>
      <c r="I740">
        <v>23.970171000000001</v>
      </c>
      <c r="J740" t="str">
        <f t="shared" si="34"/>
        <v>NO</v>
      </c>
      <c r="K740" t="str">
        <f t="shared" si="35"/>
        <v>NO</v>
      </c>
    </row>
    <row r="741" spans="1:11" x14ac:dyDescent="0.25">
      <c r="A741">
        <v>37261</v>
      </c>
      <c r="B741">
        <v>2.9003906000000002</v>
      </c>
      <c r="C741">
        <v>-8.7890625</v>
      </c>
      <c r="D741" t="b">
        <f t="shared" si="33"/>
        <v>1</v>
      </c>
      <c r="F741">
        <f>Trimmed!G741-'raw data'!$T$2</f>
        <v>8268</v>
      </c>
      <c r="G741">
        <v>37824</v>
      </c>
      <c r="H741">
        <v>1.2304687999999999</v>
      </c>
      <c r="I741">
        <v>17.578125</v>
      </c>
      <c r="J741" t="str">
        <f t="shared" si="34"/>
        <v>NO</v>
      </c>
      <c r="K741" t="str">
        <f t="shared" si="35"/>
        <v>NO</v>
      </c>
    </row>
    <row r="742" spans="1:11" x14ac:dyDescent="0.25">
      <c r="A742">
        <v>37271</v>
      </c>
      <c r="B742">
        <v>2.9003906000000002</v>
      </c>
      <c r="C742">
        <v>0</v>
      </c>
      <c r="D742" t="b">
        <f t="shared" si="33"/>
        <v>0</v>
      </c>
      <c r="F742">
        <f>Trimmed!G742-'raw data'!$T$2</f>
        <v>8278</v>
      </c>
      <c r="G742">
        <v>37834</v>
      </c>
      <c r="H742">
        <v>1.4941405999999999</v>
      </c>
      <c r="I742">
        <v>23.970171000000001</v>
      </c>
      <c r="J742" t="str">
        <f t="shared" si="34"/>
        <v>NO</v>
      </c>
      <c r="K742" t="str">
        <f t="shared" si="35"/>
        <v>NO</v>
      </c>
    </row>
    <row r="743" spans="1:11" x14ac:dyDescent="0.25">
      <c r="A743">
        <v>37282</v>
      </c>
      <c r="B743">
        <v>2.8125</v>
      </c>
      <c r="C743">
        <v>-8.7890625</v>
      </c>
      <c r="D743" t="b">
        <f t="shared" si="33"/>
        <v>0</v>
      </c>
      <c r="F743">
        <f>Trimmed!G743-'raw data'!$T$2</f>
        <v>8289</v>
      </c>
      <c r="G743">
        <v>37845</v>
      </c>
      <c r="H743">
        <v>1.6699219000000001</v>
      </c>
      <c r="I743">
        <v>17.578125</v>
      </c>
      <c r="J743" t="str">
        <f t="shared" si="34"/>
        <v>NO</v>
      </c>
      <c r="K743" t="str">
        <f t="shared" si="35"/>
        <v>NO</v>
      </c>
    </row>
    <row r="744" spans="1:11" x14ac:dyDescent="0.25">
      <c r="A744">
        <v>37292</v>
      </c>
      <c r="B744">
        <v>2.7246093999999998</v>
      </c>
      <c r="C744">
        <v>-8.7890625</v>
      </c>
      <c r="D744" t="b">
        <f t="shared" si="33"/>
        <v>0</v>
      </c>
      <c r="F744">
        <f>Trimmed!G744-'raw data'!$T$2</f>
        <v>8299</v>
      </c>
      <c r="G744">
        <v>37855</v>
      </c>
      <c r="H744">
        <v>1.9335937999999999</v>
      </c>
      <c r="I744">
        <v>26.3671875</v>
      </c>
      <c r="J744" t="str">
        <f t="shared" si="34"/>
        <v>NO</v>
      </c>
      <c r="K744" t="str">
        <f t="shared" si="35"/>
        <v>NO</v>
      </c>
    </row>
    <row r="745" spans="1:11" x14ac:dyDescent="0.25">
      <c r="A745">
        <v>37302</v>
      </c>
      <c r="B745">
        <v>2.5488281000000002</v>
      </c>
      <c r="C745">
        <v>-15.980114</v>
      </c>
      <c r="D745" t="b">
        <f t="shared" si="33"/>
        <v>0</v>
      </c>
      <c r="F745">
        <f>Trimmed!G745-'raw data'!$T$2</f>
        <v>8310</v>
      </c>
      <c r="G745">
        <v>37866</v>
      </c>
      <c r="H745">
        <v>2.109375</v>
      </c>
      <c r="I745">
        <v>15.980114</v>
      </c>
      <c r="J745" t="str">
        <f t="shared" si="34"/>
        <v>NO</v>
      </c>
      <c r="K745" t="str">
        <f t="shared" si="35"/>
        <v>NO</v>
      </c>
    </row>
    <row r="746" spans="1:11" x14ac:dyDescent="0.25">
      <c r="A746">
        <v>37313</v>
      </c>
      <c r="B746">
        <v>2.4609375</v>
      </c>
      <c r="C746">
        <v>-8.7890625</v>
      </c>
      <c r="D746" t="b">
        <f t="shared" si="33"/>
        <v>0</v>
      </c>
      <c r="F746">
        <f>Trimmed!G746-'raw data'!$T$2</f>
        <v>8320</v>
      </c>
      <c r="G746">
        <v>37876</v>
      </c>
      <c r="H746">
        <v>2.2851561999999999</v>
      </c>
      <c r="I746">
        <v>17.578125</v>
      </c>
      <c r="J746" t="str">
        <f t="shared" si="34"/>
        <v>NO</v>
      </c>
      <c r="K746" t="str">
        <f t="shared" si="35"/>
        <v>NO</v>
      </c>
    </row>
    <row r="747" spans="1:11" x14ac:dyDescent="0.25">
      <c r="A747">
        <v>37323</v>
      </c>
      <c r="B747">
        <v>2.2851561999999999</v>
      </c>
      <c r="C747">
        <v>-15.980114</v>
      </c>
      <c r="D747" t="b">
        <f t="shared" si="33"/>
        <v>0</v>
      </c>
      <c r="F747">
        <f>Trimmed!G747-'raw data'!$T$2</f>
        <v>8330</v>
      </c>
      <c r="G747">
        <v>37886</v>
      </c>
      <c r="H747">
        <v>2.3730468999999998</v>
      </c>
      <c r="I747">
        <v>7.9900570000000002</v>
      </c>
      <c r="J747" t="str">
        <f t="shared" si="34"/>
        <v>NO</v>
      </c>
      <c r="K747" t="str">
        <f t="shared" si="35"/>
        <v>NO</v>
      </c>
    </row>
    <row r="748" spans="1:11" x14ac:dyDescent="0.25">
      <c r="A748">
        <v>37334</v>
      </c>
      <c r="B748">
        <v>2.0214843999999998</v>
      </c>
      <c r="C748">
        <v>-26.3671875</v>
      </c>
      <c r="D748" t="b">
        <f t="shared" si="33"/>
        <v>0</v>
      </c>
      <c r="F748">
        <f>Trimmed!G748-'raw data'!$T$2</f>
        <v>8341</v>
      </c>
      <c r="G748">
        <v>37897</v>
      </c>
      <c r="H748">
        <v>2.4609375</v>
      </c>
      <c r="I748">
        <v>8.7890625</v>
      </c>
      <c r="J748" t="str">
        <f t="shared" si="34"/>
        <v>NO</v>
      </c>
      <c r="K748" t="str">
        <f t="shared" si="35"/>
        <v>NO</v>
      </c>
    </row>
    <row r="749" spans="1:11" x14ac:dyDescent="0.25">
      <c r="A749">
        <v>37344</v>
      </c>
      <c r="B749">
        <v>1.8457030999999999</v>
      </c>
      <c r="C749">
        <v>-15.980114</v>
      </c>
      <c r="D749" t="b">
        <f t="shared" si="33"/>
        <v>0</v>
      </c>
      <c r="F749">
        <f>Trimmed!G749-'raw data'!$T$2</f>
        <v>8362</v>
      </c>
      <c r="G749">
        <v>37918</v>
      </c>
      <c r="H749">
        <v>2.6367188000000001</v>
      </c>
      <c r="I749">
        <v>0</v>
      </c>
      <c r="J749" t="str">
        <f t="shared" si="34"/>
        <v>NO</v>
      </c>
      <c r="K749" t="str">
        <f t="shared" si="35"/>
        <v>NO</v>
      </c>
    </row>
    <row r="750" spans="1:11" x14ac:dyDescent="0.25">
      <c r="A750">
        <v>37355</v>
      </c>
      <c r="B750">
        <v>1.6699219000000001</v>
      </c>
      <c r="C750">
        <v>-17.578125</v>
      </c>
      <c r="D750" t="b">
        <f t="shared" si="33"/>
        <v>0</v>
      </c>
      <c r="F750">
        <f>Trimmed!G750-'raw data'!$T$2</f>
        <v>8372</v>
      </c>
      <c r="G750">
        <v>37928</v>
      </c>
      <c r="H750">
        <v>2.7246093999999998</v>
      </c>
      <c r="I750">
        <v>8.7890625</v>
      </c>
      <c r="J750" t="str">
        <f t="shared" si="34"/>
        <v>NO</v>
      </c>
      <c r="K750" t="str">
        <f t="shared" si="35"/>
        <v>NO</v>
      </c>
    </row>
    <row r="751" spans="1:11" x14ac:dyDescent="0.25">
      <c r="A751">
        <v>37365</v>
      </c>
      <c r="B751">
        <v>1.40625</v>
      </c>
      <c r="C751">
        <v>-26.3671875</v>
      </c>
      <c r="D751" t="b">
        <f t="shared" si="33"/>
        <v>0</v>
      </c>
      <c r="F751">
        <f>Trimmed!G751-'raw data'!$T$2</f>
        <v>8393</v>
      </c>
      <c r="G751">
        <v>37949</v>
      </c>
      <c r="H751">
        <v>2.8125</v>
      </c>
      <c r="I751">
        <v>0</v>
      </c>
      <c r="J751" t="str">
        <f t="shared" si="34"/>
        <v>YES</v>
      </c>
      <c r="K751" t="str">
        <f t="shared" si="35"/>
        <v>NO</v>
      </c>
    </row>
    <row r="752" spans="1:11" x14ac:dyDescent="0.25">
      <c r="A752">
        <v>37375</v>
      </c>
      <c r="B752">
        <v>1.1425780999999999</v>
      </c>
      <c r="C752">
        <v>-23.970171000000001</v>
      </c>
      <c r="D752" t="b">
        <f t="shared" si="33"/>
        <v>0</v>
      </c>
      <c r="F752">
        <f>Trimmed!G752-'raw data'!$T$2</f>
        <v>8403</v>
      </c>
      <c r="G752">
        <v>37959</v>
      </c>
      <c r="H752">
        <v>2.7246093999999998</v>
      </c>
      <c r="I752">
        <v>-7.9900570000000002</v>
      </c>
      <c r="J752" t="str">
        <f t="shared" si="34"/>
        <v>NO</v>
      </c>
      <c r="K752" t="str">
        <f t="shared" si="35"/>
        <v>NO</v>
      </c>
    </row>
    <row r="753" spans="1:11" x14ac:dyDescent="0.25">
      <c r="A753">
        <v>37386</v>
      </c>
      <c r="B753">
        <v>0.87890619999999997</v>
      </c>
      <c r="C753">
        <v>-26.3671875</v>
      </c>
      <c r="D753" t="b">
        <f t="shared" si="33"/>
        <v>0</v>
      </c>
      <c r="F753">
        <f>Trimmed!G753-'raw data'!$T$2</f>
        <v>8424</v>
      </c>
      <c r="G753">
        <v>37980</v>
      </c>
      <c r="H753">
        <v>2.6367188000000001</v>
      </c>
      <c r="I753">
        <v>0</v>
      </c>
      <c r="J753" t="str">
        <f t="shared" si="34"/>
        <v>NO</v>
      </c>
      <c r="K753" t="str">
        <f t="shared" si="35"/>
        <v>NO</v>
      </c>
    </row>
    <row r="754" spans="1:11" x14ac:dyDescent="0.25">
      <c r="A754">
        <v>37396</v>
      </c>
      <c r="B754">
        <v>0.61523439999999996</v>
      </c>
      <c r="C754">
        <v>-23.970171000000001</v>
      </c>
      <c r="D754" t="b">
        <f t="shared" si="33"/>
        <v>0</v>
      </c>
      <c r="F754">
        <f>Trimmed!G754-'raw data'!$T$2</f>
        <v>8435</v>
      </c>
      <c r="G754">
        <v>37991</v>
      </c>
      <c r="H754">
        <v>2.4609375</v>
      </c>
      <c r="I754">
        <v>-17.578125</v>
      </c>
      <c r="J754" t="str">
        <f t="shared" si="34"/>
        <v>NO</v>
      </c>
      <c r="K754" t="str">
        <f t="shared" si="35"/>
        <v>NO</v>
      </c>
    </row>
    <row r="755" spans="1:11" x14ac:dyDescent="0.25">
      <c r="A755">
        <v>37407</v>
      </c>
      <c r="B755">
        <v>0.3515625</v>
      </c>
      <c r="C755">
        <v>-26.3671875</v>
      </c>
      <c r="D755" t="b">
        <f t="shared" si="33"/>
        <v>0</v>
      </c>
      <c r="F755">
        <f>Trimmed!G755-'raw data'!$T$2</f>
        <v>8445</v>
      </c>
      <c r="G755">
        <v>38001</v>
      </c>
      <c r="H755">
        <v>2.3730468999999998</v>
      </c>
      <c r="I755">
        <v>-8.7890625</v>
      </c>
      <c r="J755" t="str">
        <f t="shared" si="34"/>
        <v>NO</v>
      </c>
      <c r="K755" t="str">
        <f t="shared" si="35"/>
        <v>NO</v>
      </c>
    </row>
    <row r="756" spans="1:11" x14ac:dyDescent="0.25">
      <c r="A756">
        <v>37417</v>
      </c>
      <c r="B756">
        <v>0</v>
      </c>
      <c r="C756">
        <v>-31.960228000000001</v>
      </c>
      <c r="D756" t="b">
        <f t="shared" si="33"/>
        <v>0</v>
      </c>
      <c r="F756">
        <f>Trimmed!G756-'raw data'!$T$2</f>
        <v>8455</v>
      </c>
      <c r="G756">
        <v>38011</v>
      </c>
      <c r="H756">
        <v>2.2851561999999999</v>
      </c>
      <c r="I756">
        <v>-7.9900570000000002</v>
      </c>
      <c r="J756" t="str">
        <f t="shared" si="34"/>
        <v>NO</v>
      </c>
      <c r="K756" t="str">
        <f t="shared" si="35"/>
        <v>NO</v>
      </c>
    </row>
    <row r="757" spans="1:11" x14ac:dyDescent="0.25">
      <c r="A757">
        <v>37428</v>
      </c>
      <c r="B757">
        <v>-0.26367190000000001</v>
      </c>
      <c r="C757">
        <v>-26.3671875</v>
      </c>
      <c r="D757" t="b">
        <f t="shared" si="33"/>
        <v>0</v>
      </c>
      <c r="F757">
        <f>Trimmed!G757-'raw data'!$T$2</f>
        <v>8466</v>
      </c>
      <c r="G757">
        <v>38022</v>
      </c>
      <c r="H757">
        <v>2.109375</v>
      </c>
      <c r="I757">
        <v>-17.578125</v>
      </c>
      <c r="J757" t="str">
        <f t="shared" si="34"/>
        <v>NO</v>
      </c>
      <c r="K757" t="str">
        <f t="shared" si="35"/>
        <v>NO</v>
      </c>
    </row>
    <row r="758" spans="1:11" x14ac:dyDescent="0.25">
      <c r="A758">
        <v>37438</v>
      </c>
      <c r="B758">
        <v>-0.61523439999999996</v>
      </c>
      <c r="C758">
        <v>-35.15625</v>
      </c>
      <c r="D758" t="b">
        <f t="shared" si="33"/>
        <v>0</v>
      </c>
      <c r="F758">
        <f>Trimmed!G758-'raw data'!$T$2</f>
        <v>8476</v>
      </c>
      <c r="G758">
        <v>38032</v>
      </c>
      <c r="H758">
        <v>1.9335937999999999</v>
      </c>
      <c r="I758">
        <v>-15.980114</v>
      </c>
      <c r="J758" t="str">
        <f t="shared" si="34"/>
        <v>NO</v>
      </c>
      <c r="K758" t="str">
        <f t="shared" si="35"/>
        <v>NO</v>
      </c>
    </row>
    <row r="759" spans="1:11" x14ac:dyDescent="0.25">
      <c r="A759">
        <v>37448</v>
      </c>
      <c r="B759">
        <v>-0.87890619999999997</v>
      </c>
      <c r="C759">
        <v>-23.970171000000001</v>
      </c>
      <c r="D759" t="b">
        <f t="shared" si="33"/>
        <v>0</v>
      </c>
      <c r="F759">
        <f>Trimmed!G759-'raw data'!$T$2</f>
        <v>8487</v>
      </c>
      <c r="G759">
        <v>38043</v>
      </c>
      <c r="H759">
        <v>1.7578125</v>
      </c>
      <c r="I759">
        <v>-17.578125</v>
      </c>
      <c r="J759" t="str">
        <f t="shared" si="34"/>
        <v>NO</v>
      </c>
      <c r="K759" t="str">
        <f t="shared" si="35"/>
        <v>NO</v>
      </c>
    </row>
    <row r="760" spans="1:11" x14ac:dyDescent="0.25">
      <c r="A760">
        <v>37459</v>
      </c>
      <c r="B760">
        <v>-1.1425780999999999</v>
      </c>
      <c r="C760">
        <v>-26.3671875</v>
      </c>
      <c r="D760" t="b">
        <f t="shared" si="33"/>
        <v>0</v>
      </c>
      <c r="F760">
        <f>Trimmed!G760-'raw data'!$T$2</f>
        <v>8497</v>
      </c>
      <c r="G760">
        <v>38053</v>
      </c>
      <c r="H760">
        <v>1.4941405999999999</v>
      </c>
      <c r="I760">
        <v>-23.970171000000001</v>
      </c>
      <c r="J760" t="str">
        <f t="shared" si="34"/>
        <v>NO</v>
      </c>
      <c r="K760" t="str">
        <f t="shared" si="35"/>
        <v>NO</v>
      </c>
    </row>
    <row r="761" spans="1:11" x14ac:dyDescent="0.25">
      <c r="A761">
        <v>37469</v>
      </c>
      <c r="B761">
        <v>-1.4941405999999999</v>
      </c>
      <c r="C761">
        <v>-31.960228000000001</v>
      </c>
      <c r="D761" t="b">
        <f t="shared" si="33"/>
        <v>0</v>
      </c>
      <c r="F761">
        <f>Trimmed!G761-'raw data'!$T$2</f>
        <v>8508</v>
      </c>
      <c r="G761">
        <v>38064</v>
      </c>
      <c r="H761">
        <v>1.3183594000000001</v>
      </c>
      <c r="I761">
        <v>-17.578125</v>
      </c>
      <c r="J761" t="str">
        <f t="shared" si="34"/>
        <v>NO</v>
      </c>
      <c r="K761" t="str">
        <f t="shared" si="35"/>
        <v>NO</v>
      </c>
    </row>
    <row r="762" spans="1:11" x14ac:dyDescent="0.25">
      <c r="A762">
        <v>37480</v>
      </c>
      <c r="B762">
        <v>-1.7578125</v>
      </c>
      <c r="C762">
        <v>-26.3671875</v>
      </c>
      <c r="D762" t="b">
        <f t="shared" si="33"/>
        <v>0</v>
      </c>
      <c r="F762">
        <f>Trimmed!G762-'raw data'!$T$2</f>
        <v>8518</v>
      </c>
      <c r="G762">
        <v>38074</v>
      </c>
      <c r="H762">
        <v>1.0546875</v>
      </c>
      <c r="I762">
        <v>-26.3671875</v>
      </c>
      <c r="J762" t="str">
        <f t="shared" si="34"/>
        <v>NO</v>
      </c>
      <c r="K762" t="str">
        <f t="shared" si="35"/>
        <v>NO</v>
      </c>
    </row>
    <row r="763" spans="1:11" x14ac:dyDescent="0.25">
      <c r="A763">
        <v>37490</v>
      </c>
      <c r="B763">
        <v>-2.0214843999999998</v>
      </c>
      <c r="C763">
        <v>-23.970171000000001</v>
      </c>
      <c r="D763" t="b">
        <f t="shared" si="33"/>
        <v>0</v>
      </c>
      <c r="F763">
        <f>Trimmed!G763-'raw data'!$T$2</f>
        <v>8528</v>
      </c>
      <c r="G763">
        <v>38084</v>
      </c>
      <c r="H763">
        <v>0.79101560000000004</v>
      </c>
      <c r="I763">
        <v>-23.970171000000001</v>
      </c>
      <c r="J763" t="str">
        <f t="shared" si="34"/>
        <v>NO</v>
      </c>
      <c r="K763" t="str">
        <f t="shared" si="35"/>
        <v>NO</v>
      </c>
    </row>
    <row r="764" spans="1:11" x14ac:dyDescent="0.25">
      <c r="A764">
        <v>37501</v>
      </c>
      <c r="B764">
        <v>-2.2851561999999999</v>
      </c>
      <c r="C764">
        <v>-26.3671875</v>
      </c>
      <c r="D764" t="b">
        <f t="shared" si="33"/>
        <v>0</v>
      </c>
      <c r="F764">
        <f>Trimmed!G764-'raw data'!$T$2</f>
        <v>8539</v>
      </c>
      <c r="G764">
        <v>38095</v>
      </c>
      <c r="H764">
        <v>0.52734380000000003</v>
      </c>
      <c r="I764">
        <v>-26.3671875</v>
      </c>
      <c r="J764" t="str">
        <f t="shared" si="34"/>
        <v>NO</v>
      </c>
      <c r="K764" t="str">
        <f t="shared" si="35"/>
        <v>NO</v>
      </c>
    </row>
    <row r="765" spans="1:11" x14ac:dyDescent="0.25">
      <c r="A765">
        <v>37511</v>
      </c>
      <c r="B765">
        <v>-2.5488281000000002</v>
      </c>
      <c r="C765">
        <v>-26.3671875</v>
      </c>
      <c r="D765" t="b">
        <f t="shared" si="33"/>
        <v>0</v>
      </c>
      <c r="F765">
        <f>Trimmed!G765-'raw data'!$T$2</f>
        <v>8549</v>
      </c>
      <c r="G765">
        <v>38105</v>
      </c>
      <c r="H765">
        <v>0.26367190000000001</v>
      </c>
      <c r="I765">
        <v>-23.970171000000001</v>
      </c>
      <c r="J765" t="str">
        <f t="shared" si="34"/>
        <v>NO</v>
      </c>
      <c r="K765" t="str">
        <f t="shared" si="35"/>
        <v>NO</v>
      </c>
    </row>
    <row r="766" spans="1:11" x14ac:dyDescent="0.25">
      <c r="A766">
        <v>37521</v>
      </c>
      <c r="B766">
        <v>-2.7246093999999998</v>
      </c>
      <c r="C766">
        <v>-15.980114</v>
      </c>
      <c r="D766" t="b">
        <f t="shared" si="33"/>
        <v>0</v>
      </c>
      <c r="F766">
        <f>Trimmed!G766-'raw data'!$T$2</f>
        <v>8560</v>
      </c>
      <c r="G766">
        <v>38116</v>
      </c>
      <c r="H766">
        <v>0</v>
      </c>
      <c r="I766">
        <v>-26.3671875</v>
      </c>
      <c r="J766" t="str">
        <f t="shared" si="34"/>
        <v>NO</v>
      </c>
      <c r="K766" t="str">
        <f t="shared" si="35"/>
        <v>NO</v>
      </c>
    </row>
    <row r="767" spans="1:11" x14ac:dyDescent="0.25">
      <c r="A767">
        <v>37532</v>
      </c>
      <c r="B767">
        <v>-2.9882811999999999</v>
      </c>
      <c r="C767">
        <v>-26.3671875</v>
      </c>
      <c r="D767" t="b">
        <f t="shared" si="33"/>
        <v>0</v>
      </c>
      <c r="F767">
        <f>Trimmed!G767-'raw data'!$T$2</f>
        <v>8570</v>
      </c>
      <c r="G767">
        <v>38126</v>
      </c>
      <c r="H767">
        <v>-0.3515625</v>
      </c>
      <c r="I767">
        <v>-31.960228000000001</v>
      </c>
      <c r="J767" t="str">
        <f t="shared" si="34"/>
        <v>NO</v>
      </c>
      <c r="K767" t="str">
        <f t="shared" si="35"/>
        <v>NO</v>
      </c>
    </row>
    <row r="768" spans="1:11" x14ac:dyDescent="0.25">
      <c r="A768">
        <v>37542</v>
      </c>
      <c r="B768">
        <v>-3.0761718999999998</v>
      </c>
      <c r="C768">
        <v>-7.9900570000000002</v>
      </c>
      <c r="D768" t="b">
        <f t="shared" si="33"/>
        <v>0</v>
      </c>
      <c r="F768">
        <f>Trimmed!G768-'raw data'!$T$2</f>
        <v>8581</v>
      </c>
      <c r="G768">
        <v>38137</v>
      </c>
      <c r="H768">
        <v>-0.61523439999999996</v>
      </c>
      <c r="I768">
        <v>-26.3671875</v>
      </c>
      <c r="J768" t="str">
        <f t="shared" si="34"/>
        <v>NO</v>
      </c>
      <c r="K768" t="str">
        <f t="shared" si="35"/>
        <v>NO</v>
      </c>
    </row>
    <row r="769" spans="1:11" x14ac:dyDescent="0.25">
      <c r="A769">
        <v>37553</v>
      </c>
      <c r="B769">
        <v>-3.2519531000000002</v>
      </c>
      <c r="C769">
        <v>-17.578125</v>
      </c>
      <c r="D769" t="b">
        <f t="shared" si="33"/>
        <v>0</v>
      </c>
      <c r="F769">
        <f>Trimmed!G769-'raw data'!$T$2</f>
        <v>8591</v>
      </c>
      <c r="G769">
        <v>38147</v>
      </c>
      <c r="H769">
        <v>-0.87890619999999997</v>
      </c>
      <c r="I769">
        <v>-26.3671875</v>
      </c>
      <c r="J769" t="str">
        <f t="shared" si="34"/>
        <v>NO</v>
      </c>
      <c r="K769" t="str">
        <f t="shared" si="35"/>
        <v>NO</v>
      </c>
    </row>
    <row r="770" spans="1:11" x14ac:dyDescent="0.25">
      <c r="A770">
        <v>37563</v>
      </c>
      <c r="B770">
        <v>-3.4277343999999998</v>
      </c>
      <c r="C770">
        <v>-15.980114</v>
      </c>
      <c r="D770" t="b">
        <f t="shared" si="33"/>
        <v>0</v>
      </c>
      <c r="F770">
        <f>Trimmed!G770-'raw data'!$T$2</f>
        <v>8601</v>
      </c>
      <c r="G770">
        <v>38157</v>
      </c>
      <c r="H770">
        <v>-1.1425780999999999</v>
      </c>
      <c r="I770">
        <v>-23.970171000000001</v>
      </c>
      <c r="J770" t="str">
        <f t="shared" si="34"/>
        <v>NO</v>
      </c>
      <c r="K770" t="str">
        <f t="shared" si="35"/>
        <v>NO</v>
      </c>
    </row>
    <row r="771" spans="1:11" x14ac:dyDescent="0.25">
      <c r="A771">
        <v>37574</v>
      </c>
      <c r="B771">
        <v>-3.515625</v>
      </c>
      <c r="C771">
        <v>-8.7890625</v>
      </c>
      <c r="D771" t="b">
        <f t="shared" ref="D771:D834" si="36">B771=B772</f>
        <v>0</v>
      </c>
      <c r="F771">
        <f>Trimmed!G771-'raw data'!$T$2</f>
        <v>8612</v>
      </c>
      <c r="G771">
        <v>38168</v>
      </c>
      <c r="H771">
        <v>-1.40625</v>
      </c>
      <c r="I771">
        <v>-26.3671875</v>
      </c>
      <c r="J771" t="str">
        <f t="shared" si="34"/>
        <v>NO</v>
      </c>
      <c r="K771" t="str">
        <f t="shared" si="35"/>
        <v>NO</v>
      </c>
    </row>
    <row r="772" spans="1:11" x14ac:dyDescent="0.25">
      <c r="A772">
        <v>37584</v>
      </c>
      <c r="B772">
        <v>-3.6035156000000002</v>
      </c>
      <c r="C772">
        <v>-8.7890625</v>
      </c>
      <c r="D772" t="b">
        <f t="shared" si="36"/>
        <v>0</v>
      </c>
      <c r="F772">
        <f>Trimmed!G772-'raw data'!$T$2</f>
        <v>8622</v>
      </c>
      <c r="G772">
        <v>38178</v>
      </c>
      <c r="H772">
        <v>-1.6699219000000001</v>
      </c>
      <c r="I772">
        <v>-23.970171000000001</v>
      </c>
      <c r="J772" t="str">
        <f t="shared" si="34"/>
        <v>NO</v>
      </c>
      <c r="K772" t="str">
        <f t="shared" si="35"/>
        <v>NO</v>
      </c>
    </row>
    <row r="773" spans="1:11" x14ac:dyDescent="0.25">
      <c r="A773">
        <v>37594</v>
      </c>
      <c r="B773">
        <v>-3.6914061999999999</v>
      </c>
      <c r="C773">
        <v>-7.9900570000000002</v>
      </c>
      <c r="D773" t="b">
        <f t="shared" si="36"/>
        <v>1</v>
      </c>
      <c r="F773">
        <f>Trimmed!G773-'raw data'!$T$2</f>
        <v>8633</v>
      </c>
      <c r="G773">
        <v>38189</v>
      </c>
      <c r="H773">
        <v>-1.9335937999999999</v>
      </c>
      <c r="I773">
        <v>-26.3671875</v>
      </c>
      <c r="J773" t="str">
        <f t="shared" si="34"/>
        <v>NO</v>
      </c>
      <c r="K773" t="str">
        <f t="shared" si="35"/>
        <v>NO</v>
      </c>
    </row>
    <row r="774" spans="1:11" x14ac:dyDescent="0.25">
      <c r="A774">
        <v>37605</v>
      </c>
      <c r="B774">
        <v>-3.6914061999999999</v>
      </c>
      <c r="C774">
        <v>0</v>
      </c>
      <c r="D774" t="b">
        <f t="shared" si="36"/>
        <v>1</v>
      </c>
      <c r="F774">
        <f>Trimmed!G774-'raw data'!$T$2</f>
        <v>8643</v>
      </c>
      <c r="G774">
        <v>38199</v>
      </c>
      <c r="H774">
        <v>-2.1972656000000002</v>
      </c>
      <c r="I774">
        <v>-23.970171000000001</v>
      </c>
      <c r="J774" t="str">
        <f t="shared" ref="J774:J837" si="37">IF(AND(H774=MAX(H770:H778), _xlfn.STDEV.P(H770:H778)&gt;$N$2),"YES","NO")</f>
        <v>NO</v>
      </c>
      <c r="K774" t="str">
        <f t="shared" ref="K774:K837" si="38">IF(AND(H774=MIN(H770:H778), _xlfn.STDEV.P(H770:H778)&gt;$N$2),"YES","NO")</f>
        <v>NO</v>
      </c>
    </row>
    <row r="775" spans="1:11" x14ac:dyDescent="0.25">
      <c r="A775">
        <v>37615</v>
      </c>
      <c r="B775">
        <v>-3.6914061999999999</v>
      </c>
      <c r="C775">
        <v>0</v>
      </c>
      <c r="D775" t="b">
        <f t="shared" si="36"/>
        <v>0</v>
      </c>
      <c r="F775">
        <f>Trimmed!G775-'raw data'!$T$2</f>
        <v>8654</v>
      </c>
      <c r="G775">
        <v>38210</v>
      </c>
      <c r="H775">
        <v>-2.4609375</v>
      </c>
      <c r="I775">
        <v>-26.3671875</v>
      </c>
      <c r="J775" t="str">
        <f t="shared" si="37"/>
        <v>NO</v>
      </c>
      <c r="K775" t="str">
        <f t="shared" si="38"/>
        <v>NO</v>
      </c>
    </row>
    <row r="776" spans="1:11" x14ac:dyDescent="0.25">
      <c r="A776">
        <v>37626</v>
      </c>
      <c r="B776">
        <v>-3.6035156000000002</v>
      </c>
      <c r="C776">
        <v>8.7890625</v>
      </c>
      <c r="D776" t="b">
        <f t="shared" si="36"/>
        <v>0</v>
      </c>
      <c r="F776">
        <f>Trimmed!G776-'raw data'!$T$2</f>
        <v>8664</v>
      </c>
      <c r="G776">
        <v>38220</v>
      </c>
      <c r="H776">
        <v>-2.6367188000000001</v>
      </c>
      <c r="I776">
        <v>-17.578125</v>
      </c>
      <c r="J776" t="str">
        <f t="shared" si="37"/>
        <v>NO</v>
      </c>
      <c r="K776" t="str">
        <f t="shared" si="38"/>
        <v>NO</v>
      </c>
    </row>
    <row r="777" spans="1:11" x14ac:dyDescent="0.25">
      <c r="A777">
        <v>37636</v>
      </c>
      <c r="B777">
        <v>-3.515625</v>
      </c>
      <c r="C777">
        <v>7.9900570000000002</v>
      </c>
      <c r="D777" t="b">
        <f t="shared" si="36"/>
        <v>0</v>
      </c>
      <c r="F777">
        <f>Trimmed!G777-'raw data'!$T$2</f>
        <v>8674</v>
      </c>
      <c r="G777">
        <v>38230</v>
      </c>
      <c r="H777">
        <v>-2.8125</v>
      </c>
      <c r="I777">
        <v>-15.980114</v>
      </c>
      <c r="J777" t="str">
        <f t="shared" si="37"/>
        <v>NO</v>
      </c>
      <c r="K777" t="str">
        <f t="shared" si="38"/>
        <v>NO</v>
      </c>
    </row>
    <row r="778" spans="1:11" x14ac:dyDescent="0.25">
      <c r="A778">
        <v>37647</v>
      </c>
      <c r="B778">
        <v>-3.4277343999999998</v>
      </c>
      <c r="C778">
        <v>8.7890625</v>
      </c>
      <c r="D778" t="b">
        <f t="shared" si="36"/>
        <v>0</v>
      </c>
      <c r="F778">
        <f>Trimmed!G778-'raw data'!$T$2</f>
        <v>8685</v>
      </c>
      <c r="G778">
        <v>38241</v>
      </c>
      <c r="H778">
        <v>-2.9882811999999999</v>
      </c>
      <c r="I778">
        <v>-17.578125</v>
      </c>
      <c r="J778" t="str">
        <f t="shared" si="37"/>
        <v>NO</v>
      </c>
      <c r="K778" t="str">
        <f t="shared" si="38"/>
        <v>NO</v>
      </c>
    </row>
    <row r="779" spans="1:11" x14ac:dyDescent="0.25">
      <c r="A779">
        <v>37657</v>
      </c>
      <c r="B779">
        <v>-3.2519531000000002</v>
      </c>
      <c r="C779">
        <v>17.578125</v>
      </c>
      <c r="D779" t="b">
        <f t="shared" si="36"/>
        <v>0</v>
      </c>
      <c r="F779">
        <f>Trimmed!G779-'raw data'!$T$2</f>
        <v>8695</v>
      </c>
      <c r="G779">
        <v>38251</v>
      </c>
      <c r="H779">
        <v>-3.0761718999999998</v>
      </c>
      <c r="I779">
        <v>-7.9900570000000002</v>
      </c>
      <c r="J779" t="str">
        <f t="shared" si="37"/>
        <v>NO</v>
      </c>
      <c r="K779" t="str">
        <f t="shared" si="38"/>
        <v>NO</v>
      </c>
    </row>
    <row r="780" spans="1:11" x14ac:dyDescent="0.25">
      <c r="A780">
        <v>37667</v>
      </c>
      <c r="B780">
        <v>-3.0761718999999998</v>
      </c>
      <c r="C780">
        <v>15.980114</v>
      </c>
      <c r="D780" t="b">
        <f t="shared" si="36"/>
        <v>0</v>
      </c>
      <c r="F780">
        <f>Trimmed!G780-'raw data'!$T$2</f>
        <v>8706</v>
      </c>
      <c r="G780">
        <v>38262</v>
      </c>
      <c r="H780">
        <v>-3.2519531000000002</v>
      </c>
      <c r="I780">
        <v>-17.578125</v>
      </c>
      <c r="J780" t="str">
        <f t="shared" si="37"/>
        <v>NO</v>
      </c>
      <c r="K780" t="str">
        <f t="shared" si="38"/>
        <v>NO</v>
      </c>
    </row>
    <row r="781" spans="1:11" x14ac:dyDescent="0.25">
      <c r="A781">
        <v>37678</v>
      </c>
      <c r="B781">
        <v>-2.9003906000000002</v>
      </c>
      <c r="C781">
        <v>17.578125</v>
      </c>
      <c r="D781" t="b">
        <f t="shared" si="36"/>
        <v>0</v>
      </c>
      <c r="F781">
        <f>Trimmed!G781-'raw data'!$T$2</f>
        <v>8716</v>
      </c>
      <c r="G781">
        <v>38272</v>
      </c>
      <c r="H781">
        <v>-3.3398438000000001</v>
      </c>
      <c r="I781">
        <v>-7.9900570000000002</v>
      </c>
      <c r="J781" t="str">
        <f t="shared" si="37"/>
        <v>NO</v>
      </c>
      <c r="K781" t="str">
        <f t="shared" si="38"/>
        <v>NO</v>
      </c>
    </row>
    <row r="782" spans="1:11" x14ac:dyDescent="0.25">
      <c r="A782">
        <v>37688</v>
      </c>
      <c r="B782">
        <v>-2.6367188000000001</v>
      </c>
      <c r="C782">
        <v>23.970171000000001</v>
      </c>
      <c r="D782" t="b">
        <f t="shared" si="36"/>
        <v>0</v>
      </c>
      <c r="F782">
        <f>Trimmed!G782-'raw data'!$T$2</f>
        <v>8758</v>
      </c>
      <c r="G782">
        <v>38314</v>
      </c>
      <c r="H782">
        <v>-3.4277343999999998</v>
      </c>
      <c r="I782">
        <v>0</v>
      </c>
      <c r="J782" t="str">
        <f t="shared" si="37"/>
        <v>NO</v>
      </c>
      <c r="K782" t="str">
        <f t="shared" si="38"/>
        <v>YES</v>
      </c>
    </row>
    <row r="783" spans="1:11" x14ac:dyDescent="0.25">
      <c r="A783">
        <v>37699</v>
      </c>
      <c r="B783">
        <v>-2.4609375</v>
      </c>
      <c r="C783">
        <v>17.578125</v>
      </c>
      <c r="D783" t="b">
        <f t="shared" si="36"/>
        <v>0</v>
      </c>
      <c r="F783">
        <f>Trimmed!G783-'raw data'!$T$2</f>
        <v>8768</v>
      </c>
      <c r="G783">
        <v>38324</v>
      </c>
      <c r="H783">
        <v>-3.3398438000000001</v>
      </c>
      <c r="I783">
        <v>7.9900570000000002</v>
      </c>
      <c r="J783" t="str">
        <f t="shared" si="37"/>
        <v>NO</v>
      </c>
      <c r="K783" t="str">
        <f t="shared" si="38"/>
        <v>NO</v>
      </c>
    </row>
    <row r="784" spans="1:11" x14ac:dyDescent="0.25">
      <c r="A784">
        <v>37709</v>
      </c>
      <c r="B784">
        <v>-2.109375</v>
      </c>
      <c r="C784">
        <v>31.960228000000001</v>
      </c>
      <c r="D784" t="b">
        <f t="shared" si="36"/>
        <v>0</v>
      </c>
      <c r="F784">
        <f>Trimmed!G784-'raw data'!$T$2</f>
        <v>8779</v>
      </c>
      <c r="G784">
        <v>38335</v>
      </c>
      <c r="H784">
        <v>-3.2519531000000002</v>
      </c>
      <c r="I784">
        <v>8.7890625</v>
      </c>
      <c r="J784" t="str">
        <f t="shared" si="37"/>
        <v>NO</v>
      </c>
      <c r="K784" t="str">
        <f t="shared" si="38"/>
        <v>NO</v>
      </c>
    </row>
    <row r="785" spans="1:11" x14ac:dyDescent="0.25">
      <c r="A785">
        <v>37720</v>
      </c>
      <c r="B785">
        <v>-1.8457030999999999</v>
      </c>
      <c r="C785">
        <v>26.3671875</v>
      </c>
      <c r="D785" t="b">
        <f t="shared" si="36"/>
        <v>0</v>
      </c>
      <c r="F785">
        <f>Trimmed!G785-'raw data'!$T$2</f>
        <v>8789</v>
      </c>
      <c r="G785">
        <v>38345</v>
      </c>
      <c r="H785">
        <v>-3.1640625</v>
      </c>
      <c r="I785">
        <v>7.9900570000000002</v>
      </c>
      <c r="J785" t="str">
        <f t="shared" si="37"/>
        <v>NO</v>
      </c>
      <c r="K785" t="str">
        <f t="shared" si="38"/>
        <v>NO</v>
      </c>
    </row>
    <row r="786" spans="1:11" x14ac:dyDescent="0.25">
      <c r="A786">
        <v>37730</v>
      </c>
      <c r="B786">
        <v>-1.4941405999999999</v>
      </c>
      <c r="C786">
        <v>35.15625</v>
      </c>
      <c r="D786" t="b">
        <f t="shared" si="36"/>
        <v>0</v>
      </c>
      <c r="F786">
        <f>Trimmed!G786-'raw data'!$T$2</f>
        <v>8800</v>
      </c>
      <c r="G786">
        <v>38356</v>
      </c>
      <c r="H786">
        <v>-3.0761718999999998</v>
      </c>
      <c r="I786">
        <v>8.7890625</v>
      </c>
      <c r="J786" t="str">
        <f t="shared" si="37"/>
        <v>NO</v>
      </c>
      <c r="K786" t="str">
        <f t="shared" si="38"/>
        <v>NO</v>
      </c>
    </row>
    <row r="787" spans="1:11" x14ac:dyDescent="0.25">
      <c r="A787">
        <v>37740</v>
      </c>
      <c r="B787">
        <v>-1.1425780999999999</v>
      </c>
      <c r="C787">
        <v>31.960228000000001</v>
      </c>
      <c r="D787" t="b">
        <f t="shared" si="36"/>
        <v>0</v>
      </c>
      <c r="F787">
        <f>Trimmed!G787-'raw data'!$T$2</f>
        <v>8810</v>
      </c>
      <c r="G787">
        <v>38366</v>
      </c>
      <c r="H787">
        <v>-2.9003906000000002</v>
      </c>
      <c r="I787">
        <v>17.578125</v>
      </c>
      <c r="J787" t="str">
        <f t="shared" si="37"/>
        <v>NO</v>
      </c>
      <c r="K787" t="str">
        <f t="shared" si="38"/>
        <v>NO</v>
      </c>
    </row>
    <row r="788" spans="1:11" x14ac:dyDescent="0.25">
      <c r="A788">
        <v>37751</v>
      </c>
      <c r="B788">
        <v>-0.79101560000000004</v>
      </c>
      <c r="C788">
        <v>35.15625</v>
      </c>
      <c r="D788" t="b">
        <f t="shared" si="36"/>
        <v>0</v>
      </c>
      <c r="F788">
        <f>Trimmed!G788-'raw data'!$T$2</f>
        <v>8820</v>
      </c>
      <c r="G788">
        <v>38376</v>
      </c>
      <c r="H788">
        <v>-2.6367188000000001</v>
      </c>
      <c r="I788">
        <v>23.970171000000001</v>
      </c>
      <c r="J788" t="str">
        <f t="shared" si="37"/>
        <v>NO</v>
      </c>
      <c r="K788" t="str">
        <f t="shared" si="38"/>
        <v>NO</v>
      </c>
    </row>
    <row r="789" spans="1:11" x14ac:dyDescent="0.25">
      <c r="A789">
        <v>37761</v>
      </c>
      <c r="B789">
        <v>-0.43945309999999999</v>
      </c>
      <c r="C789">
        <v>31.960228000000001</v>
      </c>
      <c r="D789" t="b">
        <f t="shared" si="36"/>
        <v>0</v>
      </c>
      <c r="F789">
        <f>Trimmed!G789-'raw data'!$T$2</f>
        <v>8831</v>
      </c>
      <c r="G789">
        <v>38387</v>
      </c>
      <c r="H789">
        <v>-2.4609375</v>
      </c>
      <c r="I789">
        <v>17.578125</v>
      </c>
      <c r="J789" t="str">
        <f t="shared" si="37"/>
        <v>NO</v>
      </c>
      <c r="K789" t="str">
        <f t="shared" si="38"/>
        <v>NO</v>
      </c>
    </row>
    <row r="790" spans="1:11" x14ac:dyDescent="0.25">
      <c r="A790">
        <v>37772</v>
      </c>
      <c r="B790">
        <v>-8.7890599999999999E-2</v>
      </c>
      <c r="C790">
        <v>35.15625</v>
      </c>
      <c r="D790" t="b">
        <f t="shared" si="36"/>
        <v>0</v>
      </c>
      <c r="F790">
        <f>Trimmed!G790-'raw data'!$T$2</f>
        <v>8841</v>
      </c>
      <c r="G790">
        <v>38397</v>
      </c>
      <c r="H790">
        <v>-2.1972656000000002</v>
      </c>
      <c r="I790">
        <v>23.970171000000001</v>
      </c>
      <c r="J790" t="str">
        <f t="shared" si="37"/>
        <v>NO</v>
      </c>
      <c r="K790" t="str">
        <f t="shared" si="38"/>
        <v>NO</v>
      </c>
    </row>
    <row r="791" spans="1:11" x14ac:dyDescent="0.25">
      <c r="A791">
        <v>37782</v>
      </c>
      <c r="B791">
        <v>0.1757812</v>
      </c>
      <c r="C791">
        <v>26.3671875</v>
      </c>
      <c r="D791" t="b">
        <f t="shared" si="36"/>
        <v>0</v>
      </c>
      <c r="F791">
        <f>Trimmed!G791-'raw data'!$T$2</f>
        <v>8852</v>
      </c>
      <c r="G791">
        <v>38408</v>
      </c>
      <c r="H791">
        <v>-1.9335937999999999</v>
      </c>
      <c r="I791">
        <v>26.3671875</v>
      </c>
      <c r="J791" t="str">
        <f t="shared" si="37"/>
        <v>NO</v>
      </c>
      <c r="K791" t="str">
        <f t="shared" si="38"/>
        <v>NO</v>
      </c>
    </row>
    <row r="792" spans="1:11" x14ac:dyDescent="0.25">
      <c r="A792">
        <v>37793</v>
      </c>
      <c r="B792">
        <v>0.52734380000000003</v>
      </c>
      <c r="C792">
        <v>31.960228000000001</v>
      </c>
      <c r="D792" t="b">
        <f t="shared" si="36"/>
        <v>0</v>
      </c>
      <c r="F792">
        <f>Trimmed!G792-'raw data'!$T$2</f>
        <v>8862</v>
      </c>
      <c r="G792">
        <v>38418</v>
      </c>
      <c r="H792">
        <v>-1.5820312000000001</v>
      </c>
      <c r="I792">
        <v>31.960228000000001</v>
      </c>
      <c r="J792" t="str">
        <f t="shared" si="37"/>
        <v>NO</v>
      </c>
      <c r="K792" t="str">
        <f t="shared" si="38"/>
        <v>NO</v>
      </c>
    </row>
    <row r="793" spans="1:11" x14ac:dyDescent="0.25">
      <c r="A793">
        <v>37803</v>
      </c>
      <c r="B793">
        <v>0.79101560000000004</v>
      </c>
      <c r="C793">
        <v>26.3671875</v>
      </c>
      <c r="D793" t="b">
        <f t="shared" si="36"/>
        <v>0</v>
      </c>
      <c r="F793">
        <f>Trimmed!G793-'raw data'!$T$2</f>
        <v>8873</v>
      </c>
      <c r="G793">
        <v>38429</v>
      </c>
      <c r="H793">
        <v>-1.2304687999999999</v>
      </c>
      <c r="I793">
        <v>35.15625</v>
      </c>
      <c r="J793" t="str">
        <f t="shared" si="37"/>
        <v>NO</v>
      </c>
      <c r="K793" t="str">
        <f t="shared" si="38"/>
        <v>NO</v>
      </c>
    </row>
    <row r="794" spans="1:11" x14ac:dyDescent="0.25">
      <c r="A794">
        <v>37813</v>
      </c>
      <c r="B794">
        <v>1.0546875</v>
      </c>
      <c r="C794">
        <v>23.970171000000001</v>
      </c>
      <c r="D794" t="b">
        <f t="shared" si="36"/>
        <v>0</v>
      </c>
      <c r="F794">
        <f>Trimmed!G794-'raw data'!$T$2</f>
        <v>8883</v>
      </c>
      <c r="G794">
        <v>38439</v>
      </c>
      <c r="H794">
        <v>-0.96679689999999996</v>
      </c>
      <c r="I794">
        <v>26.3671875</v>
      </c>
      <c r="J794" t="str">
        <f t="shared" si="37"/>
        <v>NO</v>
      </c>
      <c r="K794" t="str">
        <f t="shared" si="38"/>
        <v>NO</v>
      </c>
    </row>
    <row r="795" spans="1:11" x14ac:dyDescent="0.25">
      <c r="A795">
        <v>37824</v>
      </c>
      <c r="B795">
        <v>1.2304687999999999</v>
      </c>
      <c r="C795">
        <v>17.578125</v>
      </c>
      <c r="D795" t="b">
        <f t="shared" si="36"/>
        <v>0</v>
      </c>
      <c r="F795">
        <f>Trimmed!G795-'raw data'!$T$2</f>
        <v>8893</v>
      </c>
      <c r="G795">
        <v>38449</v>
      </c>
      <c r="H795">
        <v>-0.703125</v>
      </c>
      <c r="I795">
        <v>23.970171000000001</v>
      </c>
      <c r="J795" t="str">
        <f t="shared" si="37"/>
        <v>NO</v>
      </c>
      <c r="K795" t="str">
        <f t="shared" si="38"/>
        <v>NO</v>
      </c>
    </row>
    <row r="796" spans="1:11" x14ac:dyDescent="0.25">
      <c r="A796">
        <v>37834</v>
      </c>
      <c r="B796">
        <v>1.4941405999999999</v>
      </c>
      <c r="C796">
        <v>23.970171000000001</v>
      </c>
      <c r="D796" t="b">
        <f t="shared" si="36"/>
        <v>0</v>
      </c>
      <c r="F796">
        <f>Trimmed!G796-'raw data'!$T$2</f>
        <v>8904</v>
      </c>
      <c r="G796">
        <v>38460</v>
      </c>
      <c r="H796">
        <v>-0.3515625</v>
      </c>
      <c r="I796">
        <v>35.15625</v>
      </c>
      <c r="J796" t="str">
        <f t="shared" si="37"/>
        <v>NO</v>
      </c>
      <c r="K796" t="str">
        <f t="shared" si="38"/>
        <v>NO</v>
      </c>
    </row>
    <row r="797" spans="1:11" x14ac:dyDescent="0.25">
      <c r="A797">
        <v>37845</v>
      </c>
      <c r="B797">
        <v>1.6699219000000001</v>
      </c>
      <c r="C797">
        <v>17.578125</v>
      </c>
      <c r="D797" t="b">
        <f t="shared" si="36"/>
        <v>0</v>
      </c>
      <c r="F797">
        <f>Trimmed!G797-'raw data'!$T$2</f>
        <v>8914</v>
      </c>
      <c r="G797">
        <v>38470</v>
      </c>
      <c r="H797">
        <v>-8.7890599999999999E-2</v>
      </c>
      <c r="I797">
        <v>23.970171000000001</v>
      </c>
      <c r="J797" t="str">
        <f t="shared" si="37"/>
        <v>NO</v>
      </c>
      <c r="K797" t="str">
        <f t="shared" si="38"/>
        <v>NO</v>
      </c>
    </row>
    <row r="798" spans="1:11" x14ac:dyDescent="0.25">
      <c r="A798">
        <v>37855</v>
      </c>
      <c r="B798">
        <v>1.9335937999999999</v>
      </c>
      <c r="C798">
        <v>26.3671875</v>
      </c>
      <c r="D798" t="b">
        <f t="shared" si="36"/>
        <v>0</v>
      </c>
      <c r="F798">
        <f>Trimmed!G798-'raw data'!$T$2</f>
        <v>8925</v>
      </c>
      <c r="G798">
        <v>38481</v>
      </c>
      <c r="H798">
        <v>0.1757812</v>
      </c>
      <c r="I798">
        <v>26.3671875</v>
      </c>
      <c r="J798" t="str">
        <f t="shared" si="37"/>
        <v>NO</v>
      </c>
      <c r="K798" t="str">
        <f t="shared" si="38"/>
        <v>NO</v>
      </c>
    </row>
    <row r="799" spans="1:11" x14ac:dyDescent="0.25">
      <c r="A799">
        <v>37866</v>
      </c>
      <c r="B799">
        <v>2.109375</v>
      </c>
      <c r="C799">
        <v>15.980114</v>
      </c>
      <c r="D799" t="b">
        <f t="shared" si="36"/>
        <v>0</v>
      </c>
      <c r="F799">
        <f>Trimmed!G799-'raw data'!$T$2</f>
        <v>8935</v>
      </c>
      <c r="G799">
        <v>38491</v>
      </c>
      <c r="H799">
        <v>0.43945309999999999</v>
      </c>
      <c r="I799">
        <v>23.970171000000001</v>
      </c>
      <c r="J799" t="str">
        <f t="shared" si="37"/>
        <v>NO</v>
      </c>
      <c r="K799" t="str">
        <f t="shared" si="38"/>
        <v>NO</v>
      </c>
    </row>
    <row r="800" spans="1:11" x14ac:dyDescent="0.25">
      <c r="A800">
        <v>37876</v>
      </c>
      <c r="B800">
        <v>2.2851561999999999</v>
      </c>
      <c r="C800">
        <v>17.578125</v>
      </c>
      <c r="D800" t="b">
        <f t="shared" si="36"/>
        <v>0</v>
      </c>
      <c r="F800">
        <f>Trimmed!G800-'raw data'!$T$2</f>
        <v>8946</v>
      </c>
      <c r="G800">
        <v>38502</v>
      </c>
      <c r="H800">
        <v>0.703125</v>
      </c>
      <c r="I800">
        <v>26.3671875</v>
      </c>
      <c r="J800" t="str">
        <f t="shared" si="37"/>
        <v>NO</v>
      </c>
      <c r="K800" t="str">
        <f t="shared" si="38"/>
        <v>NO</v>
      </c>
    </row>
    <row r="801" spans="1:11" x14ac:dyDescent="0.25">
      <c r="A801">
        <v>37886</v>
      </c>
      <c r="B801">
        <v>2.3730468999999998</v>
      </c>
      <c r="C801">
        <v>7.9900570000000002</v>
      </c>
      <c r="D801" t="b">
        <f t="shared" si="36"/>
        <v>0</v>
      </c>
      <c r="F801">
        <f>Trimmed!G801-'raw data'!$T$2</f>
        <v>8956</v>
      </c>
      <c r="G801">
        <v>38512</v>
      </c>
      <c r="H801">
        <v>0.96679689999999996</v>
      </c>
      <c r="I801">
        <v>26.3671875</v>
      </c>
      <c r="J801" t="str">
        <f t="shared" si="37"/>
        <v>NO</v>
      </c>
      <c r="K801" t="str">
        <f t="shared" si="38"/>
        <v>NO</v>
      </c>
    </row>
    <row r="802" spans="1:11" x14ac:dyDescent="0.25">
      <c r="A802">
        <v>37897</v>
      </c>
      <c r="B802">
        <v>2.4609375</v>
      </c>
      <c r="C802">
        <v>8.7890625</v>
      </c>
      <c r="D802" t="b">
        <f t="shared" si="36"/>
        <v>0</v>
      </c>
      <c r="F802">
        <f>Trimmed!G802-'raw data'!$T$2</f>
        <v>8966</v>
      </c>
      <c r="G802">
        <v>38522</v>
      </c>
      <c r="H802">
        <v>1.2304687999999999</v>
      </c>
      <c r="I802">
        <v>23.970171000000001</v>
      </c>
      <c r="J802" t="str">
        <f t="shared" si="37"/>
        <v>NO</v>
      </c>
      <c r="K802" t="str">
        <f t="shared" si="38"/>
        <v>NO</v>
      </c>
    </row>
    <row r="803" spans="1:11" x14ac:dyDescent="0.25">
      <c r="A803">
        <v>37907</v>
      </c>
      <c r="B803">
        <v>2.6367188000000001</v>
      </c>
      <c r="C803">
        <v>15.980114</v>
      </c>
      <c r="D803" t="b">
        <f t="shared" si="36"/>
        <v>1</v>
      </c>
      <c r="F803">
        <f>Trimmed!G803-'raw data'!$T$2</f>
        <v>8977</v>
      </c>
      <c r="G803">
        <v>38533</v>
      </c>
      <c r="H803">
        <v>1.40625</v>
      </c>
      <c r="I803">
        <v>17.578125</v>
      </c>
      <c r="J803" t="str">
        <f t="shared" si="37"/>
        <v>NO</v>
      </c>
      <c r="K803" t="str">
        <f t="shared" si="38"/>
        <v>NO</v>
      </c>
    </row>
    <row r="804" spans="1:11" x14ac:dyDescent="0.25">
      <c r="A804">
        <v>37918</v>
      </c>
      <c r="B804">
        <v>2.6367188000000001</v>
      </c>
      <c r="C804">
        <v>0</v>
      </c>
      <c r="D804" t="b">
        <f t="shared" si="36"/>
        <v>0</v>
      </c>
      <c r="F804">
        <f>Trimmed!G804-'raw data'!$T$2</f>
        <v>8987</v>
      </c>
      <c r="G804">
        <v>38543</v>
      </c>
      <c r="H804">
        <v>1.6699219000000001</v>
      </c>
      <c r="I804">
        <v>23.970171000000001</v>
      </c>
      <c r="J804" t="str">
        <f t="shared" si="37"/>
        <v>NO</v>
      </c>
      <c r="K804" t="str">
        <f t="shared" si="38"/>
        <v>NO</v>
      </c>
    </row>
    <row r="805" spans="1:11" x14ac:dyDescent="0.25">
      <c r="A805">
        <v>37928</v>
      </c>
      <c r="B805">
        <v>2.7246093999999998</v>
      </c>
      <c r="C805">
        <v>8.7890625</v>
      </c>
      <c r="D805" t="b">
        <f t="shared" si="36"/>
        <v>0</v>
      </c>
      <c r="F805">
        <f>Trimmed!G805-'raw data'!$T$2</f>
        <v>8998</v>
      </c>
      <c r="G805">
        <v>38554</v>
      </c>
      <c r="H805">
        <v>1.8457030999999999</v>
      </c>
      <c r="I805">
        <v>17.578125</v>
      </c>
      <c r="J805" t="str">
        <f t="shared" si="37"/>
        <v>NO</v>
      </c>
      <c r="K805" t="str">
        <f t="shared" si="38"/>
        <v>NO</v>
      </c>
    </row>
    <row r="806" spans="1:11" x14ac:dyDescent="0.25">
      <c r="A806">
        <v>37938</v>
      </c>
      <c r="B806">
        <v>2.8125</v>
      </c>
      <c r="C806">
        <v>7.9900570000000002</v>
      </c>
      <c r="D806" t="b">
        <f t="shared" si="36"/>
        <v>1</v>
      </c>
      <c r="F806">
        <f>Trimmed!G806-'raw data'!$T$2</f>
        <v>9008</v>
      </c>
      <c r="G806">
        <v>38564</v>
      </c>
      <c r="H806">
        <v>2.0214843999999998</v>
      </c>
      <c r="I806">
        <v>17.578125</v>
      </c>
      <c r="J806" t="str">
        <f t="shared" si="37"/>
        <v>NO</v>
      </c>
      <c r="K806" t="str">
        <f t="shared" si="38"/>
        <v>NO</v>
      </c>
    </row>
    <row r="807" spans="1:11" x14ac:dyDescent="0.25">
      <c r="A807">
        <v>37949</v>
      </c>
      <c r="B807">
        <v>2.8125</v>
      </c>
      <c r="C807">
        <v>0</v>
      </c>
      <c r="D807" t="b">
        <f t="shared" si="36"/>
        <v>0</v>
      </c>
      <c r="F807">
        <f>Trimmed!G807-'raw data'!$T$2</f>
        <v>9019</v>
      </c>
      <c r="G807">
        <v>38575</v>
      </c>
      <c r="H807">
        <v>2.109375</v>
      </c>
      <c r="I807">
        <v>7.9900570000000002</v>
      </c>
      <c r="J807" t="str">
        <f t="shared" si="37"/>
        <v>NO</v>
      </c>
      <c r="K807" t="str">
        <f t="shared" si="38"/>
        <v>NO</v>
      </c>
    </row>
    <row r="808" spans="1:11" x14ac:dyDescent="0.25">
      <c r="A808">
        <v>37959</v>
      </c>
      <c r="B808">
        <v>2.7246093999999998</v>
      </c>
      <c r="C808">
        <v>-7.9900570000000002</v>
      </c>
      <c r="D808" t="b">
        <f t="shared" si="36"/>
        <v>0</v>
      </c>
      <c r="F808">
        <f>Trimmed!G808-'raw data'!$T$2</f>
        <v>9029</v>
      </c>
      <c r="G808">
        <v>38585</v>
      </c>
      <c r="H808">
        <v>2.2851561999999999</v>
      </c>
      <c r="I808">
        <v>17.578125</v>
      </c>
      <c r="J808" t="str">
        <f t="shared" si="37"/>
        <v>NO</v>
      </c>
      <c r="K808" t="str">
        <f t="shared" si="38"/>
        <v>NO</v>
      </c>
    </row>
    <row r="809" spans="1:11" x14ac:dyDescent="0.25">
      <c r="A809">
        <v>37970</v>
      </c>
      <c r="B809">
        <v>2.6367188000000001</v>
      </c>
      <c r="C809">
        <v>-8.7890625</v>
      </c>
      <c r="D809" t="b">
        <f t="shared" si="36"/>
        <v>1</v>
      </c>
      <c r="F809">
        <f>Trimmed!G809-'raw data'!$T$2</f>
        <v>9039</v>
      </c>
      <c r="G809">
        <v>38595</v>
      </c>
      <c r="H809">
        <v>2.3730468999999998</v>
      </c>
      <c r="I809">
        <v>7.9900570000000002</v>
      </c>
      <c r="J809" t="str">
        <f t="shared" si="37"/>
        <v>NO</v>
      </c>
      <c r="K809" t="str">
        <f t="shared" si="38"/>
        <v>NO</v>
      </c>
    </row>
    <row r="810" spans="1:11" x14ac:dyDescent="0.25">
      <c r="A810">
        <v>37980</v>
      </c>
      <c r="B810">
        <v>2.6367188000000001</v>
      </c>
      <c r="C810">
        <v>0</v>
      </c>
      <c r="D810" t="b">
        <f t="shared" si="36"/>
        <v>0</v>
      </c>
      <c r="F810">
        <f>Trimmed!G810-'raw data'!$T$2</f>
        <v>9060</v>
      </c>
      <c r="G810">
        <v>38616</v>
      </c>
      <c r="H810">
        <v>2.4609375</v>
      </c>
      <c r="I810">
        <v>0</v>
      </c>
      <c r="J810" t="str">
        <f t="shared" si="37"/>
        <v>NO</v>
      </c>
      <c r="K810" t="str">
        <f t="shared" si="38"/>
        <v>NO</v>
      </c>
    </row>
    <row r="811" spans="1:11" x14ac:dyDescent="0.25">
      <c r="A811">
        <v>37991</v>
      </c>
      <c r="B811">
        <v>2.4609375</v>
      </c>
      <c r="C811">
        <v>-17.578125</v>
      </c>
      <c r="D811" t="b">
        <f t="shared" si="36"/>
        <v>0</v>
      </c>
      <c r="F811">
        <f>Trimmed!G811-'raw data'!$T$2</f>
        <v>9071</v>
      </c>
      <c r="G811">
        <v>38627</v>
      </c>
      <c r="H811">
        <v>2.5488281000000002</v>
      </c>
      <c r="I811">
        <v>8.7890625</v>
      </c>
      <c r="J811" t="str">
        <f t="shared" si="37"/>
        <v>NO</v>
      </c>
      <c r="K811" t="str">
        <f t="shared" si="38"/>
        <v>NO</v>
      </c>
    </row>
    <row r="812" spans="1:11" x14ac:dyDescent="0.25">
      <c r="A812">
        <v>38001</v>
      </c>
      <c r="B812">
        <v>2.3730468999999998</v>
      </c>
      <c r="C812">
        <v>-8.7890625</v>
      </c>
      <c r="D812" t="b">
        <f t="shared" si="36"/>
        <v>0</v>
      </c>
      <c r="F812">
        <f>Trimmed!G812-'raw data'!$T$2</f>
        <v>9091</v>
      </c>
      <c r="G812">
        <v>38647</v>
      </c>
      <c r="H812">
        <v>2.6367188000000001</v>
      </c>
      <c r="I812">
        <v>0</v>
      </c>
      <c r="J812" t="str">
        <f t="shared" si="37"/>
        <v>YES</v>
      </c>
      <c r="K812" t="str">
        <f t="shared" si="38"/>
        <v>NO</v>
      </c>
    </row>
    <row r="813" spans="1:11" x14ac:dyDescent="0.25">
      <c r="A813">
        <v>38011</v>
      </c>
      <c r="B813">
        <v>2.2851561999999999</v>
      </c>
      <c r="C813">
        <v>-7.9900570000000002</v>
      </c>
      <c r="D813" t="b">
        <f t="shared" si="36"/>
        <v>0</v>
      </c>
      <c r="F813">
        <f>Trimmed!G813-'raw data'!$T$2</f>
        <v>9102</v>
      </c>
      <c r="G813">
        <v>38658</v>
      </c>
      <c r="H813">
        <v>2.5488281000000002</v>
      </c>
      <c r="I813">
        <v>-8.7890625</v>
      </c>
      <c r="J813" t="str">
        <f t="shared" si="37"/>
        <v>NO</v>
      </c>
      <c r="K813" t="str">
        <f t="shared" si="38"/>
        <v>NO</v>
      </c>
    </row>
    <row r="814" spans="1:11" x14ac:dyDescent="0.25">
      <c r="A814">
        <v>38022</v>
      </c>
      <c r="B814">
        <v>2.109375</v>
      </c>
      <c r="C814">
        <v>-17.578125</v>
      </c>
      <c r="D814" t="b">
        <f t="shared" si="36"/>
        <v>0</v>
      </c>
      <c r="F814">
        <f>Trimmed!G814-'raw data'!$T$2</f>
        <v>9123</v>
      </c>
      <c r="G814">
        <v>38679</v>
      </c>
      <c r="H814">
        <v>2.4609375</v>
      </c>
      <c r="I814">
        <v>0</v>
      </c>
      <c r="J814" t="str">
        <f t="shared" si="37"/>
        <v>NO</v>
      </c>
      <c r="K814" t="str">
        <f t="shared" si="38"/>
        <v>NO</v>
      </c>
    </row>
    <row r="815" spans="1:11" x14ac:dyDescent="0.25">
      <c r="A815">
        <v>38032</v>
      </c>
      <c r="B815">
        <v>1.9335937999999999</v>
      </c>
      <c r="C815">
        <v>-15.980114</v>
      </c>
      <c r="D815" t="b">
        <f t="shared" si="36"/>
        <v>0</v>
      </c>
      <c r="F815">
        <f>Trimmed!G815-'raw data'!$T$2</f>
        <v>9133</v>
      </c>
      <c r="G815">
        <v>38689</v>
      </c>
      <c r="H815">
        <v>2.3730468999999998</v>
      </c>
      <c r="I815">
        <v>-7.9900570000000002</v>
      </c>
      <c r="J815" t="str">
        <f t="shared" si="37"/>
        <v>NO</v>
      </c>
      <c r="K815" t="str">
        <f t="shared" si="38"/>
        <v>NO</v>
      </c>
    </row>
    <row r="816" spans="1:11" x14ac:dyDescent="0.25">
      <c r="A816">
        <v>38043</v>
      </c>
      <c r="B816">
        <v>1.7578125</v>
      </c>
      <c r="C816">
        <v>-17.578125</v>
      </c>
      <c r="D816" t="b">
        <f t="shared" si="36"/>
        <v>0</v>
      </c>
      <c r="F816">
        <f>Trimmed!G816-'raw data'!$T$2</f>
        <v>9144</v>
      </c>
      <c r="G816">
        <v>38700</v>
      </c>
      <c r="H816">
        <v>2.1972656000000002</v>
      </c>
      <c r="I816">
        <v>-17.578125</v>
      </c>
      <c r="J816" t="str">
        <f t="shared" si="37"/>
        <v>NO</v>
      </c>
      <c r="K816" t="str">
        <f t="shared" si="38"/>
        <v>NO</v>
      </c>
    </row>
    <row r="817" spans="1:11" x14ac:dyDescent="0.25">
      <c r="A817">
        <v>38053</v>
      </c>
      <c r="B817">
        <v>1.4941405999999999</v>
      </c>
      <c r="C817">
        <v>-23.970171000000001</v>
      </c>
      <c r="D817" t="b">
        <f t="shared" si="36"/>
        <v>0</v>
      </c>
      <c r="F817">
        <f>Trimmed!G817-'raw data'!$T$2</f>
        <v>9154</v>
      </c>
      <c r="G817">
        <v>38710</v>
      </c>
      <c r="H817">
        <v>2.109375</v>
      </c>
      <c r="I817">
        <v>-8.7890625</v>
      </c>
      <c r="J817" t="str">
        <f t="shared" si="37"/>
        <v>NO</v>
      </c>
      <c r="K817" t="str">
        <f t="shared" si="38"/>
        <v>NO</v>
      </c>
    </row>
    <row r="818" spans="1:11" x14ac:dyDescent="0.25">
      <c r="A818">
        <v>38064</v>
      </c>
      <c r="B818">
        <v>1.3183594000000001</v>
      </c>
      <c r="C818">
        <v>-17.578125</v>
      </c>
      <c r="D818" t="b">
        <f t="shared" si="36"/>
        <v>0</v>
      </c>
      <c r="F818">
        <f>Trimmed!G818-'raw data'!$T$2</f>
        <v>9164</v>
      </c>
      <c r="G818">
        <v>38720</v>
      </c>
      <c r="H818">
        <v>1.9335937999999999</v>
      </c>
      <c r="I818">
        <v>-15.980114</v>
      </c>
      <c r="J818" t="str">
        <f t="shared" si="37"/>
        <v>NO</v>
      </c>
      <c r="K818" t="str">
        <f t="shared" si="38"/>
        <v>NO</v>
      </c>
    </row>
    <row r="819" spans="1:11" x14ac:dyDescent="0.25">
      <c r="A819">
        <v>38074</v>
      </c>
      <c r="B819">
        <v>1.0546875</v>
      </c>
      <c r="C819">
        <v>-26.3671875</v>
      </c>
      <c r="D819" t="b">
        <f t="shared" si="36"/>
        <v>0</v>
      </c>
      <c r="F819">
        <f>Trimmed!G819-'raw data'!$T$2</f>
        <v>9175</v>
      </c>
      <c r="G819">
        <v>38731</v>
      </c>
      <c r="H819">
        <v>1.7578125</v>
      </c>
      <c r="I819">
        <v>-17.578125</v>
      </c>
      <c r="J819" t="str">
        <f t="shared" si="37"/>
        <v>NO</v>
      </c>
      <c r="K819" t="str">
        <f t="shared" si="38"/>
        <v>NO</v>
      </c>
    </row>
    <row r="820" spans="1:11" x14ac:dyDescent="0.25">
      <c r="A820">
        <v>38084</v>
      </c>
      <c r="B820">
        <v>0.79101560000000004</v>
      </c>
      <c r="C820">
        <v>-23.970171000000001</v>
      </c>
      <c r="D820" t="b">
        <f t="shared" si="36"/>
        <v>0</v>
      </c>
      <c r="F820">
        <f>Trimmed!G820-'raw data'!$T$2</f>
        <v>9185</v>
      </c>
      <c r="G820">
        <v>38741</v>
      </c>
      <c r="H820">
        <v>1.5820312000000001</v>
      </c>
      <c r="I820">
        <v>-15.980114</v>
      </c>
      <c r="J820" t="str">
        <f t="shared" si="37"/>
        <v>NO</v>
      </c>
      <c r="K820" t="str">
        <f t="shared" si="38"/>
        <v>NO</v>
      </c>
    </row>
    <row r="821" spans="1:11" x14ac:dyDescent="0.25">
      <c r="A821">
        <v>38095</v>
      </c>
      <c r="B821">
        <v>0.52734380000000003</v>
      </c>
      <c r="C821">
        <v>-26.3671875</v>
      </c>
      <c r="D821" t="b">
        <f t="shared" si="36"/>
        <v>0</v>
      </c>
      <c r="F821">
        <f>Trimmed!G821-'raw data'!$T$2</f>
        <v>9196</v>
      </c>
      <c r="G821">
        <v>38752</v>
      </c>
      <c r="H821">
        <v>1.3183594000000001</v>
      </c>
      <c r="I821">
        <v>-26.3671875</v>
      </c>
      <c r="J821" t="str">
        <f t="shared" si="37"/>
        <v>NO</v>
      </c>
      <c r="K821" t="str">
        <f t="shared" si="38"/>
        <v>NO</v>
      </c>
    </row>
    <row r="822" spans="1:11" x14ac:dyDescent="0.25">
      <c r="A822">
        <v>38105</v>
      </c>
      <c r="B822">
        <v>0.26367190000000001</v>
      </c>
      <c r="C822">
        <v>-23.970171000000001</v>
      </c>
      <c r="D822" t="b">
        <f t="shared" si="36"/>
        <v>0</v>
      </c>
      <c r="F822">
        <f>Trimmed!G822-'raw data'!$T$2</f>
        <v>9206</v>
      </c>
      <c r="G822">
        <v>38762</v>
      </c>
      <c r="H822">
        <v>1.1425780999999999</v>
      </c>
      <c r="I822">
        <v>-15.980114</v>
      </c>
      <c r="J822" t="str">
        <f t="shared" si="37"/>
        <v>NO</v>
      </c>
      <c r="K822" t="str">
        <f t="shared" si="38"/>
        <v>NO</v>
      </c>
    </row>
    <row r="823" spans="1:11" x14ac:dyDescent="0.25">
      <c r="A823">
        <v>38116</v>
      </c>
      <c r="B823">
        <v>0</v>
      </c>
      <c r="C823">
        <v>-26.3671875</v>
      </c>
      <c r="D823" t="b">
        <f t="shared" si="36"/>
        <v>0</v>
      </c>
      <c r="F823">
        <f>Trimmed!G823-'raw data'!$T$2</f>
        <v>9217</v>
      </c>
      <c r="G823">
        <v>38773</v>
      </c>
      <c r="H823">
        <v>0.96679689999999996</v>
      </c>
      <c r="I823">
        <v>-17.578125</v>
      </c>
      <c r="J823" t="str">
        <f t="shared" si="37"/>
        <v>NO</v>
      </c>
      <c r="K823" t="str">
        <f t="shared" si="38"/>
        <v>NO</v>
      </c>
    </row>
    <row r="824" spans="1:11" x14ac:dyDescent="0.25">
      <c r="A824">
        <v>38126</v>
      </c>
      <c r="B824">
        <v>-0.3515625</v>
      </c>
      <c r="C824">
        <v>-31.960228000000001</v>
      </c>
      <c r="D824" t="b">
        <f t="shared" si="36"/>
        <v>0</v>
      </c>
      <c r="F824">
        <f>Trimmed!G824-'raw data'!$T$2</f>
        <v>9227</v>
      </c>
      <c r="G824">
        <v>38783</v>
      </c>
      <c r="H824">
        <v>0.703125</v>
      </c>
      <c r="I824">
        <v>-26.3671875</v>
      </c>
      <c r="J824" t="str">
        <f t="shared" si="37"/>
        <v>NO</v>
      </c>
      <c r="K824" t="str">
        <f t="shared" si="38"/>
        <v>NO</v>
      </c>
    </row>
    <row r="825" spans="1:11" x14ac:dyDescent="0.25">
      <c r="A825">
        <v>38137</v>
      </c>
      <c r="B825">
        <v>-0.61523439999999996</v>
      </c>
      <c r="C825">
        <v>-26.3671875</v>
      </c>
      <c r="D825" t="b">
        <f t="shared" si="36"/>
        <v>0</v>
      </c>
      <c r="F825">
        <f>Trimmed!G825-'raw data'!$T$2</f>
        <v>9237</v>
      </c>
      <c r="G825">
        <v>38793</v>
      </c>
      <c r="H825">
        <v>0.43945309999999999</v>
      </c>
      <c r="I825">
        <v>-23.970171000000001</v>
      </c>
      <c r="J825" t="str">
        <f t="shared" si="37"/>
        <v>NO</v>
      </c>
      <c r="K825" t="str">
        <f t="shared" si="38"/>
        <v>NO</v>
      </c>
    </row>
    <row r="826" spans="1:11" x14ac:dyDescent="0.25">
      <c r="A826">
        <v>38147</v>
      </c>
      <c r="B826">
        <v>-0.87890619999999997</v>
      </c>
      <c r="C826">
        <v>-26.3671875</v>
      </c>
      <c r="D826" t="b">
        <f t="shared" si="36"/>
        <v>0</v>
      </c>
      <c r="F826">
        <f>Trimmed!G826-'raw data'!$T$2</f>
        <v>9248</v>
      </c>
      <c r="G826">
        <v>38804</v>
      </c>
      <c r="H826">
        <v>0.1757812</v>
      </c>
      <c r="I826">
        <v>-26.3671875</v>
      </c>
      <c r="J826" t="str">
        <f t="shared" si="37"/>
        <v>NO</v>
      </c>
      <c r="K826" t="str">
        <f t="shared" si="38"/>
        <v>NO</v>
      </c>
    </row>
    <row r="827" spans="1:11" x14ac:dyDescent="0.25">
      <c r="A827">
        <v>38157</v>
      </c>
      <c r="B827">
        <v>-1.1425780999999999</v>
      </c>
      <c r="C827">
        <v>-23.970171000000001</v>
      </c>
      <c r="D827" t="b">
        <f t="shared" si="36"/>
        <v>0</v>
      </c>
      <c r="F827">
        <f>Trimmed!G827-'raw data'!$T$2</f>
        <v>9258</v>
      </c>
      <c r="G827">
        <v>38814</v>
      </c>
      <c r="H827">
        <v>-8.7890599999999999E-2</v>
      </c>
      <c r="I827">
        <v>-23.970171000000001</v>
      </c>
      <c r="J827" t="str">
        <f t="shared" si="37"/>
        <v>NO</v>
      </c>
      <c r="K827" t="str">
        <f t="shared" si="38"/>
        <v>NO</v>
      </c>
    </row>
    <row r="828" spans="1:11" x14ac:dyDescent="0.25">
      <c r="A828">
        <v>38168</v>
      </c>
      <c r="B828">
        <v>-1.40625</v>
      </c>
      <c r="C828">
        <v>-26.3671875</v>
      </c>
      <c r="D828" t="b">
        <f t="shared" si="36"/>
        <v>0</v>
      </c>
      <c r="F828">
        <f>Trimmed!G828-'raw data'!$T$2</f>
        <v>9269</v>
      </c>
      <c r="G828">
        <v>38825</v>
      </c>
      <c r="H828">
        <v>-0.3515625</v>
      </c>
      <c r="I828">
        <v>-26.3671875</v>
      </c>
      <c r="J828" t="str">
        <f t="shared" si="37"/>
        <v>NO</v>
      </c>
      <c r="K828" t="str">
        <f t="shared" si="38"/>
        <v>NO</v>
      </c>
    </row>
    <row r="829" spans="1:11" x14ac:dyDescent="0.25">
      <c r="A829">
        <v>38178</v>
      </c>
      <c r="B829">
        <v>-1.6699219000000001</v>
      </c>
      <c r="C829">
        <v>-23.970171000000001</v>
      </c>
      <c r="D829" t="b">
        <f t="shared" si="36"/>
        <v>0</v>
      </c>
      <c r="F829">
        <f>Trimmed!G829-'raw data'!$T$2</f>
        <v>9279</v>
      </c>
      <c r="G829">
        <v>38835</v>
      </c>
      <c r="H829">
        <v>-0.61523439999999996</v>
      </c>
      <c r="I829">
        <v>-23.970171000000001</v>
      </c>
      <c r="J829" t="str">
        <f t="shared" si="37"/>
        <v>NO</v>
      </c>
      <c r="K829" t="str">
        <f t="shared" si="38"/>
        <v>NO</v>
      </c>
    </row>
    <row r="830" spans="1:11" x14ac:dyDescent="0.25">
      <c r="A830">
        <v>38189</v>
      </c>
      <c r="B830">
        <v>-1.9335937999999999</v>
      </c>
      <c r="C830">
        <v>-26.3671875</v>
      </c>
      <c r="D830" t="b">
        <f t="shared" si="36"/>
        <v>0</v>
      </c>
      <c r="F830">
        <f>Trimmed!G830-'raw data'!$T$2</f>
        <v>9290</v>
      </c>
      <c r="G830">
        <v>38846</v>
      </c>
      <c r="H830">
        <v>-0.87890619999999997</v>
      </c>
      <c r="I830">
        <v>-26.3671875</v>
      </c>
      <c r="J830" t="str">
        <f t="shared" si="37"/>
        <v>NO</v>
      </c>
      <c r="K830" t="str">
        <f t="shared" si="38"/>
        <v>NO</v>
      </c>
    </row>
    <row r="831" spans="1:11" x14ac:dyDescent="0.25">
      <c r="A831">
        <v>38199</v>
      </c>
      <c r="B831">
        <v>-2.1972656000000002</v>
      </c>
      <c r="C831">
        <v>-23.970171000000001</v>
      </c>
      <c r="D831" t="b">
        <f t="shared" si="36"/>
        <v>0</v>
      </c>
      <c r="F831">
        <f>Trimmed!G831-'raw data'!$T$2</f>
        <v>9300</v>
      </c>
      <c r="G831">
        <v>38856</v>
      </c>
      <c r="H831">
        <v>-1.1425780999999999</v>
      </c>
      <c r="I831">
        <v>-26.3671875</v>
      </c>
      <c r="J831" t="str">
        <f t="shared" si="37"/>
        <v>NO</v>
      </c>
      <c r="K831" t="str">
        <f t="shared" si="38"/>
        <v>NO</v>
      </c>
    </row>
    <row r="832" spans="1:11" x14ac:dyDescent="0.25">
      <c r="A832">
        <v>38210</v>
      </c>
      <c r="B832">
        <v>-2.4609375</v>
      </c>
      <c r="C832">
        <v>-26.3671875</v>
      </c>
      <c r="D832" t="b">
        <f t="shared" si="36"/>
        <v>0</v>
      </c>
      <c r="F832">
        <f>Trimmed!G832-'raw data'!$T$2</f>
        <v>9310</v>
      </c>
      <c r="G832">
        <v>38866</v>
      </c>
      <c r="H832">
        <v>-1.40625</v>
      </c>
      <c r="I832">
        <v>-23.970171000000001</v>
      </c>
      <c r="J832" t="str">
        <f t="shared" si="37"/>
        <v>NO</v>
      </c>
      <c r="K832" t="str">
        <f t="shared" si="38"/>
        <v>NO</v>
      </c>
    </row>
    <row r="833" spans="1:11" x14ac:dyDescent="0.25">
      <c r="A833">
        <v>38220</v>
      </c>
      <c r="B833">
        <v>-2.6367188000000001</v>
      </c>
      <c r="C833">
        <v>-17.578125</v>
      </c>
      <c r="D833" t="b">
        <f t="shared" si="36"/>
        <v>0</v>
      </c>
      <c r="F833">
        <f>Trimmed!G833-'raw data'!$T$2</f>
        <v>9321</v>
      </c>
      <c r="G833">
        <v>38877</v>
      </c>
      <c r="H833">
        <v>-1.6699219000000001</v>
      </c>
      <c r="I833">
        <v>-26.3671875</v>
      </c>
      <c r="J833" t="str">
        <f t="shared" si="37"/>
        <v>NO</v>
      </c>
      <c r="K833" t="str">
        <f t="shared" si="38"/>
        <v>NO</v>
      </c>
    </row>
    <row r="834" spans="1:11" x14ac:dyDescent="0.25">
      <c r="A834">
        <v>38230</v>
      </c>
      <c r="B834">
        <v>-2.8125</v>
      </c>
      <c r="C834">
        <v>-15.980114</v>
      </c>
      <c r="D834" t="b">
        <f t="shared" si="36"/>
        <v>0</v>
      </c>
      <c r="F834">
        <f>Trimmed!G834-'raw data'!$T$2</f>
        <v>9331</v>
      </c>
      <c r="G834">
        <v>38887</v>
      </c>
      <c r="H834">
        <v>-1.9335937999999999</v>
      </c>
      <c r="I834">
        <v>-23.970171000000001</v>
      </c>
      <c r="J834" t="str">
        <f t="shared" si="37"/>
        <v>NO</v>
      </c>
      <c r="K834" t="str">
        <f t="shared" si="38"/>
        <v>NO</v>
      </c>
    </row>
    <row r="835" spans="1:11" x14ac:dyDescent="0.25">
      <c r="A835">
        <v>38241</v>
      </c>
      <c r="B835">
        <v>-2.9882811999999999</v>
      </c>
      <c r="C835">
        <v>-17.578125</v>
      </c>
      <c r="D835" t="b">
        <f t="shared" ref="D835:D898" si="39">B835=B836</f>
        <v>0</v>
      </c>
      <c r="F835">
        <f>Trimmed!G835-'raw data'!$T$2</f>
        <v>9342</v>
      </c>
      <c r="G835">
        <v>38898</v>
      </c>
      <c r="H835">
        <v>-2.109375</v>
      </c>
      <c r="I835">
        <v>-17.578125</v>
      </c>
      <c r="J835" t="str">
        <f t="shared" si="37"/>
        <v>NO</v>
      </c>
      <c r="K835" t="str">
        <f t="shared" si="38"/>
        <v>NO</v>
      </c>
    </row>
    <row r="836" spans="1:11" x14ac:dyDescent="0.25">
      <c r="A836">
        <v>38251</v>
      </c>
      <c r="B836">
        <v>-3.0761718999999998</v>
      </c>
      <c r="C836">
        <v>-7.9900570000000002</v>
      </c>
      <c r="D836" t="b">
        <f t="shared" si="39"/>
        <v>0</v>
      </c>
      <c r="F836">
        <f>Trimmed!G836-'raw data'!$T$2</f>
        <v>9352</v>
      </c>
      <c r="G836">
        <v>38908</v>
      </c>
      <c r="H836">
        <v>-2.2851561999999999</v>
      </c>
      <c r="I836">
        <v>-15.980114</v>
      </c>
      <c r="J836" t="str">
        <f t="shared" si="37"/>
        <v>NO</v>
      </c>
      <c r="K836" t="str">
        <f t="shared" si="38"/>
        <v>NO</v>
      </c>
    </row>
    <row r="837" spans="1:11" x14ac:dyDescent="0.25">
      <c r="A837">
        <v>38262</v>
      </c>
      <c r="B837">
        <v>-3.2519531000000002</v>
      </c>
      <c r="C837">
        <v>-17.578125</v>
      </c>
      <c r="D837" t="b">
        <f t="shared" si="39"/>
        <v>0</v>
      </c>
      <c r="F837">
        <f>Trimmed!G837-'raw data'!$T$2</f>
        <v>9363</v>
      </c>
      <c r="G837">
        <v>38919</v>
      </c>
      <c r="H837">
        <v>-2.5488281000000002</v>
      </c>
      <c r="I837">
        <v>-26.3671875</v>
      </c>
      <c r="J837" t="str">
        <f t="shared" si="37"/>
        <v>NO</v>
      </c>
      <c r="K837" t="str">
        <f t="shared" si="38"/>
        <v>NO</v>
      </c>
    </row>
    <row r="838" spans="1:11" x14ac:dyDescent="0.25">
      <c r="A838">
        <v>38272</v>
      </c>
      <c r="B838">
        <v>-3.3398438000000001</v>
      </c>
      <c r="C838">
        <v>-7.9900570000000002</v>
      </c>
      <c r="D838" t="b">
        <f t="shared" si="39"/>
        <v>0</v>
      </c>
      <c r="F838">
        <f>Trimmed!G838-'raw data'!$T$2</f>
        <v>9373</v>
      </c>
      <c r="G838">
        <v>38929</v>
      </c>
      <c r="H838">
        <v>-2.6367188000000001</v>
      </c>
      <c r="I838">
        <v>-8.7890625</v>
      </c>
      <c r="J838" t="str">
        <f t="shared" ref="J838:J901" si="40">IF(AND(H838=MAX(H834:H842), _xlfn.STDEV.P(H834:H842)&gt;$N$2),"YES","NO")</f>
        <v>NO</v>
      </c>
      <c r="K838" t="str">
        <f t="shared" ref="K838:K901" si="41">IF(AND(H838=MIN(H834:H842), _xlfn.STDEV.P(H834:H842)&gt;$N$2),"YES","NO")</f>
        <v>NO</v>
      </c>
    </row>
    <row r="839" spans="1:11" x14ac:dyDescent="0.25">
      <c r="A839">
        <v>38283</v>
      </c>
      <c r="B839">
        <v>-3.4277343999999998</v>
      </c>
      <c r="C839">
        <v>-8.7890625</v>
      </c>
      <c r="D839" t="b">
        <f t="shared" si="39"/>
        <v>1</v>
      </c>
      <c r="F839">
        <f>Trimmed!G839-'raw data'!$T$2</f>
        <v>9383</v>
      </c>
      <c r="G839">
        <v>38939</v>
      </c>
      <c r="H839">
        <v>-2.8125</v>
      </c>
      <c r="I839">
        <v>-15.980114</v>
      </c>
      <c r="J839" t="str">
        <f t="shared" si="40"/>
        <v>NO</v>
      </c>
      <c r="K839" t="str">
        <f t="shared" si="41"/>
        <v>NO</v>
      </c>
    </row>
    <row r="840" spans="1:11" x14ac:dyDescent="0.25">
      <c r="A840">
        <v>38293</v>
      </c>
      <c r="B840">
        <v>-3.4277343999999998</v>
      </c>
      <c r="C840">
        <v>0</v>
      </c>
      <c r="D840" t="b">
        <f t="shared" si="39"/>
        <v>1</v>
      </c>
      <c r="F840">
        <f>Trimmed!G840-'raw data'!$T$2</f>
        <v>9394</v>
      </c>
      <c r="G840">
        <v>38950</v>
      </c>
      <c r="H840">
        <v>-2.9003906000000002</v>
      </c>
      <c r="I840">
        <v>-8.7890625</v>
      </c>
      <c r="J840" t="str">
        <f t="shared" si="40"/>
        <v>NO</v>
      </c>
      <c r="K840" t="str">
        <f t="shared" si="41"/>
        <v>NO</v>
      </c>
    </row>
    <row r="841" spans="1:11" x14ac:dyDescent="0.25">
      <c r="A841">
        <v>38303</v>
      </c>
      <c r="B841">
        <v>-3.4277343999999998</v>
      </c>
      <c r="C841">
        <v>0</v>
      </c>
      <c r="D841" t="b">
        <f t="shared" si="39"/>
        <v>1</v>
      </c>
      <c r="F841">
        <f>Trimmed!G841-'raw data'!$T$2</f>
        <v>9404</v>
      </c>
      <c r="G841">
        <v>38960</v>
      </c>
      <c r="H841">
        <v>-2.9882811999999999</v>
      </c>
      <c r="I841">
        <v>-7.9900570000000002</v>
      </c>
      <c r="J841" t="str">
        <f t="shared" si="40"/>
        <v>NO</v>
      </c>
      <c r="K841" t="str">
        <f t="shared" si="41"/>
        <v>NO</v>
      </c>
    </row>
    <row r="842" spans="1:11" x14ac:dyDescent="0.25">
      <c r="A842">
        <v>38314</v>
      </c>
      <c r="B842">
        <v>-3.4277343999999998</v>
      </c>
      <c r="C842">
        <v>0</v>
      </c>
      <c r="D842" t="b">
        <f t="shared" si="39"/>
        <v>0</v>
      </c>
      <c r="F842">
        <f>Trimmed!G842-'raw data'!$T$2</f>
        <v>9415</v>
      </c>
      <c r="G842">
        <v>38971</v>
      </c>
      <c r="H842">
        <v>-3.0761718999999998</v>
      </c>
      <c r="I842">
        <v>-8.7890625</v>
      </c>
      <c r="J842" t="str">
        <f t="shared" si="40"/>
        <v>NO</v>
      </c>
      <c r="K842" t="str">
        <f t="shared" si="41"/>
        <v>NO</v>
      </c>
    </row>
    <row r="843" spans="1:11" x14ac:dyDescent="0.25">
      <c r="A843">
        <v>38324</v>
      </c>
      <c r="B843">
        <v>-3.3398438000000001</v>
      </c>
      <c r="C843">
        <v>7.9900570000000002</v>
      </c>
      <c r="D843" t="b">
        <f t="shared" si="39"/>
        <v>0</v>
      </c>
      <c r="F843">
        <f>Trimmed!G843-'raw data'!$T$2</f>
        <v>9425</v>
      </c>
      <c r="G843">
        <v>38981</v>
      </c>
      <c r="H843">
        <v>-3.1640625</v>
      </c>
      <c r="I843">
        <v>-7.9900570000000002</v>
      </c>
      <c r="J843" t="str">
        <f t="shared" si="40"/>
        <v>NO</v>
      </c>
      <c r="K843" t="str">
        <f t="shared" si="41"/>
        <v>NO</v>
      </c>
    </row>
    <row r="844" spans="1:11" x14ac:dyDescent="0.25">
      <c r="A844">
        <v>38335</v>
      </c>
      <c r="B844">
        <v>-3.2519531000000002</v>
      </c>
      <c r="C844">
        <v>8.7890625</v>
      </c>
      <c r="D844" t="b">
        <f t="shared" si="39"/>
        <v>0</v>
      </c>
      <c r="F844">
        <f>Trimmed!G844-'raw data'!$T$2</f>
        <v>9446</v>
      </c>
      <c r="G844">
        <v>39002</v>
      </c>
      <c r="H844">
        <v>-3.2519531000000002</v>
      </c>
      <c r="I844">
        <v>0</v>
      </c>
      <c r="J844" t="str">
        <f t="shared" si="40"/>
        <v>NO</v>
      </c>
      <c r="K844" t="str">
        <f t="shared" si="41"/>
        <v>YES</v>
      </c>
    </row>
    <row r="845" spans="1:11" x14ac:dyDescent="0.25">
      <c r="A845">
        <v>38345</v>
      </c>
      <c r="B845">
        <v>-3.1640625</v>
      </c>
      <c r="C845">
        <v>7.9900570000000002</v>
      </c>
      <c r="D845" t="b">
        <f t="shared" si="39"/>
        <v>0</v>
      </c>
      <c r="F845">
        <f>Trimmed!G845-'raw data'!$T$2</f>
        <v>9456</v>
      </c>
      <c r="G845">
        <v>39012</v>
      </c>
      <c r="H845">
        <v>-3.1640625</v>
      </c>
      <c r="I845">
        <v>7.9900570000000002</v>
      </c>
      <c r="J845" t="str">
        <f t="shared" si="40"/>
        <v>NO</v>
      </c>
      <c r="K845" t="str">
        <f t="shared" si="41"/>
        <v>NO</v>
      </c>
    </row>
    <row r="846" spans="1:11" x14ac:dyDescent="0.25">
      <c r="A846">
        <v>38356</v>
      </c>
      <c r="B846">
        <v>-3.0761718999999998</v>
      </c>
      <c r="C846">
        <v>8.7890625</v>
      </c>
      <c r="D846" t="b">
        <f t="shared" si="39"/>
        <v>0</v>
      </c>
      <c r="F846">
        <f>Trimmed!G846-'raw data'!$T$2</f>
        <v>9477</v>
      </c>
      <c r="G846">
        <v>39033</v>
      </c>
      <c r="H846">
        <v>-3.0761718999999998</v>
      </c>
      <c r="I846">
        <v>0</v>
      </c>
      <c r="J846" t="str">
        <f t="shared" si="40"/>
        <v>NO</v>
      </c>
      <c r="K846" t="str">
        <f t="shared" si="41"/>
        <v>NO</v>
      </c>
    </row>
    <row r="847" spans="1:11" x14ac:dyDescent="0.25">
      <c r="A847">
        <v>38366</v>
      </c>
      <c r="B847">
        <v>-2.9003906000000002</v>
      </c>
      <c r="C847">
        <v>17.578125</v>
      </c>
      <c r="D847" t="b">
        <f t="shared" si="39"/>
        <v>0</v>
      </c>
      <c r="F847">
        <f>Trimmed!G847-'raw data'!$T$2</f>
        <v>9488</v>
      </c>
      <c r="G847">
        <v>39044</v>
      </c>
      <c r="H847">
        <v>-2.9003906000000002</v>
      </c>
      <c r="I847">
        <v>17.578125</v>
      </c>
      <c r="J847" t="str">
        <f t="shared" si="40"/>
        <v>NO</v>
      </c>
      <c r="K847" t="str">
        <f t="shared" si="41"/>
        <v>NO</v>
      </c>
    </row>
    <row r="848" spans="1:11" x14ac:dyDescent="0.25">
      <c r="A848">
        <v>38376</v>
      </c>
      <c r="B848">
        <v>-2.6367188000000001</v>
      </c>
      <c r="C848">
        <v>23.970171000000001</v>
      </c>
      <c r="D848" t="b">
        <f t="shared" si="39"/>
        <v>0</v>
      </c>
      <c r="F848">
        <f>Trimmed!G848-'raw data'!$T$2</f>
        <v>9498</v>
      </c>
      <c r="G848">
        <v>39054</v>
      </c>
      <c r="H848">
        <v>-2.8125</v>
      </c>
      <c r="I848">
        <v>7.9900570000000002</v>
      </c>
      <c r="J848" t="str">
        <f t="shared" si="40"/>
        <v>NO</v>
      </c>
      <c r="K848" t="str">
        <f t="shared" si="41"/>
        <v>NO</v>
      </c>
    </row>
    <row r="849" spans="1:11" x14ac:dyDescent="0.25">
      <c r="A849">
        <v>38387</v>
      </c>
      <c r="B849">
        <v>-2.4609375</v>
      </c>
      <c r="C849">
        <v>17.578125</v>
      </c>
      <c r="D849" t="b">
        <f t="shared" si="39"/>
        <v>0</v>
      </c>
      <c r="F849">
        <f>Trimmed!G849-'raw data'!$T$2</f>
        <v>9509</v>
      </c>
      <c r="G849">
        <v>39065</v>
      </c>
      <c r="H849">
        <v>-2.6367188000000001</v>
      </c>
      <c r="I849">
        <v>17.578125</v>
      </c>
      <c r="J849" t="str">
        <f t="shared" si="40"/>
        <v>NO</v>
      </c>
      <c r="K849" t="str">
        <f t="shared" si="41"/>
        <v>NO</v>
      </c>
    </row>
    <row r="850" spans="1:11" x14ac:dyDescent="0.25">
      <c r="A850">
        <v>38397</v>
      </c>
      <c r="B850">
        <v>-2.1972656000000002</v>
      </c>
      <c r="C850">
        <v>23.970171000000001</v>
      </c>
      <c r="D850" t="b">
        <f t="shared" si="39"/>
        <v>0</v>
      </c>
      <c r="F850">
        <f>Trimmed!G850-'raw data'!$T$2</f>
        <v>9519</v>
      </c>
      <c r="G850">
        <v>39075</v>
      </c>
      <c r="H850">
        <v>-2.3730468999999998</v>
      </c>
      <c r="I850">
        <v>26.3671875</v>
      </c>
      <c r="J850" t="str">
        <f t="shared" si="40"/>
        <v>NO</v>
      </c>
      <c r="K850" t="str">
        <f t="shared" si="41"/>
        <v>NO</v>
      </c>
    </row>
    <row r="851" spans="1:11" x14ac:dyDescent="0.25">
      <c r="A851">
        <v>38408</v>
      </c>
      <c r="B851">
        <v>-1.9335937999999999</v>
      </c>
      <c r="C851">
        <v>26.3671875</v>
      </c>
      <c r="D851" t="b">
        <f t="shared" si="39"/>
        <v>0</v>
      </c>
      <c r="F851">
        <f>Trimmed!G851-'raw data'!$T$2</f>
        <v>9529</v>
      </c>
      <c r="G851">
        <v>39085</v>
      </c>
      <c r="H851">
        <v>-2.1972656000000002</v>
      </c>
      <c r="I851">
        <v>15.980114</v>
      </c>
      <c r="J851" t="str">
        <f t="shared" si="40"/>
        <v>NO</v>
      </c>
      <c r="K851" t="str">
        <f t="shared" si="41"/>
        <v>NO</v>
      </c>
    </row>
    <row r="852" spans="1:11" x14ac:dyDescent="0.25">
      <c r="A852">
        <v>38418</v>
      </c>
      <c r="B852">
        <v>-1.5820312000000001</v>
      </c>
      <c r="C852">
        <v>31.960228000000001</v>
      </c>
      <c r="D852" t="b">
        <f t="shared" si="39"/>
        <v>0</v>
      </c>
      <c r="F852">
        <f>Trimmed!G852-'raw data'!$T$2</f>
        <v>9540</v>
      </c>
      <c r="G852">
        <v>39096</v>
      </c>
      <c r="H852">
        <v>-1.9335937999999999</v>
      </c>
      <c r="I852">
        <v>26.3671875</v>
      </c>
      <c r="J852" t="str">
        <f t="shared" si="40"/>
        <v>NO</v>
      </c>
      <c r="K852" t="str">
        <f t="shared" si="41"/>
        <v>NO</v>
      </c>
    </row>
    <row r="853" spans="1:11" x14ac:dyDescent="0.25">
      <c r="A853">
        <v>38429</v>
      </c>
      <c r="B853">
        <v>-1.2304687999999999</v>
      </c>
      <c r="C853">
        <v>35.15625</v>
      </c>
      <c r="D853" t="b">
        <f t="shared" si="39"/>
        <v>0</v>
      </c>
      <c r="F853">
        <f>Trimmed!G853-'raw data'!$T$2</f>
        <v>9550</v>
      </c>
      <c r="G853">
        <v>39106</v>
      </c>
      <c r="H853">
        <v>-1.6699219000000001</v>
      </c>
      <c r="I853">
        <v>23.970171000000001</v>
      </c>
      <c r="J853" t="str">
        <f t="shared" si="40"/>
        <v>NO</v>
      </c>
      <c r="K853" t="str">
        <f t="shared" si="41"/>
        <v>NO</v>
      </c>
    </row>
    <row r="854" spans="1:11" x14ac:dyDescent="0.25">
      <c r="A854">
        <v>38439</v>
      </c>
      <c r="B854">
        <v>-0.96679689999999996</v>
      </c>
      <c r="C854">
        <v>26.3671875</v>
      </c>
      <c r="D854" t="b">
        <f t="shared" si="39"/>
        <v>0</v>
      </c>
      <c r="F854">
        <f>Trimmed!G854-'raw data'!$T$2</f>
        <v>9561</v>
      </c>
      <c r="G854">
        <v>39117</v>
      </c>
      <c r="H854">
        <v>-1.40625</v>
      </c>
      <c r="I854">
        <v>26.3671875</v>
      </c>
      <c r="J854" t="str">
        <f t="shared" si="40"/>
        <v>NO</v>
      </c>
      <c r="K854" t="str">
        <f t="shared" si="41"/>
        <v>NO</v>
      </c>
    </row>
    <row r="855" spans="1:11" x14ac:dyDescent="0.25">
      <c r="A855">
        <v>38449</v>
      </c>
      <c r="B855">
        <v>-0.703125</v>
      </c>
      <c r="C855">
        <v>23.970171000000001</v>
      </c>
      <c r="D855" t="b">
        <f t="shared" si="39"/>
        <v>0</v>
      </c>
      <c r="F855">
        <f>Trimmed!G855-'raw data'!$T$2</f>
        <v>9571</v>
      </c>
      <c r="G855">
        <v>39127</v>
      </c>
      <c r="H855">
        <v>-1.1425780999999999</v>
      </c>
      <c r="I855">
        <v>23.970171000000001</v>
      </c>
      <c r="J855" t="str">
        <f t="shared" si="40"/>
        <v>NO</v>
      </c>
      <c r="K855" t="str">
        <f t="shared" si="41"/>
        <v>NO</v>
      </c>
    </row>
    <row r="856" spans="1:11" x14ac:dyDescent="0.25">
      <c r="A856">
        <v>38460</v>
      </c>
      <c r="B856">
        <v>-0.3515625</v>
      </c>
      <c r="C856">
        <v>35.15625</v>
      </c>
      <c r="D856" t="b">
        <f t="shared" si="39"/>
        <v>0</v>
      </c>
      <c r="F856">
        <f>Trimmed!G856-'raw data'!$T$2</f>
        <v>9582</v>
      </c>
      <c r="G856">
        <v>39138</v>
      </c>
      <c r="H856">
        <v>-0.87890619999999997</v>
      </c>
      <c r="I856">
        <v>26.3671875</v>
      </c>
      <c r="J856" t="str">
        <f t="shared" si="40"/>
        <v>NO</v>
      </c>
      <c r="K856" t="str">
        <f t="shared" si="41"/>
        <v>NO</v>
      </c>
    </row>
    <row r="857" spans="1:11" x14ac:dyDescent="0.25">
      <c r="A857">
        <v>38470</v>
      </c>
      <c r="B857">
        <v>-8.7890599999999999E-2</v>
      </c>
      <c r="C857">
        <v>23.970171000000001</v>
      </c>
      <c r="D857" t="b">
        <f t="shared" si="39"/>
        <v>0</v>
      </c>
      <c r="F857">
        <f>Trimmed!G857-'raw data'!$T$2</f>
        <v>9592</v>
      </c>
      <c r="G857">
        <v>39148</v>
      </c>
      <c r="H857">
        <v>-0.61523439999999996</v>
      </c>
      <c r="I857">
        <v>26.3671875</v>
      </c>
      <c r="J857" t="str">
        <f t="shared" si="40"/>
        <v>NO</v>
      </c>
      <c r="K857" t="str">
        <f t="shared" si="41"/>
        <v>NO</v>
      </c>
    </row>
    <row r="858" spans="1:11" x14ac:dyDescent="0.25">
      <c r="A858">
        <v>38481</v>
      </c>
      <c r="B858">
        <v>0.1757812</v>
      </c>
      <c r="C858">
        <v>26.3671875</v>
      </c>
      <c r="D858" t="b">
        <f t="shared" si="39"/>
        <v>0</v>
      </c>
      <c r="F858">
        <f>Trimmed!G858-'raw data'!$T$2</f>
        <v>9602</v>
      </c>
      <c r="G858">
        <v>39158</v>
      </c>
      <c r="H858">
        <v>-0.26367190000000001</v>
      </c>
      <c r="I858">
        <v>31.960228000000001</v>
      </c>
      <c r="J858" t="str">
        <f t="shared" si="40"/>
        <v>NO</v>
      </c>
      <c r="K858" t="str">
        <f t="shared" si="41"/>
        <v>NO</v>
      </c>
    </row>
    <row r="859" spans="1:11" x14ac:dyDescent="0.25">
      <c r="A859">
        <v>38491</v>
      </c>
      <c r="B859">
        <v>0.43945309999999999</v>
      </c>
      <c r="C859">
        <v>23.970171000000001</v>
      </c>
      <c r="D859" t="b">
        <f t="shared" si="39"/>
        <v>0</v>
      </c>
      <c r="F859">
        <f>Trimmed!G859-'raw data'!$T$2</f>
        <v>9613</v>
      </c>
      <c r="G859">
        <v>39169</v>
      </c>
      <c r="H859">
        <v>0</v>
      </c>
      <c r="I859">
        <v>26.3671875</v>
      </c>
      <c r="J859" t="str">
        <f t="shared" si="40"/>
        <v>NO</v>
      </c>
      <c r="K859" t="str">
        <f t="shared" si="41"/>
        <v>NO</v>
      </c>
    </row>
    <row r="860" spans="1:11" x14ac:dyDescent="0.25">
      <c r="A860">
        <v>38502</v>
      </c>
      <c r="B860">
        <v>0.703125</v>
      </c>
      <c r="C860">
        <v>26.3671875</v>
      </c>
      <c r="D860" t="b">
        <f t="shared" si="39"/>
        <v>0</v>
      </c>
      <c r="F860">
        <f>Trimmed!G860-'raw data'!$T$2</f>
        <v>9623</v>
      </c>
      <c r="G860">
        <v>39179</v>
      </c>
      <c r="H860">
        <v>0.1757812</v>
      </c>
      <c r="I860">
        <v>15.980114</v>
      </c>
      <c r="J860" t="str">
        <f t="shared" si="40"/>
        <v>NO</v>
      </c>
      <c r="K860" t="str">
        <f t="shared" si="41"/>
        <v>NO</v>
      </c>
    </row>
    <row r="861" spans="1:11" x14ac:dyDescent="0.25">
      <c r="A861">
        <v>38512</v>
      </c>
      <c r="B861">
        <v>0.96679689999999996</v>
      </c>
      <c r="C861">
        <v>26.3671875</v>
      </c>
      <c r="D861" t="b">
        <f t="shared" si="39"/>
        <v>0</v>
      </c>
      <c r="F861">
        <f>Trimmed!G861-'raw data'!$T$2</f>
        <v>9634</v>
      </c>
      <c r="G861">
        <v>39190</v>
      </c>
      <c r="H861">
        <v>0.52734380000000003</v>
      </c>
      <c r="I861">
        <v>35.15625</v>
      </c>
      <c r="J861" t="str">
        <f t="shared" si="40"/>
        <v>NO</v>
      </c>
      <c r="K861" t="str">
        <f t="shared" si="41"/>
        <v>NO</v>
      </c>
    </row>
    <row r="862" spans="1:11" x14ac:dyDescent="0.25">
      <c r="A862">
        <v>38522</v>
      </c>
      <c r="B862">
        <v>1.2304687999999999</v>
      </c>
      <c r="C862">
        <v>23.970171000000001</v>
      </c>
      <c r="D862" t="b">
        <f t="shared" si="39"/>
        <v>0</v>
      </c>
      <c r="F862">
        <f>Trimmed!G862-'raw data'!$T$2</f>
        <v>9644</v>
      </c>
      <c r="G862">
        <v>39200</v>
      </c>
      <c r="H862">
        <v>0.79101560000000004</v>
      </c>
      <c r="I862">
        <v>23.970171000000001</v>
      </c>
      <c r="J862" t="str">
        <f t="shared" si="40"/>
        <v>NO</v>
      </c>
      <c r="K862" t="str">
        <f t="shared" si="41"/>
        <v>NO</v>
      </c>
    </row>
    <row r="863" spans="1:11" x14ac:dyDescent="0.25">
      <c r="A863">
        <v>38533</v>
      </c>
      <c r="B863">
        <v>1.40625</v>
      </c>
      <c r="C863">
        <v>17.578125</v>
      </c>
      <c r="D863" t="b">
        <f t="shared" si="39"/>
        <v>0</v>
      </c>
      <c r="F863">
        <f>Trimmed!G863-'raw data'!$T$2</f>
        <v>9655</v>
      </c>
      <c r="G863">
        <v>39211</v>
      </c>
      <c r="H863">
        <v>0.96679689999999996</v>
      </c>
      <c r="I863">
        <v>17.578125</v>
      </c>
      <c r="J863" t="str">
        <f t="shared" si="40"/>
        <v>NO</v>
      </c>
      <c r="K863" t="str">
        <f t="shared" si="41"/>
        <v>NO</v>
      </c>
    </row>
    <row r="864" spans="1:11" x14ac:dyDescent="0.25">
      <c r="A864">
        <v>38543</v>
      </c>
      <c r="B864">
        <v>1.6699219000000001</v>
      </c>
      <c r="C864">
        <v>23.970171000000001</v>
      </c>
      <c r="D864" t="b">
        <f t="shared" si="39"/>
        <v>0</v>
      </c>
      <c r="F864">
        <f>Trimmed!G864-'raw data'!$T$2</f>
        <v>9665</v>
      </c>
      <c r="G864">
        <v>39221</v>
      </c>
      <c r="H864">
        <v>1.1425780999999999</v>
      </c>
      <c r="I864">
        <v>17.578125</v>
      </c>
      <c r="J864" t="str">
        <f t="shared" si="40"/>
        <v>NO</v>
      </c>
      <c r="K864" t="str">
        <f t="shared" si="41"/>
        <v>NO</v>
      </c>
    </row>
    <row r="865" spans="1:11" x14ac:dyDescent="0.25">
      <c r="A865">
        <v>38554</v>
      </c>
      <c r="B865">
        <v>1.8457030999999999</v>
      </c>
      <c r="C865">
        <v>17.578125</v>
      </c>
      <c r="D865" t="b">
        <f t="shared" si="39"/>
        <v>0</v>
      </c>
      <c r="F865">
        <f>Trimmed!G865-'raw data'!$T$2</f>
        <v>9675</v>
      </c>
      <c r="G865">
        <v>39231</v>
      </c>
      <c r="H865">
        <v>1.40625</v>
      </c>
      <c r="I865">
        <v>23.970171000000001</v>
      </c>
      <c r="J865" t="str">
        <f t="shared" si="40"/>
        <v>NO</v>
      </c>
      <c r="K865" t="str">
        <f t="shared" si="41"/>
        <v>NO</v>
      </c>
    </row>
    <row r="866" spans="1:11" x14ac:dyDescent="0.25">
      <c r="A866">
        <v>38564</v>
      </c>
      <c r="B866">
        <v>2.0214843999999998</v>
      </c>
      <c r="C866">
        <v>17.578125</v>
      </c>
      <c r="D866" t="b">
        <f t="shared" si="39"/>
        <v>0</v>
      </c>
      <c r="F866">
        <f>Trimmed!G866-'raw data'!$T$2</f>
        <v>9686</v>
      </c>
      <c r="G866">
        <v>39242</v>
      </c>
      <c r="H866">
        <v>1.5820312000000001</v>
      </c>
      <c r="I866">
        <v>17.578125</v>
      </c>
      <c r="J866" t="str">
        <f t="shared" si="40"/>
        <v>NO</v>
      </c>
      <c r="K866" t="str">
        <f t="shared" si="41"/>
        <v>NO</v>
      </c>
    </row>
    <row r="867" spans="1:11" x14ac:dyDescent="0.25">
      <c r="A867">
        <v>38575</v>
      </c>
      <c r="B867">
        <v>2.109375</v>
      </c>
      <c r="C867">
        <v>7.9900570000000002</v>
      </c>
      <c r="D867" t="b">
        <f t="shared" si="39"/>
        <v>0</v>
      </c>
      <c r="F867">
        <f>Trimmed!G867-'raw data'!$T$2</f>
        <v>9696</v>
      </c>
      <c r="G867">
        <v>39252</v>
      </c>
      <c r="H867">
        <v>1.7578125</v>
      </c>
      <c r="I867">
        <v>15.980114</v>
      </c>
      <c r="J867" t="str">
        <f t="shared" si="40"/>
        <v>NO</v>
      </c>
      <c r="K867" t="str">
        <f t="shared" si="41"/>
        <v>NO</v>
      </c>
    </row>
    <row r="868" spans="1:11" x14ac:dyDescent="0.25">
      <c r="A868">
        <v>38585</v>
      </c>
      <c r="B868">
        <v>2.2851561999999999</v>
      </c>
      <c r="C868">
        <v>17.578125</v>
      </c>
      <c r="D868" t="b">
        <f t="shared" si="39"/>
        <v>0</v>
      </c>
      <c r="F868">
        <f>Trimmed!G868-'raw data'!$T$2</f>
        <v>9707</v>
      </c>
      <c r="G868">
        <v>39263</v>
      </c>
      <c r="H868">
        <v>1.9335937999999999</v>
      </c>
      <c r="I868">
        <v>17.578125</v>
      </c>
      <c r="J868" t="str">
        <f t="shared" si="40"/>
        <v>NO</v>
      </c>
      <c r="K868" t="str">
        <f t="shared" si="41"/>
        <v>NO</v>
      </c>
    </row>
    <row r="869" spans="1:11" x14ac:dyDescent="0.25">
      <c r="A869">
        <v>38595</v>
      </c>
      <c r="B869">
        <v>2.3730468999999998</v>
      </c>
      <c r="C869">
        <v>7.9900570000000002</v>
      </c>
      <c r="D869" t="b">
        <f t="shared" si="39"/>
        <v>0</v>
      </c>
      <c r="F869">
        <f>Trimmed!G869-'raw data'!$T$2</f>
        <v>9717</v>
      </c>
      <c r="G869">
        <v>39273</v>
      </c>
      <c r="H869">
        <v>2.0214843999999998</v>
      </c>
      <c r="I869">
        <v>8.7890625</v>
      </c>
      <c r="J869" t="str">
        <f t="shared" si="40"/>
        <v>NO</v>
      </c>
      <c r="K869" t="str">
        <f t="shared" si="41"/>
        <v>NO</v>
      </c>
    </row>
    <row r="870" spans="1:11" x14ac:dyDescent="0.25">
      <c r="A870">
        <v>38606</v>
      </c>
      <c r="B870">
        <v>2.4609375</v>
      </c>
      <c r="C870">
        <v>8.7890625</v>
      </c>
      <c r="D870" t="b">
        <f t="shared" si="39"/>
        <v>1</v>
      </c>
      <c r="F870">
        <f>Trimmed!G870-'raw data'!$T$2</f>
        <v>9728</v>
      </c>
      <c r="G870">
        <v>39284</v>
      </c>
      <c r="H870">
        <v>2.109375</v>
      </c>
      <c r="I870">
        <v>7.9900570000000002</v>
      </c>
      <c r="J870" t="str">
        <f t="shared" si="40"/>
        <v>NO</v>
      </c>
      <c r="K870" t="str">
        <f t="shared" si="41"/>
        <v>NO</v>
      </c>
    </row>
    <row r="871" spans="1:11" x14ac:dyDescent="0.25">
      <c r="A871">
        <v>38616</v>
      </c>
      <c r="B871">
        <v>2.4609375</v>
      </c>
      <c r="C871">
        <v>0</v>
      </c>
      <c r="D871" t="b">
        <f t="shared" si="39"/>
        <v>0</v>
      </c>
      <c r="F871">
        <f>Trimmed!G871-'raw data'!$T$2</f>
        <v>9738</v>
      </c>
      <c r="G871">
        <v>39294</v>
      </c>
      <c r="H871">
        <v>2.2851561999999999</v>
      </c>
      <c r="I871">
        <v>17.578125</v>
      </c>
      <c r="J871" t="str">
        <f t="shared" si="40"/>
        <v>NO</v>
      </c>
      <c r="K871" t="str">
        <f t="shared" si="41"/>
        <v>NO</v>
      </c>
    </row>
    <row r="872" spans="1:11" x14ac:dyDescent="0.25">
      <c r="A872">
        <v>38627</v>
      </c>
      <c r="B872">
        <v>2.5488281000000002</v>
      </c>
      <c r="C872">
        <v>8.7890625</v>
      </c>
      <c r="D872" t="b">
        <f t="shared" si="39"/>
        <v>0</v>
      </c>
      <c r="F872">
        <f>Trimmed!G872-'raw data'!$T$2</f>
        <v>9759</v>
      </c>
      <c r="G872">
        <v>39315</v>
      </c>
      <c r="H872">
        <v>2.3730468999999998</v>
      </c>
      <c r="I872">
        <v>0</v>
      </c>
      <c r="J872" t="str">
        <f t="shared" si="40"/>
        <v>NO</v>
      </c>
      <c r="K872" t="str">
        <f t="shared" si="41"/>
        <v>NO</v>
      </c>
    </row>
    <row r="873" spans="1:11" x14ac:dyDescent="0.25">
      <c r="A873">
        <v>38637</v>
      </c>
      <c r="B873">
        <v>2.6367188000000001</v>
      </c>
      <c r="C873">
        <v>8.7890625</v>
      </c>
      <c r="D873" t="b">
        <f t="shared" si="39"/>
        <v>1</v>
      </c>
      <c r="F873">
        <f>Trimmed!G873-'raw data'!$T$2</f>
        <v>9769</v>
      </c>
      <c r="G873">
        <v>39325</v>
      </c>
      <c r="H873">
        <v>2.4609375</v>
      </c>
      <c r="I873">
        <v>7.9900570000000002</v>
      </c>
      <c r="J873" t="str">
        <f t="shared" si="40"/>
        <v>YES</v>
      </c>
      <c r="K873" t="str">
        <f t="shared" si="41"/>
        <v>NO</v>
      </c>
    </row>
    <row r="874" spans="1:11" x14ac:dyDescent="0.25">
      <c r="A874">
        <v>38647</v>
      </c>
      <c r="B874">
        <v>2.6367188000000001</v>
      </c>
      <c r="C874">
        <v>0</v>
      </c>
      <c r="D874" t="b">
        <f t="shared" si="39"/>
        <v>0</v>
      </c>
      <c r="F874">
        <f>Trimmed!G874-'raw data'!$T$2</f>
        <v>9811</v>
      </c>
      <c r="G874">
        <v>39367</v>
      </c>
      <c r="H874">
        <v>2.3730468999999998</v>
      </c>
      <c r="I874">
        <v>0</v>
      </c>
      <c r="J874" t="str">
        <f t="shared" si="40"/>
        <v>NO</v>
      </c>
      <c r="K874" t="str">
        <f t="shared" si="41"/>
        <v>NO</v>
      </c>
    </row>
    <row r="875" spans="1:11" x14ac:dyDescent="0.25">
      <c r="A875">
        <v>38658</v>
      </c>
      <c r="B875">
        <v>2.5488281000000002</v>
      </c>
      <c r="C875">
        <v>-8.7890625</v>
      </c>
      <c r="D875" t="b">
        <f t="shared" si="39"/>
        <v>0</v>
      </c>
      <c r="F875">
        <f>Trimmed!G875-'raw data'!$T$2</f>
        <v>9821</v>
      </c>
      <c r="G875">
        <v>39377</v>
      </c>
      <c r="H875">
        <v>2.2851561999999999</v>
      </c>
      <c r="I875">
        <v>-7.9900570000000002</v>
      </c>
      <c r="J875" t="str">
        <f t="shared" si="40"/>
        <v>NO</v>
      </c>
      <c r="K875" t="str">
        <f t="shared" si="41"/>
        <v>NO</v>
      </c>
    </row>
    <row r="876" spans="1:11" x14ac:dyDescent="0.25">
      <c r="A876">
        <v>38668</v>
      </c>
      <c r="B876">
        <v>2.4609375</v>
      </c>
      <c r="C876">
        <v>-7.9900570000000002</v>
      </c>
      <c r="D876" t="b">
        <f t="shared" si="39"/>
        <v>1</v>
      </c>
      <c r="F876">
        <f>Trimmed!G876-'raw data'!$T$2</f>
        <v>9832</v>
      </c>
      <c r="G876">
        <v>39388</v>
      </c>
      <c r="H876">
        <v>2.1972656000000002</v>
      </c>
      <c r="I876">
        <v>-8.7890625</v>
      </c>
      <c r="J876" t="str">
        <f t="shared" si="40"/>
        <v>NO</v>
      </c>
      <c r="K876" t="str">
        <f t="shared" si="41"/>
        <v>NO</v>
      </c>
    </row>
    <row r="877" spans="1:11" x14ac:dyDescent="0.25">
      <c r="A877">
        <v>38679</v>
      </c>
      <c r="B877">
        <v>2.4609375</v>
      </c>
      <c r="C877">
        <v>0</v>
      </c>
      <c r="D877" t="b">
        <f t="shared" si="39"/>
        <v>0</v>
      </c>
      <c r="F877">
        <f>Trimmed!G877-'raw data'!$T$2</f>
        <v>9842</v>
      </c>
      <c r="G877">
        <v>39398</v>
      </c>
      <c r="H877">
        <v>2.0214843999999998</v>
      </c>
      <c r="I877">
        <v>-15.980114</v>
      </c>
      <c r="J877" t="str">
        <f t="shared" si="40"/>
        <v>NO</v>
      </c>
      <c r="K877" t="str">
        <f t="shared" si="41"/>
        <v>NO</v>
      </c>
    </row>
    <row r="878" spans="1:11" x14ac:dyDescent="0.25">
      <c r="A878">
        <v>38689</v>
      </c>
      <c r="B878">
        <v>2.3730468999999998</v>
      </c>
      <c r="C878">
        <v>-7.9900570000000002</v>
      </c>
      <c r="D878" t="b">
        <f t="shared" si="39"/>
        <v>0</v>
      </c>
      <c r="F878">
        <f>Trimmed!G878-'raw data'!$T$2</f>
        <v>9853</v>
      </c>
      <c r="G878">
        <v>39409</v>
      </c>
      <c r="H878">
        <v>1.9335937999999999</v>
      </c>
      <c r="I878">
        <v>-8.7890625</v>
      </c>
      <c r="J878" t="str">
        <f t="shared" si="40"/>
        <v>NO</v>
      </c>
      <c r="K878" t="str">
        <f t="shared" si="41"/>
        <v>NO</v>
      </c>
    </row>
    <row r="879" spans="1:11" x14ac:dyDescent="0.25">
      <c r="A879">
        <v>38700</v>
      </c>
      <c r="B879">
        <v>2.1972656000000002</v>
      </c>
      <c r="C879">
        <v>-17.578125</v>
      </c>
      <c r="D879" t="b">
        <f t="shared" si="39"/>
        <v>0</v>
      </c>
      <c r="F879">
        <f>Trimmed!G879-'raw data'!$T$2</f>
        <v>9863</v>
      </c>
      <c r="G879">
        <v>39419</v>
      </c>
      <c r="H879">
        <v>1.7578125</v>
      </c>
      <c r="I879">
        <v>-17.578125</v>
      </c>
      <c r="J879" t="str">
        <f t="shared" si="40"/>
        <v>NO</v>
      </c>
      <c r="K879" t="str">
        <f t="shared" si="41"/>
        <v>NO</v>
      </c>
    </row>
    <row r="880" spans="1:11" x14ac:dyDescent="0.25">
      <c r="A880">
        <v>38710</v>
      </c>
      <c r="B880">
        <v>2.109375</v>
      </c>
      <c r="C880">
        <v>-8.7890625</v>
      </c>
      <c r="D880" t="b">
        <f t="shared" si="39"/>
        <v>0</v>
      </c>
      <c r="F880">
        <f>Trimmed!G880-'raw data'!$T$2</f>
        <v>9873</v>
      </c>
      <c r="G880">
        <v>39429</v>
      </c>
      <c r="H880">
        <v>1.6699219000000001</v>
      </c>
      <c r="I880">
        <v>-7.9900570000000002</v>
      </c>
      <c r="J880" t="str">
        <f t="shared" si="40"/>
        <v>NO</v>
      </c>
      <c r="K880" t="str">
        <f t="shared" si="41"/>
        <v>NO</v>
      </c>
    </row>
    <row r="881" spans="1:11" x14ac:dyDescent="0.25">
      <c r="A881">
        <v>38720</v>
      </c>
      <c r="B881">
        <v>1.9335937999999999</v>
      </c>
      <c r="C881">
        <v>-15.980114</v>
      </c>
      <c r="D881" t="b">
        <f t="shared" si="39"/>
        <v>0</v>
      </c>
      <c r="F881">
        <f>Trimmed!G881-'raw data'!$T$2</f>
        <v>9884</v>
      </c>
      <c r="G881">
        <v>39440</v>
      </c>
      <c r="H881">
        <v>1.40625</v>
      </c>
      <c r="I881">
        <v>-26.3671875</v>
      </c>
      <c r="J881" t="str">
        <f t="shared" si="40"/>
        <v>NO</v>
      </c>
      <c r="K881" t="str">
        <f t="shared" si="41"/>
        <v>NO</v>
      </c>
    </row>
    <row r="882" spans="1:11" x14ac:dyDescent="0.25">
      <c r="A882">
        <v>38731</v>
      </c>
      <c r="B882">
        <v>1.7578125</v>
      </c>
      <c r="C882">
        <v>-17.578125</v>
      </c>
      <c r="D882" t="b">
        <f t="shared" si="39"/>
        <v>0</v>
      </c>
      <c r="F882">
        <f>Trimmed!G882-'raw data'!$T$2</f>
        <v>9894</v>
      </c>
      <c r="G882">
        <v>39450</v>
      </c>
      <c r="H882">
        <v>1.2304687999999999</v>
      </c>
      <c r="I882">
        <v>-15.980114</v>
      </c>
      <c r="J882" t="str">
        <f t="shared" si="40"/>
        <v>NO</v>
      </c>
      <c r="K882" t="str">
        <f t="shared" si="41"/>
        <v>NO</v>
      </c>
    </row>
    <row r="883" spans="1:11" x14ac:dyDescent="0.25">
      <c r="A883">
        <v>38741</v>
      </c>
      <c r="B883">
        <v>1.5820312000000001</v>
      </c>
      <c r="C883">
        <v>-15.980114</v>
      </c>
      <c r="D883" t="b">
        <f t="shared" si="39"/>
        <v>0</v>
      </c>
      <c r="F883">
        <f>Trimmed!G883-'raw data'!$T$2</f>
        <v>9905</v>
      </c>
      <c r="G883">
        <v>39461</v>
      </c>
      <c r="H883">
        <v>1.0546875</v>
      </c>
      <c r="I883">
        <v>-17.578125</v>
      </c>
      <c r="J883" t="str">
        <f t="shared" si="40"/>
        <v>NO</v>
      </c>
      <c r="K883" t="str">
        <f t="shared" si="41"/>
        <v>NO</v>
      </c>
    </row>
    <row r="884" spans="1:11" x14ac:dyDescent="0.25">
      <c r="A884">
        <v>38752</v>
      </c>
      <c r="B884">
        <v>1.3183594000000001</v>
      </c>
      <c r="C884">
        <v>-26.3671875</v>
      </c>
      <c r="D884" t="b">
        <f t="shared" si="39"/>
        <v>0</v>
      </c>
      <c r="F884">
        <f>Trimmed!G884-'raw data'!$T$2</f>
        <v>9915</v>
      </c>
      <c r="G884">
        <v>39471</v>
      </c>
      <c r="H884">
        <v>0.79101560000000004</v>
      </c>
      <c r="I884">
        <v>-23.970171000000001</v>
      </c>
      <c r="J884" t="str">
        <f t="shared" si="40"/>
        <v>NO</v>
      </c>
      <c r="K884" t="str">
        <f t="shared" si="41"/>
        <v>NO</v>
      </c>
    </row>
    <row r="885" spans="1:11" x14ac:dyDescent="0.25">
      <c r="A885">
        <v>38762</v>
      </c>
      <c r="B885">
        <v>1.1425780999999999</v>
      </c>
      <c r="C885">
        <v>-15.980114</v>
      </c>
      <c r="D885" t="b">
        <f t="shared" si="39"/>
        <v>0</v>
      </c>
      <c r="F885">
        <f>Trimmed!G885-'raw data'!$T$2</f>
        <v>9926</v>
      </c>
      <c r="G885">
        <v>39482</v>
      </c>
      <c r="H885">
        <v>0.61523439999999996</v>
      </c>
      <c r="I885">
        <v>-17.578125</v>
      </c>
      <c r="J885" t="str">
        <f t="shared" si="40"/>
        <v>NO</v>
      </c>
      <c r="K885" t="str">
        <f t="shared" si="41"/>
        <v>NO</v>
      </c>
    </row>
    <row r="886" spans="1:11" x14ac:dyDescent="0.25">
      <c r="A886">
        <v>38773</v>
      </c>
      <c r="B886">
        <v>0.96679689999999996</v>
      </c>
      <c r="C886">
        <v>-17.578125</v>
      </c>
      <c r="D886" t="b">
        <f t="shared" si="39"/>
        <v>0</v>
      </c>
      <c r="F886">
        <f>Trimmed!G886-'raw data'!$T$2</f>
        <v>9936</v>
      </c>
      <c r="G886">
        <v>39492</v>
      </c>
      <c r="H886">
        <v>0.3515625</v>
      </c>
      <c r="I886">
        <v>-26.3671875</v>
      </c>
      <c r="J886" t="str">
        <f t="shared" si="40"/>
        <v>NO</v>
      </c>
      <c r="K886" t="str">
        <f t="shared" si="41"/>
        <v>NO</v>
      </c>
    </row>
    <row r="887" spans="1:11" x14ac:dyDescent="0.25">
      <c r="A887">
        <v>38783</v>
      </c>
      <c r="B887">
        <v>0.703125</v>
      </c>
      <c r="C887">
        <v>-26.3671875</v>
      </c>
      <c r="D887" t="b">
        <f t="shared" si="39"/>
        <v>0</v>
      </c>
      <c r="F887">
        <f>Trimmed!G887-'raw data'!$T$2</f>
        <v>9946</v>
      </c>
      <c r="G887">
        <v>39502</v>
      </c>
      <c r="H887">
        <v>8.7890599999999999E-2</v>
      </c>
      <c r="I887">
        <v>-23.970171000000001</v>
      </c>
      <c r="J887" t="str">
        <f t="shared" si="40"/>
        <v>NO</v>
      </c>
      <c r="K887" t="str">
        <f t="shared" si="41"/>
        <v>NO</v>
      </c>
    </row>
    <row r="888" spans="1:11" x14ac:dyDescent="0.25">
      <c r="A888">
        <v>38793</v>
      </c>
      <c r="B888">
        <v>0.43945309999999999</v>
      </c>
      <c r="C888">
        <v>-23.970171000000001</v>
      </c>
      <c r="D888" t="b">
        <f t="shared" si="39"/>
        <v>0</v>
      </c>
      <c r="F888">
        <f>Trimmed!G888-'raw data'!$T$2</f>
        <v>9957</v>
      </c>
      <c r="G888">
        <v>39513</v>
      </c>
      <c r="H888">
        <v>-0.1757812</v>
      </c>
      <c r="I888">
        <v>-26.3671875</v>
      </c>
      <c r="J888" t="str">
        <f t="shared" si="40"/>
        <v>NO</v>
      </c>
      <c r="K888" t="str">
        <f t="shared" si="41"/>
        <v>NO</v>
      </c>
    </row>
    <row r="889" spans="1:11" x14ac:dyDescent="0.25">
      <c r="A889">
        <v>38804</v>
      </c>
      <c r="B889">
        <v>0.1757812</v>
      </c>
      <c r="C889">
        <v>-26.3671875</v>
      </c>
      <c r="D889" t="b">
        <f t="shared" si="39"/>
        <v>0</v>
      </c>
      <c r="F889">
        <f>Trimmed!G889-'raw data'!$T$2</f>
        <v>9967</v>
      </c>
      <c r="G889">
        <v>39523</v>
      </c>
      <c r="H889">
        <v>-0.3515625</v>
      </c>
      <c r="I889">
        <v>-15.980114</v>
      </c>
      <c r="J889" t="str">
        <f t="shared" si="40"/>
        <v>NO</v>
      </c>
      <c r="K889" t="str">
        <f t="shared" si="41"/>
        <v>NO</v>
      </c>
    </row>
    <row r="890" spans="1:11" x14ac:dyDescent="0.25">
      <c r="A890">
        <v>38814</v>
      </c>
      <c r="B890">
        <v>-8.7890599999999999E-2</v>
      </c>
      <c r="C890">
        <v>-23.970171000000001</v>
      </c>
      <c r="D890" t="b">
        <f t="shared" si="39"/>
        <v>0</v>
      </c>
      <c r="F890">
        <f>Trimmed!G890-'raw data'!$T$2</f>
        <v>9978</v>
      </c>
      <c r="G890">
        <v>39534</v>
      </c>
      <c r="H890">
        <v>-0.61523439999999996</v>
      </c>
      <c r="I890">
        <v>-26.3671875</v>
      </c>
      <c r="J890" t="str">
        <f t="shared" si="40"/>
        <v>NO</v>
      </c>
      <c r="K890" t="str">
        <f t="shared" si="41"/>
        <v>NO</v>
      </c>
    </row>
    <row r="891" spans="1:11" x14ac:dyDescent="0.25">
      <c r="A891">
        <v>38825</v>
      </c>
      <c r="B891">
        <v>-0.3515625</v>
      </c>
      <c r="C891">
        <v>-26.3671875</v>
      </c>
      <c r="D891" t="b">
        <f t="shared" si="39"/>
        <v>0</v>
      </c>
      <c r="F891">
        <f>Trimmed!G891-'raw data'!$T$2</f>
        <v>9988</v>
      </c>
      <c r="G891">
        <v>39544</v>
      </c>
      <c r="H891">
        <v>-0.87890619999999997</v>
      </c>
      <c r="I891">
        <v>-23.970171000000001</v>
      </c>
      <c r="J891" t="str">
        <f t="shared" si="40"/>
        <v>NO</v>
      </c>
      <c r="K891" t="str">
        <f t="shared" si="41"/>
        <v>NO</v>
      </c>
    </row>
    <row r="892" spans="1:11" x14ac:dyDescent="0.25">
      <c r="A892">
        <v>38835</v>
      </c>
      <c r="B892">
        <v>-0.61523439999999996</v>
      </c>
      <c r="C892">
        <v>-23.970171000000001</v>
      </c>
      <c r="D892" t="b">
        <f t="shared" si="39"/>
        <v>0</v>
      </c>
      <c r="F892">
        <f>Trimmed!G892-'raw data'!$T$2</f>
        <v>9999</v>
      </c>
      <c r="G892">
        <v>39555</v>
      </c>
      <c r="H892">
        <v>-1.1425780999999999</v>
      </c>
      <c r="I892">
        <v>-26.3671875</v>
      </c>
      <c r="J892" t="str">
        <f t="shared" si="40"/>
        <v>NO</v>
      </c>
      <c r="K892" t="str">
        <f t="shared" si="41"/>
        <v>NO</v>
      </c>
    </row>
    <row r="893" spans="1:11" x14ac:dyDescent="0.25">
      <c r="A893">
        <v>38846</v>
      </c>
      <c r="B893">
        <v>-0.87890619999999997</v>
      </c>
      <c r="C893">
        <v>-26.3671875</v>
      </c>
      <c r="D893" t="b">
        <f t="shared" si="39"/>
        <v>0</v>
      </c>
      <c r="F893">
        <f>Trimmed!G893-'raw data'!$T$2</f>
        <v>10009</v>
      </c>
      <c r="G893">
        <v>39565</v>
      </c>
      <c r="H893">
        <v>-1.3183594000000001</v>
      </c>
      <c r="I893">
        <v>-17.578125</v>
      </c>
      <c r="J893" t="str">
        <f t="shared" si="40"/>
        <v>NO</v>
      </c>
      <c r="K893" t="str">
        <f t="shared" si="41"/>
        <v>NO</v>
      </c>
    </row>
    <row r="894" spans="1:11" x14ac:dyDescent="0.25">
      <c r="A894">
        <v>38856</v>
      </c>
      <c r="B894">
        <v>-1.1425780999999999</v>
      </c>
      <c r="C894">
        <v>-26.3671875</v>
      </c>
      <c r="D894" t="b">
        <f t="shared" si="39"/>
        <v>0</v>
      </c>
      <c r="F894">
        <f>Trimmed!G894-'raw data'!$T$2</f>
        <v>10019</v>
      </c>
      <c r="G894">
        <v>39575</v>
      </c>
      <c r="H894">
        <v>-1.5820312000000001</v>
      </c>
      <c r="I894">
        <v>-23.970171000000001</v>
      </c>
      <c r="J894" t="str">
        <f t="shared" si="40"/>
        <v>NO</v>
      </c>
      <c r="K894" t="str">
        <f t="shared" si="41"/>
        <v>NO</v>
      </c>
    </row>
    <row r="895" spans="1:11" x14ac:dyDescent="0.25">
      <c r="A895">
        <v>38866</v>
      </c>
      <c r="B895">
        <v>-1.40625</v>
      </c>
      <c r="C895">
        <v>-23.970171000000001</v>
      </c>
      <c r="D895" t="b">
        <f t="shared" si="39"/>
        <v>0</v>
      </c>
      <c r="F895">
        <f>Trimmed!G895-'raw data'!$T$2</f>
        <v>10030</v>
      </c>
      <c r="G895">
        <v>39586</v>
      </c>
      <c r="H895">
        <v>-1.8457030999999999</v>
      </c>
      <c r="I895">
        <v>-26.3671875</v>
      </c>
      <c r="J895" t="str">
        <f t="shared" si="40"/>
        <v>NO</v>
      </c>
      <c r="K895" t="str">
        <f t="shared" si="41"/>
        <v>NO</v>
      </c>
    </row>
    <row r="896" spans="1:11" x14ac:dyDescent="0.25">
      <c r="A896">
        <v>38877</v>
      </c>
      <c r="B896">
        <v>-1.6699219000000001</v>
      </c>
      <c r="C896">
        <v>-26.3671875</v>
      </c>
      <c r="D896" t="b">
        <f t="shared" si="39"/>
        <v>0</v>
      </c>
      <c r="F896">
        <f>Trimmed!G896-'raw data'!$T$2</f>
        <v>10040</v>
      </c>
      <c r="G896">
        <v>39596</v>
      </c>
      <c r="H896">
        <v>-2.0214843999999998</v>
      </c>
      <c r="I896">
        <v>-15.980114</v>
      </c>
      <c r="J896" t="str">
        <f t="shared" si="40"/>
        <v>NO</v>
      </c>
      <c r="K896" t="str">
        <f t="shared" si="41"/>
        <v>NO</v>
      </c>
    </row>
    <row r="897" spans="1:11" x14ac:dyDescent="0.25">
      <c r="A897">
        <v>38887</v>
      </c>
      <c r="B897">
        <v>-1.9335937999999999</v>
      </c>
      <c r="C897">
        <v>-23.970171000000001</v>
      </c>
      <c r="D897" t="b">
        <f t="shared" si="39"/>
        <v>0</v>
      </c>
      <c r="F897">
        <f>Trimmed!G897-'raw data'!$T$2</f>
        <v>10051</v>
      </c>
      <c r="G897">
        <v>39607</v>
      </c>
      <c r="H897">
        <v>-2.1972656000000002</v>
      </c>
      <c r="I897">
        <v>-17.578125</v>
      </c>
      <c r="J897" t="str">
        <f t="shared" si="40"/>
        <v>NO</v>
      </c>
      <c r="K897" t="str">
        <f t="shared" si="41"/>
        <v>NO</v>
      </c>
    </row>
    <row r="898" spans="1:11" x14ac:dyDescent="0.25">
      <c r="A898">
        <v>38898</v>
      </c>
      <c r="B898">
        <v>-2.109375</v>
      </c>
      <c r="C898">
        <v>-17.578125</v>
      </c>
      <c r="D898" t="b">
        <f t="shared" si="39"/>
        <v>0</v>
      </c>
      <c r="F898">
        <f>Trimmed!G898-'raw data'!$T$2</f>
        <v>10061</v>
      </c>
      <c r="G898">
        <v>39617</v>
      </c>
      <c r="H898">
        <v>-2.3730468999999998</v>
      </c>
      <c r="I898">
        <v>-15.980114</v>
      </c>
      <c r="J898" t="str">
        <f t="shared" si="40"/>
        <v>NO</v>
      </c>
      <c r="K898" t="str">
        <f t="shared" si="41"/>
        <v>NO</v>
      </c>
    </row>
    <row r="899" spans="1:11" x14ac:dyDescent="0.25">
      <c r="A899">
        <v>38908</v>
      </c>
      <c r="B899">
        <v>-2.2851561999999999</v>
      </c>
      <c r="C899">
        <v>-15.980114</v>
      </c>
      <c r="D899" t="b">
        <f t="shared" ref="D899:D962" si="42">B899=B900</f>
        <v>0</v>
      </c>
      <c r="F899">
        <f>Trimmed!G899-'raw data'!$T$2</f>
        <v>10072</v>
      </c>
      <c r="G899">
        <v>39628</v>
      </c>
      <c r="H899">
        <v>-2.5488281000000002</v>
      </c>
      <c r="I899">
        <v>-17.578125</v>
      </c>
      <c r="J899" t="str">
        <f t="shared" si="40"/>
        <v>NO</v>
      </c>
      <c r="K899" t="str">
        <f t="shared" si="41"/>
        <v>NO</v>
      </c>
    </row>
    <row r="900" spans="1:11" x14ac:dyDescent="0.25">
      <c r="A900">
        <v>38919</v>
      </c>
      <c r="B900">
        <v>-2.5488281000000002</v>
      </c>
      <c r="C900">
        <v>-26.3671875</v>
      </c>
      <c r="D900" t="b">
        <f t="shared" si="42"/>
        <v>0</v>
      </c>
      <c r="F900">
        <f>Trimmed!G900-'raw data'!$T$2</f>
        <v>10082</v>
      </c>
      <c r="G900">
        <v>39638</v>
      </c>
      <c r="H900">
        <v>-2.6367188000000001</v>
      </c>
      <c r="I900">
        <v>-8.7890625</v>
      </c>
      <c r="J900" t="str">
        <f t="shared" si="40"/>
        <v>NO</v>
      </c>
      <c r="K900" t="str">
        <f t="shared" si="41"/>
        <v>NO</v>
      </c>
    </row>
    <row r="901" spans="1:11" x14ac:dyDescent="0.25">
      <c r="A901">
        <v>38929</v>
      </c>
      <c r="B901">
        <v>-2.6367188000000001</v>
      </c>
      <c r="C901">
        <v>-8.7890625</v>
      </c>
      <c r="D901" t="b">
        <f t="shared" si="42"/>
        <v>0</v>
      </c>
      <c r="F901">
        <f>Trimmed!G901-'raw data'!$T$2</f>
        <v>10092</v>
      </c>
      <c r="G901">
        <v>39648</v>
      </c>
      <c r="H901">
        <v>-2.8125</v>
      </c>
      <c r="I901">
        <v>-15.980114</v>
      </c>
      <c r="J901" t="str">
        <f t="shared" si="40"/>
        <v>NO</v>
      </c>
      <c r="K901" t="str">
        <f t="shared" si="41"/>
        <v>NO</v>
      </c>
    </row>
    <row r="902" spans="1:11" x14ac:dyDescent="0.25">
      <c r="A902">
        <v>38939</v>
      </c>
      <c r="B902">
        <v>-2.8125</v>
      </c>
      <c r="C902">
        <v>-15.980114</v>
      </c>
      <c r="D902" t="b">
        <f t="shared" si="42"/>
        <v>0</v>
      </c>
      <c r="F902">
        <f>Trimmed!G902-'raw data'!$T$2</f>
        <v>10113</v>
      </c>
      <c r="G902">
        <v>39669</v>
      </c>
      <c r="H902">
        <v>-2.9003906000000002</v>
      </c>
      <c r="I902">
        <v>0</v>
      </c>
      <c r="J902" t="str">
        <f t="shared" ref="J902:J965" si="43">IF(AND(H902=MAX(H898:H906), _xlfn.STDEV.P(H898:H906)&gt;$N$2),"YES","NO")</f>
        <v>NO</v>
      </c>
      <c r="K902" t="str">
        <f t="shared" ref="K902:K965" si="44">IF(AND(H902=MIN(H898:H906), _xlfn.STDEV.P(H898:H906)&gt;$N$2),"YES","NO")</f>
        <v>NO</v>
      </c>
    </row>
    <row r="903" spans="1:11" x14ac:dyDescent="0.25">
      <c r="A903">
        <v>38950</v>
      </c>
      <c r="B903">
        <v>-2.9003906000000002</v>
      </c>
      <c r="C903">
        <v>-8.7890625</v>
      </c>
      <c r="D903" t="b">
        <f t="shared" si="42"/>
        <v>0</v>
      </c>
      <c r="F903">
        <f>Trimmed!G903-'raw data'!$T$2</f>
        <v>10155</v>
      </c>
      <c r="G903">
        <v>39711</v>
      </c>
      <c r="H903">
        <v>-2.9882811999999999</v>
      </c>
      <c r="I903">
        <v>0</v>
      </c>
      <c r="J903" t="str">
        <f t="shared" si="43"/>
        <v>NO</v>
      </c>
      <c r="K903" t="str">
        <f t="shared" si="44"/>
        <v>YES</v>
      </c>
    </row>
    <row r="904" spans="1:11" x14ac:dyDescent="0.25">
      <c r="A904">
        <v>38960</v>
      </c>
      <c r="B904">
        <v>-2.9882811999999999</v>
      </c>
      <c r="C904">
        <v>-7.9900570000000002</v>
      </c>
      <c r="D904" t="b">
        <f t="shared" si="42"/>
        <v>0</v>
      </c>
      <c r="F904">
        <f>Trimmed!G904-'raw data'!$T$2</f>
        <v>10165</v>
      </c>
      <c r="G904">
        <v>39721</v>
      </c>
      <c r="H904">
        <v>-2.9003906000000002</v>
      </c>
      <c r="I904">
        <v>7.9900570000000002</v>
      </c>
      <c r="J904" t="str">
        <f t="shared" si="43"/>
        <v>NO</v>
      </c>
      <c r="K904" t="str">
        <f t="shared" si="44"/>
        <v>NO</v>
      </c>
    </row>
    <row r="905" spans="1:11" x14ac:dyDescent="0.25">
      <c r="A905">
        <v>38971</v>
      </c>
      <c r="B905">
        <v>-3.0761718999999998</v>
      </c>
      <c r="C905">
        <v>-8.7890625</v>
      </c>
      <c r="D905" t="b">
        <f t="shared" si="42"/>
        <v>0</v>
      </c>
      <c r="F905">
        <f>Trimmed!G905-'raw data'!$T$2</f>
        <v>10176</v>
      </c>
      <c r="G905">
        <v>39732</v>
      </c>
      <c r="H905">
        <v>-2.8125</v>
      </c>
      <c r="I905">
        <v>8.7890625</v>
      </c>
      <c r="J905" t="str">
        <f t="shared" si="43"/>
        <v>NO</v>
      </c>
      <c r="K905" t="str">
        <f t="shared" si="44"/>
        <v>NO</v>
      </c>
    </row>
    <row r="906" spans="1:11" x14ac:dyDescent="0.25">
      <c r="A906">
        <v>38981</v>
      </c>
      <c r="B906">
        <v>-3.1640625</v>
      </c>
      <c r="C906">
        <v>-7.9900570000000002</v>
      </c>
      <c r="D906" t="b">
        <f t="shared" si="42"/>
        <v>0</v>
      </c>
      <c r="F906">
        <f>Trimmed!G906-'raw data'!$T$2</f>
        <v>10186</v>
      </c>
      <c r="G906">
        <v>39742</v>
      </c>
      <c r="H906">
        <v>-2.6367188000000001</v>
      </c>
      <c r="I906">
        <v>15.980114</v>
      </c>
      <c r="J906" t="str">
        <f t="shared" si="43"/>
        <v>NO</v>
      </c>
      <c r="K906" t="str">
        <f t="shared" si="44"/>
        <v>NO</v>
      </c>
    </row>
    <row r="907" spans="1:11" x14ac:dyDescent="0.25">
      <c r="A907">
        <v>38992</v>
      </c>
      <c r="B907">
        <v>-3.2519531000000002</v>
      </c>
      <c r="C907">
        <v>-8.7890625</v>
      </c>
      <c r="D907" t="b">
        <f t="shared" si="42"/>
        <v>1</v>
      </c>
      <c r="F907">
        <f>Trimmed!G907-'raw data'!$T$2</f>
        <v>10197</v>
      </c>
      <c r="G907">
        <v>39753</v>
      </c>
      <c r="H907">
        <v>-2.5488281000000002</v>
      </c>
      <c r="I907">
        <v>8.7890625</v>
      </c>
      <c r="J907" t="str">
        <f t="shared" si="43"/>
        <v>NO</v>
      </c>
      <c r="K907" t="str">
        <f t="shared" si="44"/>
        <v>NO</v>
      </c>
    </row>
    <row r="908" spans="1:11" x14ac:dyDescent="0.25">
      <c r="A908">
        <v>39002</v>
      </c>
      <c r="B908">
        <v>-3.2519531000000002</v>
      </c>
      <c r="C908">
        <v>0</v>
      </c>
      <c r="D908" t="b">
        <f t="shared" si="42"/>
        <v>0</v>
      </c>
      <c r="F908">
        <f>Trimmed!G908-'raw data'!$T$2</f>
        <v>10207</v>
      </c>
      <c r="G908">
        <v>39763</v>
      </c>
      <c r="H908">
        <v>-2.3730468999999998</v>
      </c>
      <c r="I908">
        <v>15.980114</v>
      </c>
      <c r="J908" t="str">
        <f t="shared" si="43"/>
        <v>NO</v>
      </c>
      <c r="K908" t="str">
        <f t="shared" si="44"/>
        <v>NO</v>
      </c>
    </row>
    <row r="909" spans="1:11" x14ac:dyDescent="0.25">
      <c r="A909">
        <v>39012</v>
      </c>
      <c r="B909">
        <v>-3.1640625</v>
      </c>
      <c r="C909">
        <v>7.9900570000000002</v>
      </c>
      <c r="D909" t="b">
        <f t="shared" si="42"/>
        <v>0</v>
      </c>
      <c r="F909">
        <f>Trimmed!G909-'raw data'!$T$2</f>
        <v>10218</v>
      </c>
      <c r="G909">
        <v>39774</v>
      </c>
      <c r="H909">
        <v>-2.1972656000000002</v>
      </c>
      <c r="I909">
        <v>17.578125</v>
      </c>
      <c r="J909" t="str">
        <f t="shared" si="43"/>
        <v>NO</v>
      </c>
      <c r="K909" t="str">
        <f t="shared" si="44"/>
        <v>NO</v>
      </c>
    </row>
    <row r="910" spans="1:11" x14ac:dyDescent="0.25">
      <c r="A910">
        <v>39023</v>
      </c>
      <c r="B910">
        <v>-3.0761718999999998</v>
      </c>
      <c r="C910">
        <v>8.7890625</v>
      </c>
      <c r="D910" t="b">
        <f t="shared" si="42"/>
        <v>1</v>
      </c>
      <c r="F910">
        <f>Trimmed!G910-'raw data'!$T$2</f>
        <v>10228</v>
      </c>
      <c r="G910">
        <v>39784</v>
      </c>
      <c r="H910">
        <v>-1.9335937999999999</v>
      </c>
      <c r="I910">
        <v>26.3671875</v>
      </c>
      <c r="J910" t="str">
        <f t="shared" si="43"/>
        <v>NO</v>
      </c>
      <c r="K910" t="str">
        <f t="shared" si="44"/>
        <v>NO</v>
      </c>
    </row>
    <row r="911" spans="1:11" x14ac:dyDescent="0.25">
      <c r="A911">
        <v>39033</v>
      </c>
      <c r="B911">
        <v>-3.0761718999999998</v>
      </c>
      <c r="C911">
        <v>0</v>
      </c>
      <c r="D911" t="b">
        <f t="shared" si="42"/>
        <v>0</v>
      </c>
      <c r="F911">
        <f>Trimmed!G911-'raw data'!$T$2</f>
        <v>10238</v>
      </c>
      <c r="G911">
        <v>39794</v>
      </c>
      <c r="H911">
        <v>-1.7578125</v>
      </c>
      <c r="I911">
        <v>15.980114</v>
      </c>
      <c r="J911" t="str">
        <f t="shared" si="43"/>
        <v>NO</v>
      </c>
      <c r="K911" t="str">
        <f t="shared" si="44"/>
        <v>NO</v>
      </c>
    </row>
    <row r="912" spans="1:11" x14ac:dyDescent="0.25">
      <c r="A912">
        <v>39044</v>
      </c>
      <c r="B912">
        <v>-2.9003906000000002</v>
      </c>
      <c r="C912">
        <v>17.578125</v>
      </c>
      <c r="D912" t="b">
        <f t="shared" si="42"/>
        <v>0</v>
      </c>
      <c r="F912">
        <f>Trimmed!G912-'raw data'!$T$2</f>
        <v>10249</v>
      </c>
      <c r="G912">
        <v>39805</v>
      </c>
      <c r="H912">
        <v>-1.4941405999999999</v>
      </c>
      <c r="I912">
        <v>26.3671875</v>
      </c>
      <c r="J912" t="str">
        <f t="shared" si="43"/>
        <v>NO</v>
      </c>
      <c r="K912" t="str">
        <f t="shared" si="44"/>
        <v>NO</v>
      </c>
    </row>
    <row r="913" spans="1:11" x14ac:dyDescent="0.25">
      <c r="A913">
        <v>39054</v>
      </c>
      <c r="B913">
        <v>-2.8125</v>
      </c>
      <c r="C913">
        <v>7.9900570000000002</v>
      </c>
      <c r="D913" t="b">
        <f t="shared" si="42"/>
        <v>0</v>
      </c>
      <c r="F913">
        <f>Trimmed!G913-'raw data'!$T$2</f>
        <v>10259</v>
      </c>
      <c r="G913">
        <v>39815</v>
      </c>
      <c r="H913">
        <v>-1.2304687999999999</v>
      </c>
      <c r="I913">
        <v>23.970171000000001</v>
      </c>
      <c r="J913" t="str">
        <f t="shared" si="43"/>
        <v>NO</v>
      </c>
      <c r="K913" t="str">
        <f t="shared" si="44"/>
        <v>NO</v>
      </c>
    </row>
    <row r="914" spans="1:11" x14ac:dyDescent="0.25">
      <c r="A914">
        <v>39065</v>
      </c>
      <c r="B914">
        <v>-2.6367188000000001</v>
      </c>
      <c r="C914">
        <v>17.578125</v>
      </c>
      <c r="D914" t="b">
        <f t="shared" si="42"/>
        <v>0</v>
      </c>
      <c r="F914">
        <f>Trimmed!G914-'raw data'!$T$2</f>
        <v>10270</v>
      </c>
      <c r="G914">
        <v>39826</v>
      </c>
      <c r="H914">
        <v>-1.0546875</v>
      </c>
      <c r="I914">
        <v>17.578125</v>
      </c>
      <c r="J914" t="str">
        <f t="shared" si="43"/>
        <v>NO</v>
      </c>
      <c r="K914" t="str">
        <f t="shared" si="44"/>
        <v>NO</v>
      </c>
    </row>
    <row r="915" spans="1:11" x14ac:dyDescent="0.25">
      <c r="A915">
        <v>39075</v>
      </c>
      <c r="B915">
        <v>-2.3730468999999998</v>
      </c>
      <c r="C915">
        <v>26.3671875</v>
      </c>
      <c r="D915" t="b">
        <f t="shared" si="42"/>
        <v>0</v>
      </c>
      <c r="F915">
        <f>Trimmed!G915-'raw data'!$T$2</f>
        <v>10280</v>
      </c>
      <c r="G915">
        <v>39836</v>
      </c>
      <c r="H915">
        <v>-0.703125</v>
      </c>
      <c r="I915">
        <v>31.960228000000001</v>
      </c>
      <c r="J915" t="str">
        <f t="shared" si="43"/>
        <v>NO</v>
      </c>
      <c r="K915" t="str">
        <f t="shared" si="44"/>
        <v>NO</v>
      </c>
    </row>
    <row r="916" spans="1:11" x14ac:dyDescent="0.25">
      <c r="A916">
        <v>39085</v>
      </c>
      <c r="B916">
        <v>-2.1972656000000002</v>
      </c>
      <c r="C916">
        <v>15.980114</v>
      </c>
      <c r="D916" t="b">
        <f t="shared" si="42"/>
        <v>0</v>
      </c>
      <c r="F916">
        <f>Trimmed!G916-'raw data'!$T$2</f>
        <v>10291</v>
      </c>
      <c r="G916">
        <v>39847</v>
      </c>
      <c r="H916">
        <v>-0.52734380000000003</v>
      </c>
      <c r="I916">
        <v>17.578125</v>
      </c>
      <c r="J916" t="str">
        <f t="shared" si="43"/>
        <v>NO</v>
      </c>
      <c r="K916" t="str">
        <f t="shared" si="44"/>
        <v>NO</v>
      </c>
    </row>
    <row r="917" spans="1:11" x14ac:dyDescent="0.25">
      <c r="A917">
        <v>39096</v>
      </c>
      <c r="B917">
        <v>-1.9335937999999999</v>
      </c>
      <c r="C917">
        <v>26.3671875</v>
      </c>
      <c r="D917" t="b">
        <f t="shared" si="42"/>
        <v>0</v>
      </c>
      <c r="F917">
        <f>Trimmed!G917-'raw data'!$T$2</f>
        <v>10301</v>
      </c>
      <c r="G917">
        <v>39857</v>
      </c>
      <c r="H917">
        <v>-0.26367190000000001</v>
      </c>
      <c r="I917">
        <v>26.3671875</v>
      </c>
      <c r="J917" t="str">
        <f t="shared" si="43"/>
        <v>NO</v>
      </c>
      <c r="K917" t="str">
        <f t="shared" si="44"/>
        <v>NO</v>
      </c>
    </row>
    <row r="918" spans="1:11" x14ac:dyDescent="0.25">
      <c r="A918">
        <v>39106</v>
      </c>
      <c r="B918">
        <v>-1.6699219000000001</v>
      </c>
      <c r="C918">
        <v>23.970171000000001</v>
      </c>
      <c r="D918" t="b">
        <f t="shared" si="42"/>
        <v>0</v>
      </c>
      <c r="F918">
        <f>Trimmed!G918-'raw data'!$T$2</f>
        <v>10311</v>
      </c>
      <c r="G918">
        <v>39867</v>
      </c>
      <c r="H918">
        <v>0</v>
      </c>
      <c r="I918">
        <v>23.970171000000001</v>
      </c>
      <c r="J918" t="str">
        <f t="shared" si="43"/>
        <v>NO</v>
      </c>
      <c r="K918" t="str">
        <f t="shared" si="44"/>
        <v>NO</v>
      </c>
    </row>
    <row r="919" spans="1:11" x14ac:dyDescent="0.25">
      <c r="A919">
        <v>39117</v>
      </c>
      <c r="B919">
        <v>-1.40625</v>
      </c>
      <c r="C919">
        <v>26.3671875</v>
      </c>
      <c r="D919" t="b">
        <f t="shared" si="42"/>
        <v>0</v>
      </c>
      <c r="F919">
        <f>Trimmed!G919-'raw data'!$T$2</f>
        <v>10322</v>
      </c>
      <c r="G919">
        <v>39878</v>
      </c>
      <c r="H919">
        <v>0.26367190000000001</v>
      </c>
      <c r="I919">
        <v>26.3671875</v>
      </c>
      <c r="J919" t="str">
        <f t="shared" si="43"/>
        <v>NO</v>
      </c>
      <c r="K919" t="str">
        <f t="shared" si="44"/>
        <v>NO</v>
      </c>
    </row>
    <row r="920" spans="1:11" x14ac:dyDescent="0.25">
      <c r="A920">
        <v>39127</v>
      </c>
      <c r="B920">
        <v>-1.1425780999999999</v>
      </c>
      <c r="C920">
        <v>23.970171000000001</v>
      </c>
      <c r="D920" t="b">
        <f t="shared" si="42"/>
        <v>0</v>
      </c>
      <c r="F920">
        <f>Trimmed!G920-'raw data'!$T$2</f>
        <v>10332</v>
      </c>
      <c r="G920">
        <v>39888</v>
      </c>
      <c r="H920">
        <v>0.52734380000000003</v>
      </c>
      <c r="I920">
        <v>23.970171000000001</v>
      </c>
      <c r="J920" t="str">
        <f t="shared" si="43"/>
        <v>NO</v>
      </c>
      <c r="K920" t="str">
        <f t="shared" si="44"/>
        <v>NO</v>
      </c>
    </row>
    <row r="921" spans="1:11" x14ac:dyDescent="0.25">
      <c r="A921">
        <v>39138</v>
      </c>
      <c r="B921">
        <v>-0.87890619999999997</v>
      </c>
      <c r="C921">
        <v>26.3671875</v>
      </c>
      <c r="D921" t="b">
        <f t="shared" si="42"/>
        <v>0</v>
      </c>
      <c r="F921">
        <f>Trimmed!G921-'raw data'!$T$2</f>
        <v>10343</v>
      </c>
      <c r="G921">
        <v>39899</v>
      </c>
      <c r="H921">
        <v>0.79101560000000004</v>
      </c>
      <c r="I921">
        <v>26.3671875</v>
      </c>
      <c r="J921" t="str">
        <f t="shared" si="43"/>
        <v>NO</v>
      </c>
      <c r="K921" t="str">
        <f t="shared" si="44"/>
        <v>NO</v>
      </c>
    </row>
    <row r="922" spans="1:11" x14ac:dyDescent="0.25">
      <c r="A922">
        <v>39148</v>
      </c>
      <c r="B922">
        <v>-0.61523439999999996</v>
      </c>
      <c r="C922">
        <v>26.3671875</v>
      </c>
      <c r="D922" t="b">
        <f t="shared" si="42"/>
        <v>0</v>
      </c>
      <c r="F922">
        <f>Trimmed!G922-'raw data'!$T$2</f>
        <v>10353</v>
      </c>
      <c r="G922">
        <v>39909</v>
      </c>
      <c r="H922">
        <v>0.96679689999999996</v>
      </c>
      <c r="I922">
        <v>17.578125</v>
      </c>
      <c r="J922" t="str">
        <f t="shared" si="43"/>
        <v>NO</v>
      </c>
      <c r="K922" t="str">
        <f t="shared" si="44"/>
        <v>NO</v>
      </c>
    </row>
    <row r="923" spans="1:11" x14ac:dyDescent="0.25">
      <c r="A923">
        <v>39158</v>
      </c>
      <c r="B923">
        <v>-0.26367190000000001</v>
      </c>
      <c r="C923">
        <v>31.960228000000001</v>
      </c>
      <c r="D923" t="b">
        <f t="shared" si="42"/>
        <v>0</v>
      </c>
      <c r="F923">
        <f>Trimmed!G923-'raw data'!$T$2</f>
        <v>10364</v>
      </c>
      <c r="G923">
        <v>39920</v>
      </c>
      <c r="H923">
        <v>1.1425780999999999</v>
      </c>
      <c r="I923">
        <v>15.980114</v>
      </c>
      <c r="J923" t="str">
        <f t="shared" si="43"/>
        <v>NO</v>
      </c>
      <c r="K923" t="str">
        <f t="shared" si="44"/>
        <v>NO</v>
      </c>
    </row>
    <row r="924" spans="1:11" x14ac:dyDescent="0.25">
      <c r="A924">
        <v>39169</v>
      </c>
      <c r="B924">
        <v>0</v>
      </c>
      <c r="C924">
        <v>26.3671875</v>
      </c>
      <c r="D924" t="b">
        <f t="shared" si="42"/>
        <v>0</v>
      </c>
      <c r="F924">
        <f>Trimmed!G924-'raw data'!$T$2</f>
        <v>10374</v>
      </c>
      <c r="G924">
        <v>39930</v>
      </c>
      <c r="H924">
        <v>1.3183594000000001</v>
      </c>
      <c r="I924">
        <v>17.578125</v>
      </c>
      <c r="J924" t="str">
        <f t="shared" si="43"/>
        <v>NO</v>
      </c>
      <c r="K924" t="str">
        <f t="shared" si="44"/>
        <v>NO</v>
      </c>
    </row>
    <row r="925" spans="1:11" x14ac:dyDescent="0.25">
      <c r="A925">
        <v>39179</v>
      </c>
      <c r="B925">
        <v>0.1757812</v>
      </c>
      <c r="C925">
        <v>15.980114</v>
      </c>
      <c r="D925" t="b">
        <f t="shared" si="42"/>
        <v>0</v>
      </c>
      <c r="F925">
        <f>Trimmed!G925-'raw data'!$T$2</f>
        <v>10384</v>
      </c>
      <c r="G925">
        <v>39940</v>
      </c>
      <c r="H925">
        <v>1.4941405999999999</v>
      </c>
      <c r="I925">
        <v>15.980114</v>
      </c>
      <c r="J925" t="str">
        <f t="shared" si="43"/>
        <v>NO</v>
      </c>
      <c r="K925" t="str">
        <f t="shared" si="44"/>
        <v>NO</v>
      </c>
    </row>
    <row r="926" spans="1:11" x14ac:dyDescent="0.25">
      <c r="A926">
        <v>39190</v>
      </c>
      <c r="B926">
        <v>0.52734380000000003</v>
      </c>
      <c r="C926">
        <v>35.15625</v>
      </c>
      <c r="D926" t="b">
        <f t="shared" si="42"/>
        <v>0</v>
      </c>
      <c r="F926">
        <f>Trimmed!G926-'raw data'!$T$2</f>
        <v>10395</v>
      </c>
      <c r="G926">
        <v>39951</v>
      </c>
      <c r="H926">
        <v>1.6699219000000001</v>
      </c>
      <c r="I926">
        <v>17.578125</v>
      </c>
      <c r="J926" t="str">
        <f t="shared" si="43"/>
        <v>NO</v>
      </c>
      <c r="K926" t="str">
        <f t="shared" si="44"/>
        <v>NO</v>
      </c>
    </row>
    <row r="927" spans="1:11" x14ac:dyDescent="0.25">
      <c r="A927">
        <v>39200</v>
      </c>
      <c r="B927">
        <v>0.79101560000000004</v>
      </c>
      <c r="C927">
        <v>23.970171000000001</v>
      </c>
      <c r="D927" t="b">
        <f t="shared" si="42"/>
        <v>0</v>
      </c>
      <c r="F927">
        <f>Trimmed!G927-'raw data'!$T$2</f>
        <v>10405</v>
      </c>
      <c r="G927">
        <v>39961</v>
      </c>
      <c r="H927">
        <v>1.8457030999999999</v>
      </c>
      <c r="I927">
        <v>15.980114</v>
      </c>
      <c r="J927" t="str">
        <f t="shared" si="43"/>
        <v>NO</v>
      </c>
      <c r="K927" t="str">
        <f t="shared" si="44"/>
        <v>NO</v>
      </c>
    </row>
    <row r="928" spans="1:11" x14ac:dyDescent="0.25">
      <c r="A928">
        <v>39211</v>
      </c>
      <c r="B928">
        <v>0.96679689999999996</v>
      </c>
      <c r="C928">
        <v>17.578125</v>
      </c>
      <c r="D928" t="b">
        <f t="shared" si="42"/>
        <v>0</v>
      </c>
      <c r="F928">
        <f>Trimmed!G928-'raw data'!$T$2</f>
        <v>10416</v>
      </c>
      <c r="G928">
        <v>39972</v>
      </c>
      <c r="H928">
        <v>1.9335937999999999</v>
      </c>
      <c r="I928">
        <v>8.7890625</v>
      </c>
      <c r="J928" t="str">
        <f t="shared" si="43"/>
        <v>NO</v>
      </c>
      <c r="K928" t="str">
        <f t="shared" si="44"/>
        <v>NO</v>
      </c>
    </row>
    <row r="929" spans="1:11" x14ac:dyDescent="0.25">
      <c r="A929">
        <v>39221</v>
      </c>
      <c r="B929">
        <v>1.1425780999999999</v>
      </c>
      <c r="C929">
        <v>17.578125</v>
      </c>
      <c r="D929" t="b">
        <f t="shared" si="42"/>
        <v>0</v>
      </c>
      <c r="F929">
        <f>Trimmed!G929-'raw data'!$T$2</f>
        <v>10426</v>
      </c>
      <c r="G929">
        <v>39982</v>
      </c>
      <c r="H929">
        <v>2.0214843999999998</v>
      </c>
      <c r="I929">
        <v>8.7890625</v>
      </c>
      <c r="J929" t="str">
        <f t="shared" si="43"/>
        <v>NO</v>
      </c>
      <c r="K929" t="str">
        <f t="shared" si="44"/>
        <v>NO</v>
      </c>
    </row>
    <row r="930" spans="1:11" x14ac:dyDescent="0.25">
      <c r="A930">
        <v>39231</v>
      </c>
      <c r="B930">
        <v>1.40625</v>
      </c>
      <c r="C930">
        <v>23.970171000000001</v>
      </c>
      <c r="D930" t="b">
        <f t="shared" si="42"/>
        <v>0</v>
      </c>
      <c r="F930">
        <f>Trimmed!G930-'raw data'!$T$2</f>
        <v>10436</v>
      </c>
      <c r="G930">
        <v>39992</v>
      </c>
      <c r="H930">
        <v>2.109375</v>
      </c>
      <c r="I930">
        <v>7.9900570000000002</v>
      </c>
      <c r="J930" t="str">
        <f t="shared" si="43"/>
        <v>NO</v>
      </c>
      <c r="K930" t="str">
        <f t="shared" si="44"/>
        <v>NO</v>
      </c>
    </row>
    <row r="931" spans="1:11" x14ac:dyDescent="0.25">
      <c r="A931">
        <v>39242</v>
      </c>
      <c r="B931">
        <v>1.5820312000000001</v>
      </c>
      <c r="C931">
        <v>17.578125</v>
      </c>
      <c r="D931" t="b">
        <f t="shared" si="42"/>
        <v>0</v>
      </c>
      <c r="F931">
        <f>Trimmed!G931-'raw data'!$T$2</f>
        <v>10447</v>
      </c>
      <c r="G931">
        <v>40003</v>
      </c>
      <c r="H931">
        <v>2.1972656000000002</v>
      </c>
      <c r="I931">
        <v>8.7890625</v>
      </c>
      <c r="J931" t="str">
        <f t="shared" si="43"/>
        <v>NO</v>
      </c>
      <c r="K931" t="str">
        <f t="shared" si="44"/>
        <v>NO</v>
      </c>
    </row>
    <row r="932" spans="1:11" x14ac:dyDescent="0.25">
      <c r="A932">
        <v>39252</v>
      </c>
      <c r="B932">
        <v>1.7578125</v>
      </c>
      <c r="C932">
        <v>15.980114</v>
      </c>
      <c r="D932" t="b">
        <f t="shared" si="42"/>
        <v>0</v>
      </c>
      <c r="F932">
        <f>Trimmed!G932-'raw data'!$T$2</f>
        <v>10499</v>
      </c>
      <c r="G932">
        <v>40055</v>
      </c>
      <c r="H932">
        <v>2.2851561999999999</v>
      </c>
      <c r="I932">
        <v>0</v>
      </c>
      <c r="J932" t="str">
        <f t="shared" si="43"/>
        <v>YES</v>
      </c>
      <c r="K932" t="str">
        <f t="shared" si="44"/>
        <v>NO</v>
      </c>
    </row>
    <row r="933" spans="1:11" x14ac:dyDescent="0.25">
      <c r="A933">
        <v>39263</v>
      </c>
      <c r="B933">
        <v>1.9335937999999999</v>
      </c>
      <c r="C933">
        <v>17.578125</v>
      </c>
      <c r="D933" t="b">
        <f t="shared" si="42"/>
        <v>0</v>
      </c>
      <c r="F933">
        <f>Trimmed!G933-'raw data'!$T$2</f>
        <v>10509</v>
      </c>
      <c r="G933">
        <v>40065</v>
      </c>
      <c r="H933">
        <v>2.1972656000000002</v>
      </c>
      <c r="I933">
        <v>-7.9900570000000002</v>
      </c>
      <c r="J933" t="str">
        <f t="shared" si="43"/>
        <v>NO</v>
      </c>
      <c r="K933" t="str">
        <f t="shared" si="44"/>
        <v>NO</v>
      </c>
    </row>
    <row r="934" spans="1:11" x14ac:dyDescent="0.25">
      <c r="A934">
        <v>39273</v>
      </c>
      <c r="B934">
        <v>2.0214843999999998</v>
      </c>
      <c r="C934">
        <v>8.7890625</v>
      </c>
      <c r="D934" t="b">
        <f t="shared" si="42"/>
        <v>0</v>
      </c>
      <c r="F934">
        <f>Trimmed!G934-'raw data'!$T$2</f>
        <v>10520</v>
      </c>
      <c r="G934">
        <v>40076</v>
      </c>
      <c r="H934">
        <v>2.109375</v>
      </c>
      <c r="I934">
        <v>-8.7890625</v>
      </c>
      <c r="J934" t="str">
        <f t="shared" si="43"/>
        <v>NO</v>
      </c>
      <c r="K934" t="str">
        <f t="shared" si="44"/>
        <v>NO</v>
      </c>
    </row>
    <row r="935" spans="1:11" x14ac:dyDescent="0.25">
      <c r="A935">
        <v>39284</v>
      </c>
      <c r="B935">
        <v>2.109375</v>
      </c>
      <c r="C935">
        <v>7.9900570000000002</v>
      </c>
      <c r="D935" t="b">
        <f t="shared" si="42"/>
        <v>0</v>
      </c>
      <c r="F935">
        <f>Trimmed!G935-'raw data'!$T$2</f>
        <v>10530</v>
      </c>
      <c r="G935">
        <v>40086</v>
      </c>
      <c r="H935">
        <v>2.0214843999999998</v>
      </c>
      <c r="I935">
        <v>-7.9900570000000002</v>
      </c>
      <c r="J935" t="str">
        <f t="shared" si="43"/>
        <v>NO</v>
      </c>
      <c r="K935" t="str">
        <f t="shared" si="44"/>
        <v>NO</v>
      </c>
    </row>
    <row r="936" spans="1:11" x14ac:dyDescent="0.25">
      <c r="A936">
        <v>39294</v>
      </c>
      <c r="B936">
        <v>2.2851561999999999</v>
      </c>
      <c r="C936">
        <v>17.578125</v>
      </c>
      <c r="D936" t="b">
        <f t="shared" si="42"/>
        <v>0</v>
      </c>
      <c r="F936">
        <f>Trimmed!G936-'raw data'!$T$2</f>
        <v>10541</v>
      </c>
      <c r="G936">
        <v>40097</v>
      </c>
      <c r="H936">
        <v>1.9335937999999999</v>
      </c>
      <c r="I936">
        <v>-8.7890625</v>
      </c>
      <c r="J936" t="str">
        <f t="shared" si="43"/>
        <v>NO</v>
      </c>
      <c r="K936" t="str">
        <f t="shared" si="44"/>
        <v>NO</v>
      </c>
    </row>
    <row r="937" spans="1:11" x14ac:dyDescent="0.25">
      <c r="A937">
        <v>39304</v>
      </c>
      <c r="B937">
        <v>2.3730468999999998</v>
      </c>
      <c r="C937">
        <v>7.9900570000000002</v>
      </c>
      <c r="D937" t="b">
        <f t="shared" si="42"/>
        <v>1</v>
      </c>
      <c r="F937">
        <f>Trimmed!G937-'raw data'!$T$2</f>
        <v>10551</v>
      </c>
      <c r="G937">
        <v>40107</v>
      </c>
      <c r="H937">
        <v>1.7578125</v>
      </c>
      <c r="I937">
        <v>-15.980114</v>
      </c>
      <c r="J937" t="str">
        <f t="shared" si="43"/>
        <v>NO</v>
      </c>
      <c r="K937" t="str">
        <f t="shared" si="44"/>
        <v>NO</v>
      </c>
    </row>
    <row r="938" spans="1:11" x14ac:dyDescent="0.25">
      <c r="A938">
        <v>39315</v>
      </c>
      <c r="B938">
        <v>2.3730468999999998</v>
      </c>
      <c r="C938">
        <v>0</v>
      </c>
      <c r="D938" t="b">
        <f t="shared" si="42"/>
        <v>0</v>
      </c>
      <c r="F938">
        <f>Trimmed!G938-'raw data'!$T$2</f>
        <v>10562</v>
      </c>
      <c r="G938">
        <v>40118</v>
      </c>
      <c r="H938">
        <v>1.6699219000000001</v>
      </c>
      <c r="I938">
        <v>-8.7890625</v>
      </c>
      <c r="J938" t="str">
        <f t="shared" si="43"/>
        <v>NO</v>
      </c>
      <c r="K938" t="str">
        <f t="shared" si="44"/>
        <v>NO</v>
      </c>
    </row>
    <row r="939" spans="1:11" x14ac:dyDescent="0.25">
      <c r="A939">
        <v>39325</v>
      </c>
      <c r="B939">
        <v>2.4609375</v>
      </c>
      <c r="C939">
        <v>7.9900570000000002</v>
      </c>
      <c r="D939" t="b">
        <f t="shared" si="42"/>
        <v>0</v>
      </c>
      <c r="F939">
        <f>Trimmed!G939-'raw data'!$T$2</f>
        <v>10572</v>
      </c>
      <c r="G939">
        <v>40128</v>
      </c>
      <c r="H939">
        <v>1.4941405999999999</v>
      </c>
      <c r="I939">
        <v>-17.578125</v>
      </c>
      <c r="J939" t="str">
        <f t="shared" si="43"/>
        <v>NO</v>
      </c>
      <c r="K939" t="str">
        <f t="shared" si="44"/>
        <v>NO</v>
      </c>
    </row>
    <row r="940" spans="1:11" x14ac:dyDescent="0.25">
      <c r="A940">
        <v>39336</v>
      </c>
      <c r="B940">
        <v>2.3730468999999998</v>
      </c>
      <c r="C940">
        <v>-8.7890625</v>
      </c>
      <c r="D940" t="b">
        <f t="shared" si="42"/>
        <v>1</v>
      </c>
      <c r="F940">
        <f>Trimmed!G940-'raw data'!$T$2</f>
        <v>10582</v>
      </c>
      <c r="G940">
        <v>40138</v>
      </c>
      <c r="H940">
        <v>1.3183594000000001</v>
      </c>
      <c r="I940">
        <v>-15.980114</v>
      </c>
      <c r="J940" t="str">
        <f t="shared" si="43"/>
        <v>NO</v>
      </c>
      <c r="K940" t="str">
        <f t="shared" si="44"/>
        <v>NO</v>
      </c>
    </row>
    <row r="941" spans="1:11" x14ac:dyDescent="0.25">
      <c r="A941">
        <v>39346</v>
      </c>
      <c r="B941">
        <v>2.3730468999999998</v>
      </c>
      <c r="C941">
        <v>0</v>
      </c>
      <c r="D941" t="b">
        <f t="shared" si="42"/>
        <v>1</v>
      </c>
      <c r="F941">
        <f>Trimmed!G941-'raw data'!$T$2</f>
        <v>10593</v>
      </c>
      <c r="G941">
        <v>40149</v>
      </c>
      <c r="H941">
        <v>1.1425780999999999</v>
      </c>
      <c r="I941">
        <v>-17.578125</v>
      </c>
      <c r="J941" t="str">
        <f t="shared" si="43"/>
        <v>NO</v>
      </c>
      <c r="K941" t="str">
        <f t="shared" si="44"/>
        <v>NO</v>
      </c>
    </row>
    <row r="942" spans="1:11" x14ac:dyDescent="0.25">
      <c r="A942">
        <v>39356</v>
      </c>
      <c r="B942">
        <v>2.3730468999999998</v>
      </c>
      <c r="C942">
        <v>0</v>
      </c>
      <c r="D942" t="b">
        <f t="shared" si="42"/>
        <v>1</v>
      </c>
      <c r="F942">
        <f>Trimmed!G942-'raw data'!$T$2</f>
        <v>10603</v>
      </c>
      <c r="G942">
        <v>40159</v>
      </c>
      <c r="H942">
        <v>0.87890619999999997</v>
      </c>
      <c r="I942">
        <v>-23.970171000000001</v>
      </c>
      <c r="J942" t="str">
        <f t="shared" si="43"/>
        <v>NO</v>
      </c>
      <c r="K942" t="str">
        <f t="shared" si="44"/>
        <v>NO</v>
      </c>
    </row>
    <row r="943" spans="1:11" x14ac:dyDescent="0.25">
      <c r="A943">
        <v>39367</v>
      </c>
      <c r="B943">
        <v>2.3730468999999998</v>
      </c>
      <c r="C943">
        <v>0</v>
      </c>
      <c r="D943" t="b">
        <f t="shared" si="42"/>
        <v>0</v>
      </c>
      <c r="F943">
        <f>Trimmed!G943-'raw data'!$T$2</f>
        <v>10614</v>
      </c>
      <c r="G943">
        <v>40170</v>
      </c>
      <c r="H943">
        <v>0.703125</v>
      </c>
      <c r="I943">
        <v>-17.578125</v>
      </c>
      <c r="J943" t="str">
        <f t="shared" si="43"/>
        <v>NO</v>
      </c>
      <c r="K943" t="str">
        <f t="shared" si="44"/>
        <v>NO</v>
      </c>
    </row>
    <row r="944" spans="1:11" x14ac:dyDescent="0.25">
      <c r="A944">
        <v>39377</v>
      </c>
      <c r="B944">
        <v>2.2851561999999999</v>
      </c>
      <c r="C944">
        <v>-7.9900570000000002</v>
      </c>
      <c r="D944" t="b">
        <f t="shared" si="42"/>
        <v>0</v>
      </c>
      <c r="F944">
        <f>Trimmed!G944-'raw data'!$T$2</f>
        <v>10624</v>
      </c>
      <c r="G944">
        <v>40180</v>
      </c>
      <c r="H944">
        <v>0.43945309999999999</v>
      </c>
      <c r="I944">
        <v>-23.970171000000001</v>
      </c>
      <c r="J944" t="str">
        <f t="shared" si="43"/>
        <v>NO</v>
      </c>
      <c r="K944" t="str">
        <f t="shared" si="44"/>
        <v>NO</v>
      </c>
    </row>
    <row r="945" spans="1:11" x14ac:dyDescent="0.25">
      <c r="A945">
        <v>39388</v>
      </c>
      <c r="B945">
        <v>2.1972656000000002</v>
      </c>
      <c r="C945">
        <v>-8.7890625</v>
      </c>
      <c r="D945" t="b">
        <f t="shared" si="42"/>
        <v>0</v>
      </c>
      <c r="F945">
        <f>Trimmed!G945-'raw data'!$T$2</f>
        <v>10635</v>
      </c>
      <c r="G945">
        <v>40191</v>
      </c>
      <c r="H945">
        <v>0.26367190000000001</v>
      </c>
      <c r="I945">
        <v>-17.578125</v>
      </c>
      <c r="J945" t="str">
        <f t="shared" si="43"/>
        <v>NO</v>
      </c>
      <c r="K945" t="str">
        <f t="shared" si="44"/>
        <v>NO</v>
      </c>
    </row>
    <row r="946" spans="1:11" x14ac:dyDescent="0.25">
      <c r="A946">
        <v>39398</v>
      </c>
      <c r="B946">
        <v>2.0214843999999998</v>
      </c>
      <c r="C946">
        <v>-15.980114</v>
      </c>
      <c r="D946" t="b">
        <f t="shared" si="42"/>
        <v>0</v>
      </c>
      <c r="F946">
        <f>Trimmed!G946-'raw data'!$T$2</f>
        <v>10645</v>
      </c>
      <c r="G946">
        <v>40201</v>
      </c>
      <c r="H946">
        <v>0</v>
      </c>
      <c r="I946">
        <v>-26.3671875</v>
      </c>
      <c r="J946" t="str">
        <f t="shared" si="43"/>
        <v>NO</v>
      </c>
      <c r="K946" t="str">
        <f t="shared" si="44"/>
        <v>NO</v>
      </c>
    </row>
    <row r="947" spans="1:11" x14ac:dyDescent="0.25">
      <c r="A947">
        <v>39409</v>
      </c>
      <c r="B947">
        <v>1.9335937999999999</v>
      </c>
      <c r="C947">
        <v>-8.7890625</v>
      </c>
      <c r="D947" t="b">
        <f t="shared" si="42"/>
        <v>0</v>
      </c>
      <c r="F947">
        <f>Trimmed!G947-'raw data'!$T$2</f>
        <v>10655</v>
      </c>
      <c r="G947">
        <v>40211</v>
      </c>
      <c r="H947">
        <v>-0.1757812</v>
      </c>
      <c r="I947">
        <v>-15.980114</v>
      </c>
      <c r="J947" t="str">
        <f t="shared" si="43"/>
        <v>NO</v>
      </c>
      <c r="K947" t="str">
        <f t="shared" si="44"/>
        <v>NO</v>
      </c>
    </row>
    <row r="948" spans="1:11" x14ac:dyDescent="0.25">
      <c r="A948">
        <v>39419</v>
      </c>
      <c r="B948">
        <v>1.7578125</v>
      </c>
      <c r="C948">
        <v>-17.578125</v>
      </c>
      <c r="D948" t="b">
        <f t="shared" si="42"/>
        <v>0</v>
      </c>
      <c r="F948">
        <f>Trimmed!G948-'raw data'!$T$2</f>
        <v>10666</v>
      </c>
      <c r="G948">
        <v>40222</v>
      </c>
      <c r="H948">
        <v>-0.43945309999999999</v>
      </c>
      <c r="I948">
        <v>-26.3671875</v>
      </c>
      <c r="J948" t="str">
        <f t="shared" si="43"/>
        <v>NO</v>
      </c>
      <c r="K948" t="str">
        <f t="shared" si="44"/>
        <v>NO</v>
      </c>
    </row>
    <row r="949" spans="1:11" x14ac:dyDescent="0.25">
      <c r="A949">
        <v>39429</v>
      </c>
      <c r="B949">
        <v>1.6699219000000001</v>
      </c>
      <c r="C949">
        <v>-7.9900570000000002</v>
      </c>
      <c r="D949" t="b">
        <f t="shared" si="42"/>
        <v>0</v>
      </c>
      <c r="F949">
        <f>Trimmed!G949-'raw data'!$T$2</f>
        <v>10676</v>
      </c>
      <c r="G949">
        <v>40232</v>
      </c>
      <c r="H949">
        <v>-0.703125</v>
      </c>
      <c r="I949">
        <v>-23.970171000000001</v>
      </c>
      <c r="J949" t="str">
        <f t="shared" si="43"/>
        <v>NO</v>
      </c>
      <c r="K949" t="str">
        <f t="shared" si="44"/>
        <v>NO</v>
      </c>
    </row>
    <row r="950" spans="1:11" x14ac:dyDescent="0.25">
      <c r="A950">
        <v>39440</v>
      </c>
      <c r="B950">
        <v>1.40625</v>
      </c>
      <c r="C950">
        <v>-26.3671875</v>
      </c>
      <c r="D950" t="b">
        <f t="shared" si="42"/>
        <v>0</v>
      </c>
      <c r="F950">
        <f>Trimmed!G950-'raw data'!$T$2</f>
        <v>10687</v>
      </c>
      <c r="G950">
        <v>40243</v>
      </c>
      <c r="H950">
        <v>-0.87890619999999997</v>
      </c>
      <c r="I950">
        <v>-17.578125</v>
      </c>
      <c r="J950" t="str">
        <f t="shared" si="43"/>
        <v>NO</v>
      </c>
      <c r="K950" t="str">
        <f t="shared" si="44"/>
        <v>NO</v>
      </c>
    </row>
    <row r="951" spans="1:11" x14ac:dyDescent="0.25">
      <c r="A951">
        <v>39450</v>
      </c>
      <c r="B951">
        <v>1.2304687999999999</v>
      </c>
      <c r="C951">
        <v>-15.980114</v>
      </c>
      <c r="D951" t="b">
        <f t="shared" si="42"/>
        <v>0</v>
      </c>
      <c r="F951">
        <f>Trimmed!G951-'raw data'!$T$2</f>
        <v>10697</v>
      </c>
      <c r="G951">
        <v>40253</v>
      </c>
      <c r="H951">
        <v>-1.1425780999999999</v>
      </c>
      <c r="I951">
        <v>-23.970171000000001</v>
      </c>
      <c r="J951" t="str">
        <f t="shared" si="43"/>
        <v>NO</v>
      </c>
      <c r="K951" t="str">
        <f t="shared" si="44"/>
        <v>NO</v>
      </c>
    </row>
    <row r="952" spans="1:11" x14ac:dyDescent="0.25">
      <c r="A952">
        <v>39461</v>
      </c>
      <c r="B952">
        <v>1.0546875</v>
      </c>
      <c r="C952">
        <v>-17.578125</v>
      </c>
      <c r="D952" t="b">
        <f t="shared" si="42"/>
        <v>0</v>
      </c>
      <c r="F952">
        <f>Trimmed!G952-'raw data'!$T$2</f>
        <v>10708</v>
      </c>
      <c r="G952">
        <v>40264</v>
      </c>
      <c r="H952">
        <v>-1.3183594000000001</v>
      </c>
      <c r="I952">
        <v>-17.578125</v>
      </c>
      <c r="J952" t="str">
        <f t="shared" si="43"/>
        <v>NO</v>
      </c>
      <c r="K952" t="str">
        <f t="shared" si="44"/>
        <v>NO</v>
      </c>
    </row>
    <row r="953" spans="1:11" x14ac:dyDescent="0.25">
      <c r="A953">
        <v>39471</v>
      </c>
      <c r="B953">
        <v>0.79101560000000004</v>
      </c>
      <c r="C953">
        <v>-23.970171000000001</v>
      </c>
      <c r="D953" t="b">
        <f t="shared" si="42"/>
        <v>0</v>
      </c>
      <c r="F953">
        <f>Trimmed!G953-'raw data'!$T$2</f>
        <v>10718</v>
      </c>
      <c r="G953">
        <v>40274</v>
      </c>
      <c r="H953">
        <v>-1.5820312000000001</v>
      </c>
      <c r="I953">
        <v>-26.3671875</v>
      </c>
      <c r="J953" t="str">
        <f t="shared" si="43"/>
        <v>NO</v>
      </c>
      <c r="K953" t="str">
        <f t="shared" si="44"/>
        <v>NO</v>
      </c>
    </row>
    <row r="954" spans="1:11" x14ac:dyDescent="0.25">
      <c r="A954">
        <v>39482</v>
      </c>
      <c r="B954">
        <v>0.61523439999999996</v>
      </c>
      <c r="C954">
        <v>-17.578125</v>
      </c>
      <c r="D954" t="b">
        <f t="shared" si="42"/>
        <v>0</v>
      </c>
      <c r="F954">
        <f>Trimmed!G954-'raw data'!$T$2</f>
        <v>10728</v>
      </c>
      <c r="G954">
        <v>40284</v>
      </c>
      <c r="H954">
        <v>-1.7578125</v>
      </c>
      <c r="I954">
        <v>-15.980114</v>
      </c>
      <c r="J954" t="str">
        <f t="shared" si="43"/>
        <v>NO</v>
      </c>
      <c r="K954" t="str">
        <f t="shared" si="44"/>
        <v>NO</v>
      </c>
    </row>
    <row r="955" spans="1:11" x14ac:dyDescent="0.25">
      <c r="A955">
        <v>39492</v>
      </c>
      <c r="B955">
        <v>0.3515625</v>
      </c>
      <c r="C955">
        <v>-26.3671875</v>
      </c>
      <c r="D955" t="b">
        <f t="shared" si="42"/>
        <v>0</v>
      </c>
      <c r="F955">
        <f>Trimmed!G955-'raw data'!$T$2</f>
        <v>10739</v>
      </c>
      <c r="G955">
        <v>40295</v>
      </c>
      <c r="H955">
        <v>-1.9335937999999999</v>
      </c>
      <c r="I955">
        <v>-17.578125</v>
      </c>
      <c r="J955" t="str">
        <f t="shared" si="43"/>
        <v>NO</v>
      </c>
      <c r="K955" t="str">
        <f t="shared" si="44"/>
        <v>NO</v>
      </c>
    </row>
    <row r="956" spans="1:11" x14ac:dyDescent="0.25">
      <c r="A956">
        <v>39502</v>
      </c>
      <c r="B956">
        <v>8.7890599999999999E-2</v>
      </c>
      <c r="C956">
        <v>-23.970171000000001</v>
      </c>
      <c r="D956" t="b">
        <f t="shared" si="42"/>
        <v>0</v>
      </c>
      <c r="F956">
        <f>Trimmed!G956-'raw data'!$T$2</f>
        <v>10749</v>
      </c>
      <c r="G956">
        <v>40305</v>
      </c>
      <c r="H956">
        <v>-2.109375</v>
      </c>
      <c r="I956">
        <v>-15.980114</v>
      </c>
      <c r="J956" t="str">
        <f t="shared" si="43"/>
        <v>NO</v>
      </c>
      <c r="K956" t="str">
        <f t="shared" si="44"/>
        <v>NO</v>
      </c>
    </row>
    <row r="957" spans="1:11" x14ac:dyDescent="0.25">
      <c r="A957">
        <v>39513</v>
      </c>
      <c r="B957">
        <v>-0.1757812</v>
      </c>
      <c r="C957">
        <v>-26.3671875</v>
      </c>
      <c r="D957" t="b">
        <f t="shared" si="42"/>
        <v>0</v>
      </c>
      <c r="F957">
        <f>Trimmed!G957-'raw data'!$T$2</f>
        <v>10760</v>
      </c>
      <c r="G957">
        <v>40316</v>
      </c>
      <c r="H957">
        <v>-2.2851561999999999</v>
      </c>
      <c r="I957">
        <v>-17.578125</v>
      </c>
      <c r="J957" t="str">
        <f t="shared" si="43"/>
        <v>NO</v>
      </c>
      <c r="K957" t="str">
        <f t="shared" si="44"/>
        <v>NO</v>
      </c>
    </row>
    <row r="958" spans="1:11" x14ac:dyDescent="0.25">
      <c r="A958">
        <v>39523</v>
      </c>
      <c r="B958">
        <v>-0.3515625</v>
      </c>
      <c r="C958">
        <v>-15.980114</v>
      </c>
      <c r="D958" t="b">
        <f t="shared" si="42"/>
        <v>0</v>
      </c>
      <c r="F958">
        <f>Trimmed!G958-'raw data'!$T$2</f>
        <v>10770</v>
      </c>
      <c r="G958">
        <v>40326</v>
      </c>
      <c r="H958">
        <v>-2.4609375</v>
      </c>
      <c r="I958">
        <v>-15.980114</v>
      </c>
      <c r="J958" t="str">
        <f t="shared" si="43"/>
        <v>NO</v>
      </c>
      <c r="K958" t="str">
        <f t="shared" si="44"/>
        <v>NO</v>
      </c>
    </row>
    <row r="959" spans="1:11" x14ac:dyDescent="0.25">
      <c r="A959">
        <v>39534</v>
      </c>
      <c r="B959">
        <v>-0.61523439999999996</v>
      </c>
      <c r="C959">
        <v>-26.3671875</v>
      </c>
      <c r="D959" t="b">
        <f t="shared" si="42"/>
        <v>0</v>
      </c>
      <c r="F959">
        <f>Trimmed!G959-'raw data'!$T$2</f>
        <v>10781</v>
      </c>
      <c r="G959">
        <v>40337</v>
      </c>
      <c r="H959">
        <v>-2.5488281000000002</v>
      </c>
      <c r="I959">
        <v>-8.7890625</v>
      </c>
      <c r="J959" t="str">
        <f t="shared" si="43"/>
        <v>NO</v>
      </c>
      <c r="K959" t="str">
        <f t="shared" si="44"/>
        <v>NO</v>
      </c>
    </row>
    <row r="960" spans="1:11" x14ac:dyDescent="0.25">
      <c r="A960">
        <v>39544</v>
      </c>
      <c r="B960">
        <v>-0.87890619999999997</v>
      </c>
      <c r="C960">
        <v>-23.970171000000001</v>
      </c>
      <c r="D960" t="b">
        <f t="shared" si="42"/>
        <v>0</v>
      </c>
      <c r="F960">
        <f>Trimmed!G960-'raw data'!$T$2</f>
        <v>10801</v>
      </c>
      <c r="G960">
        <v>40357</v>
      </c>
      <c r="H960">
        <v>-2.6367188000000001</v>
      </c>
      <c r="I960">
        <v>0</v>
      </c>
      <c r="J960" t="str">
        <f t="shared" si="43"/>
        <v>NO</v>
      </c>
      <c r="K960" t="str">
        <f t="shared" si="44"/>
        <v>NO</v>
      </c>
    </row>
    <row r="961" spans="1:11" x14ac:dyDescent="0.25">
      <c r="A961">
        <v>39555</v>
      </c>
      <c r="B961">
        <v>-1.1425780999999999</v>
      </c>
      <c r="C961">
        <v>-26.3671875</v>
      </c>
      <c r="D961" t="b">
        <f t="shared" si="42"/>
        <v>0</v>
      </c>
      <c r="F961">
        <f>Trimmed!G961-'raw data'!$T$2</f>
        <v>10812</v>
      </c>
      <c r="G961">
        <v>40368</v>
      </c>
      <c r="H961">
        <v>-2.7246093999999998</v>
      </c>
      <c r="I961">
        <v>-8.7890625</v>
      </c>
      <c r="J961" t="str">
        <f t="shared" si="43"/>
        <v>NO</v>
      </c>
      <c r="K961" t="str">
        <f t="shared" si="44"/>
        <v>NO</v>
      </c>
    </row>
    <row r="962" spans="1:11" x14ac:dyDescent="0.25">
      <c r="A962">
        <v>39565</v>
      </c>
      <c r="B962">
        <v>-1.3183594000000001</v>
      </c>
      <c r="C962">
        <v>-17.578125</v>
      </c>
      <c r="D962" t="b">
        <f t="shared" si="42"/>
        <v>0</v>
      </c>
      <c r="F962">
        <f>Trimmed!G962-'raw data'!$T$2</f>
        <v>10833</v>
      </c>
      <c r="G962">
        <v>40389</v>
      </c>
      <c r="H962">
        <v>-2.8125</v>
      </c>
      <c r="I962">
        <v>0</v>
      </c>
      <c r="J962" t="str">
        <f t="shared" si="43"/>
        <v>NO</v>
      </c>
      <c r="K962" t="str">
        <f t="shared" si="44"/>
        <v>YES</v>
      </c>
    </row>
    <row r="963" spans="1:11" x14ac:dyDescent="0.25">
      <c r="A963">
        <v>39575</v>
      </c>
      <c r="B963">
        <v>-1.5820312000000001</v>
      </c>
      <c r="C963">
        <v>-23.970171000000001</v>
      </c>
      <c r="D963" t="b">
        <f t="shared" ref="D963:D1026" si="45">B963=B964</f>
        <v>0</v>
      </c>
      <c r="F963">
        <f>Trimmed!G963-'raw data'!$T$2</f>
        <v>10854</v>
      </c>
      <c r="G963">
        <v>40410</v>
      </c>
      <c r="H963">
        <v>-2.7246093999999998</v>
      </c>
      <c r="I963">
        <v>0</v>
      </c>
      <c r="J963" t="str">
        <f t="shared" si="43"/>
        <v>NO</v>
      </c>
      <c r="K963" t="str">
        <f t="shared" si="44"/>
        <v>NO</v>
      </c>
    </row>
    <row r="964" spans="1:11" x14ac:dyDescent="0.25">
      <c r="A964">
        <v>39586</v>
      </c>
      <c r="B964">
        <v>-1.8457030999999999</v>
      </c>
      <c r="C964">
        <v>-26.3671875</v>
      </c>
      <c r="D964" t="b">
        <f t="shared" si="45"/>
        <v>0</v>
      </c>
      <c r="F964">
        <f>Trimmed!G964-'raw data'!$T$2</f>
        <v>10864</v>
      </c>
      <c r="G964">
        <v>40420</v>
      </c>
      <c r="H964">
        <v>-2.6367188000000001</v>
      </c>
      <c r="I964">
        <v>8.7890625</v>
      </c>
      <c r="J964" t="str">
        <f t="shared" si="43"/>
        <v>NO</v>
      </c>
      <c r="K964" t="str">
        <f t="shared" si="44"/>
        <v>NO</v>
      </c>
    </row>
    <row r="965" spans="1:11" x14ac:dyDescent="0.25">
      <c r="A965">
        <v>39596</v>
      </c>
      <c r="B965">
        <v>-2.0214843999999998</v>
      </c>
      <c r="C965">
        <v>-15.980114</v>
      </c>
      <c r="D965" t="b">
        <f t="shared" si="45"/>
        <v>0</v>
      </c>
      <c r="F965">
        <f>Trimmed!G965-'raw data'!$T$2</f>
        <v>10874</v>
      </c>
      <c r="G965">
        <v>40430</v>
      </c>
      <c r="H965">
        <v>-2.5488281000000002</v>
      </c>
      <c r="I965">
        <v>7.9900570000000002</v>
      </c>
      <c r="J965" t="str">
        <f t="shared" si="43"/>
        <v>NO</v>
      </c>
      <c r="K965" t="str">
        <f t="shared" si="44"/>
        <v>NO</v>
      </c>
    </row>
    <row r="966" spans="1:11" x14ac:dyDescent="0.25">
      <c r="A966">
        <v>39607</v>
      </c>
      <c r="B966">
        <v>-2.1972656000000002</v>
      </c>
      <c r="C966">
        <v>-17.578125</v>
      </c>
      <c r="D966" t="b">
        <f t="shared" si="45"/>
        <v>0</v>
      </c>
      <c r="F966">
        <f>Trimmed!G966-'raw data'!$T$2</f>
        <v>10885</v>
      </c>
      <c r="G966">
        <v>40441</v>
      </c>
      <c r="H966">
        <v>-2.4609375</v>
      </c>
      <c r="I966">
        <v>8.7890625</v>
      </c>
      <c r="J966" t="str">
        <f t="shared" ref="J966:J1029" si="46">IF(AND(H966=MAX(H962:H970), _xlfn.STDEV.P(H962:H970)&gt;$N$2),"YES","NO")</f>
        <v>NO</v>
      </c>
      <c r="K966" t="str">
        <f t="shared" ref="K966:K1029" si="47">IF(AND(H966=MIN(H962:H970), _xlfn.STDEV.P(H962:H970)&gt;$N$2),"YES","NO")</f>
        <v>NO</v>
      </c>
    </row>
    <row r="967" spans="1:11" x14ac:dyDescent="0.25">
      <c r="A967">
        <v>39617</v>
      </c>
      <c r="B967">
        <v>-2.3730468999999998</v>
      </c>
      <c r="C967">
        <v>-15.980114</v>
      </c>
      <c r="D967" t="b">
        <f t="shared" si="45"/>
        <v>0</v>
      </c>
      <c r="F967">
        <f>Trimmed!G967-'raw data'!$T$2</f>
        <v>10895</v>
      </c>
      <c r="G967">
        <v>40451</v>
      </c>
      <c r="H967">
        <v>-2.2851561999999999</v>
      </c>
      <c r="I967">
        <v>15.980114</v>
      </c>
      <c r="J967" t="str">
        <f t="shared" si="46"/>
        <v>NO</v>
      </c>
      <c r="K967" t="str">
        <f t="shared" si="47"/>
        <v>NO</v>
      </c>
    </row>
    <row r="968" spans="1:11" x14ac:dyDescent="0.25">
      <c r="A968">
        <v>39628</v>
      </c>
      <c r="B968">
        <v>-2.5488281000000002</v>
      </c>
      <c r="C968">
        <v>-17.578125</v>
      </c>
      <c r="D968" t="b">
        <f t="shared" si="45"/>
        <v>0</v>
      </c>
      <c r="F968">
        <f>Trimmed!G968-'raw data'!$T$2</f>
        <v>10906</v>
      </c>
      <c r="G968">
        <v>40462</v>
      </c>
      <c r="H968">
        <v>-2.109375</v>
      </c>
      <c r="I968">
        <v>17.578125</v>
      </c>
      <c r="J968" t="str">
        <f t="shared" si="46"/>
        <v>NO</v>
      </c>
      <c r="K968" t="str">
        <f t="shared" si="47"/>
        <v>NO</v>
      </c>
    </row>
    <row r="969" spans="1:11" x14ac:dyDescent="0.25">
      <c r="A969">
        <v>39638</v>
      </c>
      <c r="B969">
        <v>-2.6367188000000001</v>
      </c>
      <c r="C969">
        <v>-8.7890625</v>
      </c>
      <c r="D969" t="b">
        <f t="shared" si="45"/>
        <v>0</v>
      </c>
      <c r="F969">
        <f>Trimmed!G969-'raw data'!$T$2</f>
        <v>10916</v>
      </c>
      <c r="G969">
        <v>40472</v>
      </c>
      <c r="H969">
        <v>-1.9335937999999999</v>
      </c>
      <c r="I969">
        <v>15.980114</v>
      </c>
      <c r="J969" t="str">
        <f t="shared" si="46"/>
        <v>NO</v>
      </c>
      <c r="K969" t="str">
        <f t="shared" si="47"/>
        <v>NO</v>
      </c>
    </row>
    <row r="970" spans="1:11" x14ac:dyDescent="0.25">
      <c r="A970">
        <v>39648</v>
      </c>
      <c r="B970">
        <v>-2.8125</v>
      </c>
      <c r="C970">
        <v>-15.980114</v>
      </c>
      <c r="D970" t="b">
        <f t="shared" si="45"/>
        <v>0</v>
      </c>
      <c r="F970">
        <f>Trimmed!G970-'raw data'!$T$2</f>
        <v>10927</v>
      </c>
      <c r="G970">
        <v>40483</v>
      </c>
      <c r="H970">
        <v>-1.7578125</v>
      </c>
      <c r="I970">
        <v>17.578125</v>
      </c>
      <c r="J970" t="str">
        <f t="shared" si="46"/>
        <v>NO</v>
      </c>
      <c r="K970" t="str">
        <f t="shared" si="47"/>
        <v>NO</v>
      </c>
    </row>
    <row r="971" spans="1:11" x14ac:dyDescent="0.25">
      <c r="A971">
        <v>39659</v>
      </c>
      <c r="B971">
        <v>-2.9003906000000002</v>
      </c>
      <c r="C971">
        <v>-8.7890625</v>
      </c>
      <c r="D971" t="b">
        <f t="shared" si="45"/>
        <v>1</v>
      </c>
      <c r="F971">
        <f>Trimmed!G971-'raw data'!$T$2</f>
        <v>10937</v>
      </c>
      <c r="G971">
        <v>40493</v>
      </c>
      <c r="H971">
        <v>-1.4941405999999999</v>
      </c>
      <c r="I971">
        <v>26.3671875</v>
      </c>
      <c r="J971" t="str">
        <f t="shared" si="46"/>
        <v>NO</v>
      </c>
      <c r="K971" t="str">
        <f t="shared" si="47"/>
        <v>NO</v>
      </c>
    </row>
    <row r="972" spans="1:11" x14ac:dyDescent="0.25">
      <c r="A972">
        <v>39669</v>
      </c>
      <c r="B972">
        <v>-2.9003906000000002</v>
      </c>
      <c r="C972">
        <v>0</v>
      </c>
      <c r="D972" t="b">
        <f t="shared" si="45"/>
        <v>0</v>
      </c>
      <c r="F972">
        <f>Trimmed!G972-'raw data'!$T$2</f>
        <v>10947</v>
      </c>
      <c r="G972">
        <v>40503</v>
      </c>
      <c r="H972">
        <v>-1.3183594000000001</v>
      </c>
      <c r="I972">
        <v>15.980114</v>
      </c>
      <c r="J972" t="str">
        <f t="shared" si="46"/>
        <v>NO</v>
      </c>
      <c r="K972" t="str">
        <f t="shared" si="47"/>
        <v>NO</v>
      </c>
    </row>
    <row r="973" spans="1:11" x14ac:dyDescent="0.25">
      <c r="A973">
        <v>39680</v>
      </c>
      <c r="B973">
        <v>-2.9882811999999999</v>
      </c>
      <c r="C973">
        <v>-8.7890625</v>
      </c>
      <c r="D973" t="b">
        <f t="shared" si="45"/>
        <v>1</v>
      </c>
      <c r="F973">
        <f>Trimmed!G973-'raw data'!$T$2</f>
        <v>10958</v>
      </c>
      <c r="G973">
        <v>40514</v>
      </c>
      <c r="H973">
        <v>-1.1425780999999999</v>
      </c>
      <c r="I973">
        <v>17.578125</v>
      </c>
      <c r="J973" t="str">
        <f t="shared" si="46"/>
        <v>NO</v>
      </c>
      <c r="K973" t="str">
        <f t="shared" si="47"/>
        <v>NO</v>
      </c>
    </row>
    <row r="974" spans="1:11" x14ac:dyDescent="0.25">
      <c r="A974">
        <v>39690</v>
      </c>
      <c r="B974">
        <v>-2.9882811999999999</v>
      </c>
      <c r="C974">
        <v>0</v>
      </c>
      <c r="D974" t="b">
        <f t="shared" si="45"/>
        <v>1</v>
      </c>
      <c r="F974">
        <f>Trimmed!G974-'raw data'!$T$2</f>
        <v>10968</v>
      </c>
      <c r="G974">
        <v>40524</v>
      </c>
      <c r="H974">
        <v>-0.87890619999999997</v>
      </c>
      <c r="I974">
        <v>23.970171000000001</v>
      </c>
      <c r="J974" t="str">
        <f t="shared" si="46"/>
        <v>NO</v>
      </c>
      <c r="K974" t="str">
        <f t="shared" si="47"/>
        <v>NO</v>
      </c>
    </row>
    <row r="975" spans="1:11" x14ac:dyDescent="0.25">
      <c r="A975">
        <v>39701</v>
      </c>
      <c r="B975">
        <v>-2.9882811999999999</v>
      </c>
      <c r="C975">
        <v>0</v>
      </c>
      <c r="D975" t="b">
        <f t="shared" si="45"/>
        <v>1</v>
      </c>
      <c r="F975">
        <f>Trimmed!G975-'raw data'!$T$2</f>
        <v>10979</v>
      </c>
      <c r="G975">
        <v>40535</v>
      </c>
      <c r="H975">
        <v>-0.61523439999999996</v>
      </c>
      <c r="I975">
        <v>26.3671875</v>
      </c>
      <c r="J975" t="str">
        <f t="shared" si="46"/>
        <v>NO</v>
      </c>
      <c r="K975" t="str">
        <f t="shared" si="47"/>
        <v>NO</v>
      </c>
    </row>
    <row r="976" spans="1:11" x14ac:dyDescent="0.25">
      <c r="A976">
        <v>39711</v>
      </c>
      <c r="B976">
        <v>-2.9882811999999999</v>
      </c>
      <c r="C976">
        <v>0</v>
      </c>
      <c r="D976" t="b">
        <f t="shared" si="45"/>
        <v>0</v>
      </c>
      <c r="F976">
        <f>Trimmed!G976-'raw data'!$T$2</f>
        <v>10989</v>
      </c>
      <c r="G976">
        <v>40545</v>
      </c>
      <c r="H976">
        <v>-0.3515625</v>
      </c>
      <c r="I976">
        <v>23.970171000000001</v>
      </c>
      <c r="J976" t="str">
        <f t="shared" si="46"/>
        <v>NO</v>
      </c>
      <c r="K976" t="str">
        <f t="shared" si="47"/>
        <v>NO</v>
      </c>
    </row>
    <row r="977" spans="1:11" x14ac:dyDescent="0.25">
      <c r="A977">
        <v>39721</v>
      </c>
      <c r="B977">
        <v>-2.9003906000000002</v>
      </c>
      <c r="C977">
        <v>7.9900570000000002</v>
      </c>
      <c r="D977" t="b">
        <f t="shared" si="45"/>
        <v>0</v>
      </c>
      <c r="F977">
        <f>Trimmed!G977-'raw data'!$T$2</f>
        <v>11000</v>
      </c>
      <c r="G977">
        <v>40556</v>
      </c>
      <c r="H977">
        <v>-8.7890599999999999E-2</v>
      </c>
      <c r="I977">
        <v>26.3671875</v>
      </c>
      <c r="J977" t="str">
        <f t="shared" si="46"/>
        <v>NO</v>
      </c>
      <c r="K977" t="str">
        <f t="shared" si="47"/>
        <v>NO</v>
      </c>
    </row>
    <row r="978" spans="1:11" x14ac:dyDescent="0.25">
      <c r="A978">
        <v>39732</v>
      </c>
      <c r="B978">
        <v>-2.8125</v>
      </c>
      <c r="C978">
        <v>8.7890625</v>
      </c>
      <c r="D978" t="b">
        <f t="shared" si="45"/>
        <v>0</v>
      </c>
      <c r="F978">
        <f>Trimmed!G978-'raw data'!$T$2</f>
        <v>11010</v>
      </c>
      <c r="G978">
        <v>40566</v>
      </c>
      <c r="H978">
        <v>8.7890599999999999E-2</v>
      </c>
      <c r="I978">
        <v>17.578125</v>
      </c>
      <c r="J978" t="str">
        <f t="shared" si="46"/>
        <v>NO</v>
      </c>
      <c r="K978" t="str">
        <f t="shared" si="47"/>
        <v>NO</v>
      </c>
    </row>
    <row r="979" spans="1:11" x14ac:dyDescent="0.25">
      <c r="A979">
        <v>39742</v>
      </c>
      <c r="B979">
        <v>-2.6367188000000001</v>
      </c>
      <c r="C979">
        <v>15.980114</v>
      </c>
      <c r="D979" t="b">
        <f t="shared" si="45"/>
        <v>0</v>
      </c>
      <c r="F979">
        <f>Trimmed!G979-'raw data'!$T$2</f>
        <v>11020</v>
      </c>
      <c r="G979">
        <v>40576</v>
      </c>
      <c r="H979">
        <v>0.3515625</v>
      </c>
      <c r="I979">
        <v>23.970171000000001</v>
      </c>
      <c r="J979" t="str">
        <f t="shared" si="46"/>
        <v>NO</v>
      </c>
      <c r="K979" t="str">
        <f t="shared" si="47"/>
        <v>NO</v>
      </c>
    </row>
    <row r="980" spans="1:11" x14ac:dyDescent="0.25">
      <c r="A980">
        <v>39753</v>
      </c>
      <c r="B980">
        <v>-2.5488281000000002</v>
      </c>
      <c r="C980">
        <v>8.7890625</v>
      </c>
      <c r="D980" t="b">
        <f t="shared" si="45"/>
        <v>0</v>
      </c>
      <c r="F980">
        <f>Trimmed!G980-'raw data'!$T$2</f>
        <v>11031</v>
      </c>
      <c r="G980">
        <v>40587</v>
      </c>
      <c r="H980">
        <v>0.52734380000000003</v>
      </c>
      <c r="I980">
        <v>17.578125</v>
      </c>
      <c r="J980" t="str">
        <f t="shared" si="46"/>
        <v>NO</v>
      </c>
      <c r="K980" t="str">
        <f t="shared" si="47"/>
        <v>NO</v>
      </c>
    </row>
    <row r="981" spans="1:11" x14ac:dyDescent="0.25">
      <c r="A981">
        <v>39763</v>
      </c>
      <c r="B981">
        <v>-2.3730468999999998</v>
      </c>
      <c r="C981">
        <v>15.980114</v>
      </c>
      <c r="D981" t="b">
        <f t="shared" si="45"/>
        <v>0</v>
      </c>
      <c r="F981">
        <f>Trimmed!G981-'raw data'!$T$2</f>
        <v>11041</v>
      </c>
      <c r="G981">
        <v>40597</v>
      </c>
      <c r="H981">
        <v>0.79101560000000004</v>
      </c>
      <c r="I981">
        <v>23.970171000000001</v>
      </c>
      <c r="J981" t="str">
        <f t="shared" si="46"/>
        <v>NO</v>
      </c>
      <c r="K981" t="str">
        <f t="shared" si="47"/>
        <v>NO</v>
      </c>
    </row>
    <row r="982" spans="1:11" x14ac:dyDescent="0.25">
      <c r="A982">
        <v>39774</v>
      </c>
      <c r="B982">
        <v>-2.1972656000000002</v>
      </c>
      <c r="C982">
        <v>17.578125</v>
      </c>
      <c r="D982" t="b">
        <f t="shared" si="45"/>
        <v>0</v>
      </c>
      <c r="F982">
        <f>Trimmed!G982-'raw data'!$T$2</f>
        <v>11052</v>
      </c>
      <c r="G982">
        <v>40608</v>
      </c>
      <c r="H982">
        <v>0.96679689999999996</v>
      </c>
      <c r="I982">
        <v>17.578125</v>
      </c>
      <c r="J982" t="str">
        <f t="shared" si="46"/>
        <v>NO</v>
      </c>
      <c r="K982" t="str">
        <f t="shared" si="47"/>
        <v>NO</v>
      </c>
    </row>
    <row r="983" spans="1:11" x14ac:dyDescent="0.25">
      <c r="A983">
        <v>39784</v>
      </c>
      <c r="B983">
        <v>-1.9335937999999999</v>
      </c>
      <c r="C983">
        <v>26.3671875</v>
      </c>
      <c r="D983" t="b">
        <f t="shared" si="45"/>
        <v>0</v>
      </c>
      <c r="F983">
        <f>Trimmed!G983-'raw data'!$T$2</f>
        <v>11062</v>
      </c>
      <c r="G983">
        <v>40618</v>
      </c>
      <c r="H983">
        <v>1.1425780999999999</v>
      </c>
      <c r="I983">
        <v>17.578125</v>
      </c>
      <c r="J983" t="str">
        <f t="shared" si="46"/>
        <v>NO</v>
      </c>
      <c r="K983" t="str">
        <f t="shared" si="47"/>
        <v>NO</v>
      </c>
    </row>
    <row r="984" spans="1:11" x14ac:dyDescent="0.25">
      <c r="A984">
        <v>39794</v>
      </c>
      <c r="B984">
        <v>-1.7578125</v>
      </c>
      <c r="C984">
        <v>15.980114</v>
      </c>
      <c r="D984" t="b">
        <f t="shared" si="45"/>
        <v>0</v>
      </c>
      <c r="F984">
        <f>Trimmed!G984-'raw data'!$T$2</f>
        <v>11073</v>
      </c>
      <c r="G984">
        <v>40629</v>
      </c>
      <c r="H984">
        <v>1.3183594000000001</v>
      </c>
      <c r="I984">
        <v>15.980114</v>
      </c>
      <c r="J984" t="str">
        <f t="shared" si="46"/>
        <v>NO</v>
      </c>
      <c r="K984" t="str">
        <f t="shared" si="47"/>
        <v>NO</v>
      </c>
    </row>
    <row r="985" spans="1:11" x14ac:dyDescent="0.25">
      <c r="A985">
        <v>39805</v>
      </c>
      <c r="B985">
        <v>-1.4941405999999999</v>
      </c>
      <c r="C985">
        <v>26.3671875</v>
      </c>
      <c r="D985" t="b">
        <f t="shared" si="45"/>
        <v>0</v>
      </c>
      <c r="F985">
        <f>Trimmed!G985-'raw data'!$T$2</f>
        <v>11083</v>
      </c>
      <c r="G985">
        <v>40639</v>
      </c>
      <c r="H985">
        <v>1.4941405999999999</v>
      </c>
      <c r="I985">
        <v>17.578125</v>
      </c>
      <c r="J985" t="str">
        <f t="shared" si="46"/>
        <v>NO</v>
      </c>
      <c r="K985" t="str">
        <f t="shared" si="47"/>
        <v>NO</v>
      </c>
    </row>
    <row r="986" spans="1:11" x14ac:dyDescent="0.25">
      <c r="A986">
        <v>39815</v>
      </c>
      <c r="B986">
        <v>-1.2304687999999999</v>
      </c>
      <c r="C986">
        <v>23.970171000000001</v>
      </c>
      <c r="D986" t="b">
        <f t="shared" si="45"/>
        <v>0</v>
      </c>
      <c r="F986">
        <f>Trimmed!G986-'raw data'!$T$2</f>
        <v>11093</v>
      </c>
      <c r="G986">
        <v>40649</v>
      </c>
      <c r="H986">
        <v>1.6699219000000001</v>
      </c>
      <c r="I986">
        <v>15.980114</v>
      </c>
      <c r="J986" t="str">
        <f t="shared" si="46"/>
        <v>NO</v>
      </c>
      <c r="K986" t="str">
        <f t="shared" si="47"/>
        <v>NO</v>
      </c>
    </row>
    <row r="987" spans="1:11" x14ac:dyDescent="0.25">
      <c r="A987">
        <v>39826</v>
      </c>
      <c r="B987">
        <v>-1.0546875</v>
      </c>
      <c r="C987">
        <v>17.578125</v>
      </c>
      <c r="D987" t="b">
        <f t="shared" si="45"/>
        <v>0</v>
      </c>
      <c r="F987">
        <f>Trimmed!G987-'raw data'!$T$2</f>
        <v>11104</v>
      </c>
      <c r="G987">
        <v>40660</v>
      </c>
      <c r="H987">
        <v>1.7578125</v>
      </c>
      <c r="I987">
        <v>8.7890625</v>
      </c>
      <c r="J987" t="str">
        <f t="shared" si="46"/>
        <v>NO</v>
      </c>
      <c r="K987" t="str">
        <f t="shared" si="47"/>
        <v>NO</v>
      </c>
    </row>
    <row r="988" spans="1:11" x14ac:dyDescent="0.25">
      <c r="A988">
        <v>39836</v>
      </c>
      <c r="B988">
        <v>-0.703125</v>
      </c>
      <c r="C988">
        <v>31.960228000000001</v>
      </c>
      <c r="D988" t="b">
        <f t="shared" si="45"/>
        <v>0</v>
      </c>
      <c r="F988">
        <f>Trimmed!G988-'raw data'!$T$2</f>
        <v>11114</v>
      </c>
      <c r="G988">
        <v>40670</v>
      </c>
      <c r="H988">
        <v>1.8457030999999999</v>
      </c>
      <c r="I988">
        <v>7.9900570000000002</v>
      </c>
      <c r="J988" t="str">
        <f t="shared" si="46"/>
        <v>NO</v>
      </c>
      <c r="K988" t="str">
        <f t="shared" si="47"/>
        <v>NO</v>
      </c>
    </row>
    <row r="989" spans="1:11" x14ac:dyDescent="0.25">
      <c r="A989">
        <v>39847</v>
      </c>
      <c r="B989">
        <v>-0.52734380000000003</v>
      </c>
      <c r="C989">
        <v>17.578125</v>
      </c>
      <c r="D989" t="b">
        <f t="shared" si="45"/>
        <v>0</v>
      </c>
      <c r="F989">
        <f>Trimmed!G989-'raw data'!$T$2</f>
        <v>11125</v>
      </c>
      <c r="G989">
        <v>40681</v>
      </c>
      <c r="H989">
        <v>1.9335937999999999</v>
      </c>
      <c r="I989">
        <v>8.7890625</v>
      </c>
      <c r="J989" t="str">
        <f t="shared" si="46"/>
        <v>NO</v>
      </c>
      <c r="K989" t="str">
        <f t="shared" si="47"/>
        <v>NO</v>
      </c>
    </row>
    <row r="990" spans="1:11" x14ac:dyDescent="0.25">
      <c r="A990">
        <v>39857</v>
      </c>
      <c r="B990">
        <v>-0.26367190000000001</v>
      </c>
      <c r="C990">
        <v>26.3671875</v>
      </c>
      <c r="D990" t="b">
        <f t="shared" si="45"/>
        <v>0</v>
      </c>
      <c r="F990">
        <f>Trimmed!G990-'raw data'!$T$2</f>
        <v>11135</v>
      </c>
      <c r="G990">
        <v>40691</v>
      </c>
      <c r="H990">
        <v>2.0214843999999998</v>
      </c>
      <c r="I990">
        <v>8.7890625</v>
      </c>
      <c r="J990" t="str">
        <f t="shared" si="46"/>
        <v>NO</v>
      </c>
      <c r="K990" t="str">
        <f t="shared" si="47"/>
        <v>NO</v>
      </c>
    </row>
    <row r="991" spans="1:11" x14ac:dyDescent="0.25">
      <c r="A991">
        <v>39867</v>
      </c>
      <c r="B991">
        <v>0</v>
      </c>
      <c r="C991">
        <v>23.970171000000001</v>
      </c>
      <c r="D991" t="b">
        <f t="shared" si="45"/>
        <v>0</v>
      </c>
      <c r="F991">
        <f>Trimmed!G991-'raw data'!$T$2</f>
        <v>11198</v>
      </c>
      <c r="G991">
        <v>40754</v>
      </c>
      <c r="H991">
        <v>2.109375</v>
      </c>
      <c r="I991">
        <v>0</v>
      </c>
      <c r="J991" t="str">
        <f t="shared" si="46"/>
        <v>YES</v>
      </c>
      <c r="K991" t="str">
        <f t="shared" si="47"/>
        <v>NO</v>
      </c>
    </row>
    <row r="992" spans="1:11" x14ac:dyDescent="0.25">
      <c r="A992">
        <v>39878</v>
      </c>
      <c r="B992">
        <v>0.26367190000000001</v>
      </c>
      <c r="C992">
        <v>26.3671875</v>
      </c>
      <c r="D992" t="b">
        <f t="shared" si="45"/>
        <v>0</v>
      </c>
      <c r="F992">
        <f>Trimmed!G992-'raw data'!$T$2</f>
        <v>11208</v>
      </c>
      <c r="G992">
        <v>40764</v>
      </c>
      <c r="H992">
        <v>2.0214843999999998</v>
      </c>
      <c r="I992">
        <v>-8.7890625</v>
      </c>
      <c r="J992" t="str">
        <f t="shared" si="46"/>
        <v>NO</v>
      </c>
      <c r="K992" t="str">
        <f t="shared" si="47"/>
        <v>NO</v>
      </c>
    </row>
    <row r="993" spans="1:11" x14ac:dyDescent="0.25">
      <c r="A993">
        <v>39888</v>
      </c>
      <c r="B993">
        <v>0.52734380000000003</v>
      </c>
      <c r="C993">
        <v>23.970171000000001</v>
      </c>
      <c r="D993" t="b">
        <f t="shared" si="45"/>
        <v>0</v>
      </c>
      <c r="F993">
        <f>Trimmed!G993-'raw data'!$T$2</f>
        <v>11218</v>
      </c>
      <c r="G993">
        <v>40774</v>
      </c>
      <c r="H993">
        <v>1.9335937999999999</v>
      </c>
      <c r="I993">
        <v>-7.9900570000000002</v>
      </c>
      <c r="J993" t="str">
        <f t="shared" si="46"/>
        <v>NO</v>
      </c>
      <c r="K993" t="str">
        <f t="shared" si="47"/>
        <v>NO</v>
      </c>
    </row>
    <row r="994" spans="1:11" x14ac:dyDescent="0.25">
      <c r="A994">
        <v>39899</v>
      </c>
      <c r="B994">
        <v>0.79101560000000004</v>
      </c>
      <c r="C994">
        <v>26.3671875</v>
      </c>
      <c r="D994" t="b">
        <f t="shared" si="45"/>
        <v>0</v>
      </c>
      <c r="F994">
        <f>Trimmed!G994-'raw data'!$T$2</f>
        <v>11229</v>
      </c>
      <c r="G994">
        <v>40785</v>
      </c>
      <c r="H994">
        <v>1.8457030999999999</v>
      </c>
      <c r="I994">
        <v>-8.7890625</v>
      </c>
      <c r="J994" t="str">
        <f t="shared" si="46"/>
        <v>NO</v>
      </c>
      <c r="K994" t="str">
        <f t="shared" si="47"/>
        <v>NO</v>
      </c>
    </row>
    <row r="995" spans="1:11" x14ac:dyDescent="0.25">
      <c r="A995">
        <v>39909</v>
      </c>
      <c r="B995">
        <v>0.96679689999999996</v>
      </c>
      <c r="C995">
        <v>17.578125</v>
      </c>
      <c r="D995" t="b">
        <f t="shared" si="45"/>
        <v>0</v>
      </c>
      <c r="F995">
        <f>Trimmed!G995-'raw data'!$T$2</f>
        <v>11239</v>
      </c>
      <c r="G995">
        <v>40795</v>
      </c>
      <c r="H995">
        <v>1.7578125</v>
      </c>
      <c r="I995">
        <v>-7.9900570000000002</v>
      </c>
      <c r="J995" t="str">
        <f t="shared" si="46"/>
        <v>NO</v>
      </c>
      <c r="K995" t="str">
        <f t="shared" si="47"/>
        <v>NO</v>
      </c>
    </row>
    <row r="996" spans="1:11" x14ac:dyDescent="0.25">
      <c r="A996">
        <v>39920</v>
      </c>
      <c r="B996">
        <v>1.1425780999999999</v>
      </c>
      <c r="C996">
        <v>15.980114</v>
      </c>
      <c r="D996" t="b">
        <f t="shared" si="45"/>
        <v>0</v>
      </c>
      <c r="F996">
        <f>Trimmed!G996-'raw data'!$T$2</f>
        <v>11250</v>
      </c>
      <c r="G996">
        <v>40806</v>
      </c>
      <c r="H996">
        <v>1.5820312000000001</v>
      </c>
      <c r="I996">
        <v>-17.578125</v>
      </c>
      <c r="J996" t="str">
        <f t="shared" si="46"/>
        <v>NO</v>
      </c>
      <c r="K996" t="str">
        <f t="shared" si="47"/>
        <v>NO</v>
      </c>
    </row>
    <row r="997" spans="1:11" x14ac:dyDescent="0.25">
      <c r="A997">
        <v>39930</v>
      </c>
      <c r="B997">
        <v>1.3183594000000001</v>
      </c>
      <c r="C997">
        <v>17.578125</v>
      </c>
      <c r="D997" t="b">
        <f t="shared" si="45"/>
        <v>0</v>
      </c>
      <c r="F997">
        <f>Trimmed!G997-'raw data'!$T$2</f>
        <v>11260</v>
      </c>
      <c r="G997">
        <v>40816</v>
      </c>
      <c r="H997">
        <v>1.4941405999999999</v>
      </c>
      <c r="I997">
        <v>-7.9900570000000002</v>
      </c>
      <c r="J997" t="str">
        <f t="shared" si="46"/>
        <v>NO</v>
      </c>
      <c r="K997" t="str">
        <f t="shared" si="47"/>
        <v>NO</v>
      </c>
    </row>
    <row r="998" spans="1:11" x14ac:dyDescent="0.25">
      <c r="A998">
        <v>39940</v>
      </c>
      <c r="B998">
        <v>1.4941405999999999</v>
      </c>
      <c r="C998">
        <v>15.980114</v>
      </c>
      <c r="D998" t="b">
        <f t="shared" si="45"/>
        <v>0</v>
      </c>
      <c r="F998">
        <f>Trimmed!G998-'raw data'!$T$2</f>
        <v>11271</v>
      </c>
      <c r="G998">
        <v>40827</v>
      </c>
      <c r="H998">
        <v>1.3183594000000001</v>
      </c>
      <c r="I998">
        <v>-17.578125</v>
      </c>
      <c r="J998" t="str">
        <f t="shared" si="46"/>
        <v>NO</v>
      </c>
      <c r="K998" t="str">
        <f t="shared" si="47"/>
        <v>NO</v>
      </c>
    </row>
    <row r="999" spans="1:11" x14ac:dyDescent="0.25">
      <c r="A999">
        <v>39951</v>
      </c>
      <c r="B999">
        <v>1.6699219000000001</v>
      </c>
      <c r="C999">
        <v>17.578125</v>
      </c>
      <c r="D999" t="b">
        <f t="shared" si="45"/>
        <v>0</v>
      </c>
      <c r="F999">
        <f>Trimmed!G999-'raw data'!$T$2</f>
        <v>11281</v>
      </c>
      <c r="G999">
        <v>40837</v>
      </c>
      <c r="H999">
        <v>1.1425780999999999</v>
      </c>
      <c r="I999">
        <v>-17.578125</v>
      </c>
      <c r="J999" t="str">
        <f t="shared" si="46"/>
        <v>NO</v>
      </c>
      <c r="K999" t="str">
        <f t="shared" si="47"/>
        <v>NO</v>
      </c>
    </row>
    <row r="1000" spans="1:11" x14ac:dyDescent="0.25">
      <c r="A1000">
        <v>39961</v>
      </c>
      <c r="B1000">
        <v>1.8457030999999999</v>
      </c>
      <c r="C1000">
        <v>15.980114</v>
      </c>
      <c r="D1000" t="b">
        <f t="shared" si="45"/>
        <v>0</v>
      </c>
      <c r="F1000">
        <f>Trimmed!G1000-'raw data'!$T$2</f>
        <v>11291</v>
      </c>
      <c r="G1000">
        <v>40847</v>
      </c>
      <c r="H1000">
        <v>0.96679689999999996</v>
      </c>
      <c r="I1000">
        <v>-15.980114</v>
      </c>
      <c r="J1000" t="str">
        <f t="shared" si="46"/>
        <v>NO</v>
      </c>
      <c r="K1000" t="str">
        <f t="shared" si="47"/>
        <v>NO</v>
      </c>
    </row>
    <row r="1001" spans="1:11" x14ac:dyDescent="0.25">
      <c r="A1001">
        <v>39972</v>
      </c>
      <c r="B1001">
        <v>1.9335937999999999</v>
      </c>
      <c r="C1001">
        <v>8.7890625</v>
      </c>
      <c r="D1001" t="b">
        <f t="shared" si="45"/>
        <v>0</v>
      </c>
      <c r="F1001">
        <f>Trimmed!G1001-'raw data'!$T$2</f>
        <v>11302</v>
      </c>
      <c r="G1001">
        <v>40858</v>
      </c>
      <c r="H1001">
        <v>0.79101560000000004</v>
      </c>
      <c r="I1001">
        <v>-17.578125</v>
      </c>
      <c r="J1001" t="str">
        <f t="shared" si="46"/>
        <v>NO</v>
      </c>
      <c r="K1001" t="str">
        <f t="shared" si="47"/>
        <v>NO</v>
      </c>
    </row>
    <row r="1002" spans="1:11" x14ac:dyDescent="0.25">
      <c r="A1002">
        <v>39982</v>
      </c>
      <c r="B1002">
        <v>2.0214843999999998</v>
      </c>
      <c r="C1002">
        <v>8.7890625</v>
      </c>
      <c r="D1002" t="b">
        <f t="shared" si="45"/>
        <v>0</v>
      </c>
      <c r="F1002">
        <f>Trimmed!G1002-'raw data'!$T$2</f>
        <v>11312</v>
      </c>
      <c r="G1002">
        <v>40868</v>
      </c>
      <c r="H1002">
        <v>0.61523439999999996</v>
      </c>
      <c r="I1002">
        <v>-15.980114</v>
      </c>
      <c r="J1002" t="str">
        <f t="shared" si="46"/>
        <v>NO</v>
      </c>
      <c r="K1002" t="str">
        <f t="shared" si="47"/>
        <v>NO</v>
      </c>
    </row>
    <row r="1003" spans="1:11" x14ac:dyDescent="0.25">
      <c r="A1003">
        <v>39992</v>
      </c>
      <c r="B1003">
        <v>2.109375</v>
      </c>
      <c r="C1003">
        <v>7.9900570000000002</v>
      </c>
      <c r="D1003" t="b">
        <f t="shared" si="45"/>
        <v>0</v>
      </c>
      <c r="F1003">
        <f>Trimmed!G1003-'raw data'!$T$2</f>
        <v>11323</v>
      </c>
      <c r="G1003">
        <v>40879</v>
      </c>
      <c r="H1003">
        <v>0.3515625</v>
      </c>
      <c r="I1003">
        <v>-26.3671875</v>
      </c>
      <c r="J1003" t="str">
        <f t="shared" si="46"/>
        <v>NO</v>
      </c>
      <c r="K1003" t="str">
        <f t="shared" si="47"/>
        <v>NO</v>
      </c>
    </row>
    <row r="1004" spans="1:11" x14ac:dyDescent="0.25">
      <c r="A1004">
        <v>40003</v>
      </c>
      <c r="B1004">
        <v>2.1972656000000002</v>
      </c>
      <c r="C1004">
        <v>8.7890625</v>
      </c>
      <c r="D1004" t="b">
        <f t="shared" si="45"/>
        <v>0</v>
      </c>
      <c r="F1004">
        <f>Trimmed!G1004-'raw data'!$T$2</f>
        <v>11333</v>
      </c>
      <c r="G1004">
        <v>40889</v>
      </c>
      <c r="H1004">
        <v>0.1757812</v>
      </c>
      <c r="I1004">
        <v>-15.980114</v>
      </c>
      <c r="J1004" t="str">
        <f t="shared" si="46"/>
        <v>NO</v>
      </c>
      <c r="K1004" t="str">
        <f t="shared" si="47"/>
        <v>NO</v>
      </c>
    </row>
    <row r="1005" spans="1:11" x14ac:dyDescent="0.25">
      <c r="A1005">
        <v>40013</v>
      </c>
      <c r="B1005">
        <v>2.2851561999999999</v>
      </c>
      <c r="C1005">
        <v>7.9900570000000002</v>
      </c>
      <c r="D1005" t="b">
        <f t="shared" si="45"/>
        <v>1</v>
      </c>
      <c r="F1005">
        <f>Trimmed!G1005-'raw data'!$T$2</f>
        <v>11344</v>
      </c>
      <c r="G1005">
        <v>40900</v>
      </c>
      <c r="H1005">
        <v>-8.7890599999999999E-2</v>
      </c>
      <c r="I1005">
        <v>-26.3671875</v>
      </c>
      <c r="J1005" t="str">
        <f t="shared" si="46"/>
        <v>NO</v>
      </c>
      <c r="K1005" t="str">
        <f t="shared" si="47"/>
        <v>NO</v>
      </c>
    </row>
    <row r="1006" spans="1:11" x14ac:dyDescent="0.25">
      <c r="A1006">
        <v>40024</v>
      </c>
      <c r="B1006">
        <v>2.2851561999999999</v>
      </c>
      <c r="C1006">
        <v>0</v>
      </c>
      <c r="D1006" t="b">
        <f t="shared" si="45"/>
        <v>1</v>
      </c>
      <c r="F1006">
        <f>Trimmed!G1006-'raw data'!$T$2</f>
        <v>11354</v>
      </c>
      <c r="G1006">
        <v>40910</v>
      </c>
      <c r="H1006">
        <v>-0.26367190000000001</v>
      </c>
      <c r="I1006">
        <v>-17.578125</v>
      </c>
      <c r="J1006" t="str">
        <f t="shared" si="46"/>
        <v>NO</v>
      </c>
      <c r="K1006" t="str">
        <f t="shared" si="47"/>
        <v>NO</v>
      </c>
    </row>
    <row r="1007" spans="1:11" x14ac:dyDescent="0.25">
      <c r="A1007">
        <v>40034</v>
      </c>
      <c r="B1007">
        <v>2.2851561999999999</v>
      </c>
      <c r="C1007">
        <v>0</v>
      </c>
      <c r="D1007" t="b">
        <f t="shared" si="45"/>
        <v>1</v>
      </c>
      <c r="F1007">
        <f>Trimmed!G1007-'raw data'!$T$2</f>
        <v>11364</v>
      </c>
      <c r="G1007">
        <v>40920</v>
      </c>
      <c r="H1007">
        <v>-0.52734380000000003</v>
      </c>
      <c r="I1007">
        <v>-23.970171000000001</v>
      </c>
      <c r="J1007" t="str">
        <f t="shared" si="46"/>
        <v>NO</v>
      </c>
      <c r="K1007" t="str">
        <f t="shared" si="47"/>
        <v>NO</v>
      </c>
    </row>
    <row r="1008" spans="1:11" x14ac:dyDescent="0.25">
      <c r="A1008">
        <v>40045</v>
      </c>
      <c r="B1008">
        <v>2.2851561999999999</v>
      </c>
      <c r="C1008">
        <v>0</v>
      </c>
      <c r="D1008" t="b">
        <f t="shared" si="45"/>
        <v>1</v>
      </c>
      <c r="F1008">
        <f>Trimmed!G1008-'raw data'!$T$2</f>
        <v>11375</v>
      </c>
      <c r="G1008">
        <v>40931</v>
      </c>
      <c r="H1008">
        <v>-0.703125</v>
      </c>
      <c r="I1008">
        <v>-17.578125</v>
      </c>
      <c r="J1008" t="str">
        <f t="shared" si="46"/>
        <v>NO</v>
      </c>
      <c r="K1008" t="str">
        <f t="shared" si="47"/>
        <v>NO</v>
      </c>
    </row>
    <row r="1009" spans="1:11" x14ac:dyDescent="0.25">
      <c r="A1009">
        <v>40055</v>
      </c>
      <c r="B1009">
        <v>2.2851561999999999</v>
      </c>
      <c r="C1009">
        <v>0</v>
      </c>
      <c r="D1009" t="b">
        <f t="shared" si="45"/>
        <v>0</v>
      </c>
      <c r="F1009">
        <f>Trimmed!G1009-'raw data'!$T$2</f>
        <v>11385</v>
      </c>
      <c r="G1009">
        <v>40941</v>
      </c>
      <c r="H1009">
        <v>-0.96679689999999996</v>
      </c>
      <c r="I1009">
        <v>-23.970171000000001</v>
      </c>
      <c r="J1009" t="str">
        <f t="shared" si="46"/>
        <v>NO</v>
      </c>
      <c r="K1009" t="str">
        <f t="shared" si="47"/>
        <v>NO</v>
      </c>
    </row>
    <row r="1010" spans="1:11" x14ac:dyDescent="0.25">
      <c r="A1010">
        <v>40065</v>
      </c>
      <c r="B1010">
        <v>2.1972656000000002</v>
      </c>
      <c r="C1010">
        <v>-7.9900570000000002</v>
      </c>
      <c r="D1010" t="b">
        <f t="shared" si="45"/>
        <v>0</v>
      </c>
      <c r="F1010">
        <f>Trimmed!G1010-'raw data'!$T$2</f>
        <v>11396</v>
      </c>
      <c r="G1010">
        <v>40952</v>
      </c>
      <c r="H1010">
        <v>-1.1425780999999999</v>
      </c>
      <c r="I1010">
        <v>-17.578125</v>
      </c>
      <c r="J1010" t="str">
        <f t="shared" si="46"/>
        <v>NO</v>
      </c>
      <c r="K1010" t="str">
        <f t="shared" si="47"/>
        <v>NO</v>
      </c>
    </row>
    <row r="1011" spans="1:11" x14ac:dyDescent="0.25">
      <c r="A1011">
        <v>40076</v>
      </c>
      <c r="B1011">
        <v>2.109375</v>
      </c>
      <c r="C1011">
        <v>-8.7890625</v>
      </c>
      <c r="D1011" t="b">
        <f t="shared" si="45"/>
        <v>0</v>
      </c>
      <c r="F1011">
        <f>Trimmed!G1011-'raw data'!$T$2</f>
        <v>11406</v>
      </c>
      <c r="G1011">
        <v>40962</v>
      </c>
      <c r="H1011">
        <v>-1.3183594000000001</v>
      </c>
      <c r="I1011">
        <v>-15.980114</v>
      </c>
      <c r="J1011" t="str">
        <f t="shared" si="46"/>
        <v>NO</v>
      </c>
      <c r="K1011" t="str">
        <f t="shared" si="47"/>
        <v>NO</v>
      </c>
    </row>
    <row r="1012" spans="1:11" x14ac:dyDescent="0.25">
      <c r="A1012">
        <v>40086</v>
      </c>
      <c r="B1012">
        <v>2.0214843999999998</v>
      </c>
      <c r="C1012">
        <v>-7.9900570000000002</v>
      </c>
      <c r="D1012" t="b">
        <f t="shared" si="45"/>
        <v>0</v>
      </c>
      <c r="F1012">
        <f>Trimmed!G1012-'raw data'!$T$2</f>
        <v>11417</v>
      </c>
      <c r="G1012">
        <v>40973</v>
      </c>
      <c r="H1012">
        <v>-1.5820312000000001</v>
      </c>
      <c r="I1012">
        <v>-26.3671875</v>
      </c>
      <c r="J1012" t="str">
        <f t="shared" si="46"/>
        <v>NO</v>
      </c>
      <c r="K1012" t="str">
        <f t="shared" si="47"/>
        <v>NO</v>
      </c>
    </row>
    <row r="1013" spans="1:11" x14ac:dyDescent="0.25">
      <c r="A1013">
        <v>40097</v>
      </c>
      <c r="B1013">
        <v>1.9335937999999999</v>
      </c>
      <c r="C1013">
        <v>-8.7890625</v>
      </c>
      <c r="D1013" t="b">
        <f t="shared" si="45"/>
        <v>0</v>
      </c>
      <c r="F1013">
        <f>Trimmed!G1013-'raw data'!$T$2</f>
        <v>11427</v>
      </c>
      <c r="G1013">
        <v>40983</v>
      </c>
      <c r="H1013">
        <v>-1.7578125</v>
      </c>
      <c r="I1013">
        <v>-17.578125</v>
      </c>
      <c r="J1013" t="str">
        <f t="shared" si="46"/>
        <v>NO</v>
      </c>
      <c r="K1013" t="str">
        <f t="shared" si="47"/>
        <v>NO</v>
      </c>
    </row>
    <row r="1014" spans="1:11" x14ac:dyDescent="0.25">
      <c r="A1014">
        <v>40107</v>
      </c>
      <c r="B1014">
        <v>1.7578125</v>
      </c>
      <c r="C1014">
        <v>-15.980114</v>
      </c>
      <c r="D1014" t="b">
        <f t="shared" si="45"/>
        <v>0</v>
      </c>
      <c r="F1014">
        <f>Trimmed!G1014-'raw data'!$T$2</f>
        <v>11437</v>
      </c>
      <c r="G1014">
        <v>40993</v>
      </c>
      <c r="H1014">
        <v>-1.9335937999999999</v>
      </c>
      <c r="I1014">
        <v>-15.980114</v>
      </c>
      <c r="J1014" t="str">
        <f t="shared" si="46"/>
        <v>NO</v>
      </c>
      <c r="K1014" t="str">
        <f t="shared" si="47"/>
        <v>NO</v>
      </c>
    </row>
    <row r="1015" spans="1:11" x14ac:dyDescent="0.25">
      <c r="A1015">
        <v>40118</v>
      </c>
      <c r="B1015">
        <v>1.6699219000000001</v>
      </c>
      <c r="C1015">
        <v>-8.7890625</v>
      </c>
      <c r="D1015" t="b">
        <f t="shared" si="45"/>
        <v>0</v>
      </c>
      <c r="F1015">
        <f>Trimmed!G1015-'raw data'!$T$2</f>
        <v>11448</v>
      </c>
      <c r="G1015">
        <v>41004</v>
      </c>
      <c r="H1015">
        <v>-2.0214843999999998</v>
      </c>
      <c r="I1015">
        <v>-8.7890625</v>
      </c>
      <c r="J1015" t="str">
        <f t="shared" si="46"/>
        <v>NO</v>
      </c>
      <c r="K1015" t="str">
        <f t="shared" si="47"/>
        <v>NO</v>
      </c>
    </row>
    <row r="1016" spans="1:11" x14ac:dyDescent="0.25">
      <c r="A1016">
        <v>40128</v>
      </c>
      <c r="B1016">
        <v>1.4941405999999999</v>
      </c>
      <c r="C1016">
        <v>-17.578125</v>
      </c>
      <c r="D1016" t="b">
        <f t="shared" si="45"/>
        <v>0</v>
      </c>
      <c r="F1016">
        <f>Trimmed!G1016-'raw data'!$T$2</f>
        <v>11458</v>
      </c>
      <c r="G1016">
        <v>41014</v>
      </c>
      <c r="H1016">
        <v>-2.1972656000000002</v>
      </c>
      <c r="I1016">
        <v>-15.980114</v>
      </c>
      <c r="J1016" t="str">
        <f t="shared" si="46"/>
        <v>NO</v>
      </c>
      <c r="K1016" t="str">
        <f t="shared" si="47"/>
        <v>NO</v>
      </c>
    </row>
    <row r="1017" spans="1:11" x14ac:dyDescent="0.25">
      <c r="A1017">
        <v>40138</v>
      </c>
      <c r="B1017">
        <v>1.3183594000000001</v>
      </c>
      <c r="C1017">
        <v>-15.980114</v>
      </c>
      <c r="D1017" t="b">
        <f t="shared" si="45"/>
        <v>0</v>
      </c>
      <c r="F1017">
        <f>Trimmed!G1017-'raw data'!$T$2</f>
        <v>11469</v>
      </c>
      <c r="G1017">
        <v>41025</v>
      </c>
      <c r="H1017">
        <v>-2.2851561999999999</v>
      </c>
      <c r="I1017">
        <v>-8.7890625</v>
      </c>
      <c r="J1017" t="str">
        <f t="shared" si="46"/>
        <v>NO</v>
      </c>
      <c r="K1017" t="str">
        <f t="shared" si="47"/>
        <v>NO</v>
      </c>
    </row>
    <row r="1018" spans="1:11" x14ac:dyDescent="0.25">
      <c r="A1018">
        <v>40149</v>
      </c>
      <c r="B1018">
        <v>1.1425780999999999</v>
      </c>
      <c r="C1018">
        <v>-17.578125</v>
      </c>
      <c r="D1018" t="b">
        <f t="shared" si="45"/>
        <v>0</v>
      </c>
      <c r="F1018">
        <f>Trimmed!G1018-'raw data'!$T$2</f>
        <v>11479</v>
      </c>
      <c r="G1018">
        <v>41035</v>
      </c>
      <c r="H1018">
        <v>-2.3730468999999998</v>
      </c>
      <c r="I1018">
        <v>-7.9900570000000002</v>
      </c>
      <c r="J1018" t="str">
        <f t="shared" si="46"/>
        <v>NO</v>
      </c>
      <c r="K1018" t="str">
        <f t="shared" si="47"/>
        <v>NO</v>
      </c>
    </row>
    <row r="1019" spans="1:11" x14ac:dyDescent="0.25">
      <c r="A1019">
        <v>40159</v>
      </c>
      <c r="B1019">
        <v>0.87890619999999997</v>
      </c>
      <c r="C1019">
        <v>-23.970171000000001</v>
      </c>
      <c r="D1019" t="b">
        <f t="shared" si="45"/>
        <v>0</v>
      </c>
      <c r="F1019">
        <f>Trimmed!G1019-'raw data'!$T$2</f>
        <v>11490</v>
      </c>
      <c r="G1019">
        <v>41046</v>
      </c>
      <c r="H1019">
        <v>-2.4609375</v>
      </c>
      <c r="I1019">
        <v>-8.7890625</v>
      </c>
      <c r="J1019" t="str">
        <f t="shared" si="46"/>
        <v>NO</v>
      </c>
      <c r="K1019" t="str">
        <f t="shared" si="47"/>
        <v>NO</v>
      </c>
    </row>
    <row r="1020" spans="1:11" x14ac:dyDescent="0.25">
      <c r="A1020">
        <v>40170</v>
      </c>
      <c r="B1020">
        <v>0.703125</v>
      </c>
      <c r="C1020">
        <v>-17.578125</v>
      </c>
      <c r="D1020" t="b">
        <f t="shared" si="45"/>
        <v>0</v>
      </c>
      <c r="F1020">
        <f>Trimmed!G1020-'raw data'!$T$2</f>
        <v>11552</v>
      </c>
      <c r="G1020">
        <v>41108</v>
      </c>
      <c r="H1020">
        <v>-2.5488281000000002</v>
      </c>
      <c r="I1020">
        <v>0</v>
      </c>
      <c r="J1020" t="str">
        <f t="shared" si="46"/>
        <v>NO</v>
      </c>
      <c r="K1020" t="str">
        <f t="shared" si="47"/>
        <v>YES</v>
      </c>
    </row>
    <row r="1021" spans="1:11" x14ac:dyDescent="0.25">
      <c r="A1021">
        <v>40180</v>
      </c>
      <c r="B1021">
        <v>0.43945309999999999</v>
      </c>
      <c r="C1021">
        <v>-23.970171000000001</v>
      </c>
      <c r="D1021" t="b">
        <f t="shared" si="45"/>
        <v>0</v>
      </c>
      <c r="F1021">
        <f>Trimmed!G1021-'raw data'!$T$2</f>
        <v>11563</v>
      </c>
      <c r="G1021">
        <v>41119</v>
      </c>
      <c r="H1021">
        <v>-2.4609375</v>
      </c>
      <c r="I1021">
        <v>8.7890625</v>
      </c>
      <c r="J1021" t="str">
        <f t="shared" si="46"/>
        <v>NO</v>
      </c>
      <c r="K1021" t="str">
        <f t="shared" si="47"/>
        <v>NO</v>
      </c>
    </row>
    <row r="1022" spans="1:11" x14ac:dyDescent="0.25">
      <c r="A1022">
        <v>40191</v>
      </c>
      <c r="B1022">
        <v>0.26367190000000001</v>
      </c>
      <c r="C1022">
        <v>-17.578125</v>
      </c>
      <c r="D1022" t="b">
        <f t="shared" si="45"/>
        <v>0</v>
      </c>
      <c r="F1022">
        <f>Trimmed!G1022-'raw data'!$T$2</f>
        <v>11573</v>
      </c>
      <c r="G1022">
        <v>41129</v>
      </c>
      <c r="H1022">
        <v>-2.3730468999999998</v>
      </c>
      <c r="I1022">
        <v>8.7890625</v>
      </c>
      <c r="J1022" t="str">
        <f t="shared" si="46"/>
        <v>NO</v>
      </c>
      <c r="K1022" t="str">
        <f t="shared" si="47"/>
        <v>NO</v>
      </c>
    </row>
    <row r="1023" spans="1:11" x14ac:dyDescent="0.25">
      <c r="A1023">
        <v>40201</v>
      </c>
      <c r="B1023">
        <v>0</v>
      </c>
      <c r="C1023">
        <v>-26.3671875</v>
      </c>
      <c r="D1023" t="b">
        <f t="shared" si="45"/>
        <v>0</v>
      </c>
      <c r="F1023">
        <f>Trimmed!G1023-'raw data'!$T$2</f>
        <v>11583</v>
      </c>
      <c r="G1023">
        <v>41139</v>
      </c>
      <c r="H1023">
        <v>-2.1972656000000002</v>
      </c>
      <c r="I1023">
        <v>15.980114</v>
      </c>
      <c r="J1023" t="str">
        <f t="shared" si="46"/>
        <v>NO</v>
      </c>
      <c r="K1023" t="str">
        <f t="shared" si="47"/>
        <v>NO</v>
      </c>
    </row>
    <row r="1024" spans="1:11" x14ac:dyDescent="0.25">
      <c r="A1024">
        <v>40211</v>
      </c>
      <c r="B1024">
        <v>-0.1757812</v>
      </c>
      <c r="C1024">
        <v>-15.980114</v>
      </c>
      <c r="D1024" t="b">
        <f t="shared" si="45"/>
        <v>0</v>
      </c>
      <c r="F1024">
        <f>Trimmed!G1024-'raw data'!$T$2</f>
        <v>11594</v>
      </c>
      <c r="G1024">
        <v>41150</v>
      </c>
      <c r="H1024">
        <v>-2.109375</v>
      </c>
      <c r="I1024">
        <v>8.7890625</v>
      </c>
      <c r="J1024" t="str">
        <f t="shared" si="46"/>
        <v>NO</v>
      </c>
      <c r="K1024" t="str">
        <f t="shared" si="47"/>
        <v>NO</v>
      </c>
    </row>
    <row r="1025" spans="1:11" x14ac:dyDescent="0.25">
      <c r="A1025">
        <v>40222</v>
      </c>
      <c r="B1025">
        <v>-0.43945309999999999</v>
      </c>
      <c r="C1025">
        <v>-26.3671875</v>
      </c>
      <c r="D1025" t="b">
        <f t="shared" si="45"/>
        <v>0</v>
      </c>
      <c r="F1025">
        <f>Trimmed!G1025-'raw data'!$T$2</f>
        <v>11604</v>
      </c>
      <c r="G1025">
        <v>41160</v>
      </c>
      <c r="H1025">
        <v>-1.9335937999999999</v>
      </c>
      <c r="I1025">
        <v>15.980114</v>
      </c>
      <c r="J1025" t="str">
        <f t="shared" si="46"/>
        <v>NO</v>
      </c>
      <c r="K1025" t="str">
        <f t="shared" si="47"/>
        <v>NO</v>
      </c>
    </row>
    <row r="1026" spans="1:11" x14ac:dyDescent="0.25">
      <c r="A1026">
        <v>40232</v>
      </c>
      <c r="B1026">
        <v>-0.703125</v>
      </c>
      <c r="C1026">
        <v>-23.970171000000001</v>
      </c>
      <c r="D1026" t="b">
        <f t="shared" si="45"/>
        <v>0</v>
      </c>
      <c r="F1026">
        <f>Trimmed!G1026-'raw data'!$T$2</f>
        <v>11615</v>
      </c>
      <c r="G1026">
        <v>41171</v>
      </c>
      <c r="H1026">
        <v>-1.7578125</v>
      </c>
      <c r="I1026">
        <v>17.578125</v>
      </c>
      <c r="J1026" t="str">
        <f t="shared" si="46"/>
        <v>NO</v>
      </c>
      <c r="K1026" t="str">
        <f t="shared" si="47"/>
        <v>NO</v>
      </c>
    </row>
    <row r="1027" spans="1:11" x14ac:dyDescent="0.25">
      <c r="A1027">
        <v>40243</v>
      </c>
      <c r="B1027">
        <v>-0.87890619999999997</v>
      </c>
      <c r="C1027">
        <v>-17.578125</v>
      </c>
      <c r="D1027" t="b">
        <f t="shared" ref="D1027:D1090" si="48">B1027=B1028</f>
        <v>0</v>
      </c>
      <c r="F1027">
        <f>Trimmed!G1027-'raw data'!$T$2</f>
        <v>11625</v>
      </c>
      <c r="G1027">
        <v>41181</v>
      </c>
      <c r="H1027">
        <v>-1.5820312000000001</v>
      </c>
      <c r="I1027">
        <v>15.980114</v>
      </c>
      <c r="J1027" t="str">
        <f t="shared" si="46"/>
        <v>NO</v>
      </c>
      <c r="K1027" t="str">
        <f t="shared" si="47"/>
        <v>NO</v>
      </c>
    </row>
    <row r="1028" spans="1:11" x14ac:dyDescent="0.25">
      <c r="A1028">
        <v>40253</v>
      </c>
      <c r="B1028">
        <v>-1.1425780999999999</v>
      </c>
      <c r="C1028">
        <v>-23.970171000000001</v>
      </c>
      <c r="D1028" t="b">
        <f t="shared" si="48"/>
        <v>0</v>
      </c>
      <c r="F1028">
        <f>Trimmed!G1028-'raw data'!$T$2</f>
        <v>11636</v>
      </c>
      <c r="G1028">
        <v>41192</v>
      </c>
      <c r="H1028">
        <v>-1.40625</v>
      </c>
      <c r="I1028">
        <v>17.578125</v>
      </c>
      <c r="J1028" t="str">
        <f t="shared" si="46"/>
        <v>NO</v>
      </c>
      <c r="K1028" t="str">
        <f t="shared" si="47"/>
        <v>NO</v>
      </c>
    </row>
    <row r="1029" spans="1:11" x14ac:dyDescent="0.25">
      <c r="A1029">
        <v>40264</v>
      </c>
      <c r="B1029">
        <v>-1.3183594000000001</v>
      </c>
      <c r="C1029">
        <v>-17.578125</v>
      </c>
      <c r="D1029" t="b">
        <f t="shared" si="48"/>
        <v>0</v>
      </c>
      <c r="F1029">
        <f>Trimmed!G1029-'raw data'!$T$2</f>
        <v>11646</v>
      </c>
      <c r="G1029">
        <v>41202</v>
      </c>
      <c r="H1029">
        <v>-1.1425780999999999</v>
      </c>
      <c r="I1029">
        <v>26.3671875</v>
      </c>
      <c r="J1029" t="str">
        <f t="shared" si="46"/>
        <v>NO</v>
      </c>
      <c r="K1029" t="str">
        <f t="shared" si="47"/>
        <v>NO</v>
      </c>
    </row>
    <row r="1030" spans="1:11" x14ac:dyDescent="0.25">
      <c r="A1030">
        <v>40274</v>
      </c>
      <c r="B1030">
        <v>-1.5820312000000001</v>
      </c>
      <c r="C1030">
        <v>-26.3671875</v>
      </c>
      <c r="D1030" t="b">
        <f t="shared" si="48"/>
        <v>0</v>
      </c>
      <c r="F1030">
        <f>Trimmed!G1030-'raw data'!$T$2</f>
        <v>11656</v>
      </c>
      <c r="G1030">
        <v>41212</v>
      </c>
      <c r="H1030">
        <v>-0.96679689999999996</v>
      </c>
      <c r="I1030">
        <v>15.980114</v>
      </c>
      <c r="J1030" t="str">
        <f t="shared" ref="J1030:J1093" si="49">IF(AND(H1030=MAX(H1026:H1034), _xlfn.STDEV.P(H1026:H1034)&gt;$N$2),"YES","NO")</f>
        <v>NO</v>
      </c>
      <c r="K1030" t="str">
        <f t="shared" ref="K1030:K1093" si="50">IF(AND(H1030=MIN(H1026:H1034), _xlfn.STDEV.P(H1026:H1034)&gt;$N$2),"YES","NO")</f>
        <v>NO</v>
      </c>
    </row>
    <row r="1031" spans="1:11" x14ac:dyDescent="0.25">
      <c r="A1031">
        <v>40284</v>
      </c>
      <c r="B1031">
        <v>-1.7578125</v>
      </c>
      <c r="C1031">
        <v>-15.980114</v>
      </c>
      <c r="D1031" t="b">
        <f t="shared" si="48"/>
        <v>0</v>
      </c>
      <c r="F1031">
        <f>Trimmed!G1031-'raw data'!$T$2</f>
        <v>11667</v>
      </c>
      <c r="G1031">
        <v>41223</v>
      </c>
      <c r="H1031">
        <v>-0.703125</v>
      </c>
      <c r="I1031">
        <v>26.3671875</v>
      </c>
      <c r="J1031" t="str">
        <f t="shared" si="49"/>
        <v>NO</v>
      </c>
      <c r="K1031" t="str">
        <f t="shared" si="50"/>
        <v>NO</v>
      </c>
    </row>
    <row r="1032" spans="1:11" x14ac:dyDescent="0.25">
      <c r="A1032">
        <v>40295</v>
      </c>
      <c r="B1032">
        <v>-1.9335937999999999</v>
      </c>
      <c r="C1032">
        <v>-17.578125</v>
      </c>
      <c r="D1032" t="b">
        <f t="shared" si="48"/>
        <v>0</v>
      </c>
      <c r="F1032">
        <f>Trimmed!G1032-'raw data'!$T$2</f>
        <v>11677</v>
      </c>
      <c r="G1032">
        <v>41233</v>
      </c>
      <c r="H1032">
        <v>-0.52734380000000003</v>
      </c>
      <c r="I1032">
        <v>15.980114</v>
      </c>
      <c r="J1032" t="str">
        <f t="shared" si="49"/>
        <v>NO</v>
      </c>
      <c r="K1032" t="str">
        <f t="shared" si="50"/>
        <v>NO</v>
      </c>
    </row>
    <row r="1033" spans="1:11" x14ac:dyDescent="0.25">
      <c r="A1033">
        <v>40305</v>
      </c>
      <c r="B1033">
        <v>-2.109375</v>
      </c>
      <c r="C1033">
        <v>-15.980114</v>
      </c>
      <c r="D1033" t="b">
        <f t="shared" si="48"/>
        <v>0</v>
      </c>
      <c r="F1033">
        <f>Trimmed!G1033-'raw data'!$T$2</f>
        <v>11688</v>
      </c>
      <c r="G1033">
        <v>41244</v>
      </c>
      <c r="H1033">
        <v>-0.26367190000000001</v>
      </c>
      <c r="I1033">
        <v>26.3671875</v>
      </c>
      <c r="J1033" t="str">
        <f t="shared" si="49"/>
        <v>NO</v>
      </c>
      <c r="K1033" t="str">
        <f t="shared" si="50"/>
        <v>NO</v>
      </c>
    </row>
    <row r="1034" spans="1:11" x14ac:dyDescent="0.25">
      <c r="A1034">
        <v>40316</v>
      </c>
      <c r="B1034">
        <v>-2.2851561999999999</v>
      </c>
      <c r="C1034">
        <v>-17.578125</v>
      </c>
      <c r="D1034" t="b">
        <f t="shared" si="48"/>
        <v>0</v>
      </c>
      <c r="F1034">
        <f>Trimmed!G1034-'raw data'!$T$2</f>
        <v>11698</v>
      </c>
      <c r="G1034">
        <v>41254</v>
      </c>
      <c r="H1034">
        <v>-8.7890599999999999E-2</v>
      </c>
      <c r="I1034">
        <v>17.578125</v>
      </c>
      <c r="J1034" t="str">
        <f t="shared" si="49"/>
        <v>NO</v>
      </c>
      <c r="K1034" t="str">
        <f t="shared" si="50"/>
        <v>NO</v>
      </c>
    </row>
    <row r="1035" spans="1:11" x14ac:dyDescent="0.25">
      <c r="A1035">
        <v>40326</v>
      </c>
      <c r="B1035">
        <v>-2.4609375</v>
      </c>
      <c r="C1035">
        <v>-15.980114</v>
      </c>
      <c r="D1035" t="b">
        <f t="shared" si="48"/>
        <v>0</v>
      </c>
      <c r="F1035">
        <f>Trimmed!G1035-'raw data'!$T$2</f>
        <v>11709</v>
      </c>
      <c r="G1035">
        <v>41265</v>
      </c>
      <c r="H1035">
        <v>0.1757812</v>
      </c>
      <c r="I1035">
        <v>23.970171000000001</v>
      </c>
      <c r="J1035" t="str">
        <f t="shared" si="49"/>
        <v>NO</v>
      </c>
      <c r="K1035" t="str">
        <f t="shared" si="50"/>
        <v>NO</v>
      </c>
    </row>
    <row r="1036" spans="1:11" x14ac:dyDescent="0.25">
      <c r="A1036">
        <v>40337</v>
      </c>
      <c r="B1036">
        <v>-2.5488281000000002</v>
      </c>
      <c r="C1036">
        <v>-8.7890625</v>
      </c>
      <c r="D1036" t="b">
        <f t="shared" si="48"/>
        <v>0</v>
      </c>
      <c r="F1036">
        <f>Trimmed!G1036-'raw data'!$T$2</f>
        <v>11719</v>
      </c>
      <c r="G1036">
        <v>41275</v>
      </c>
      <c r="H1036">
        <v>0.43945309999999999</v>
      </c>
      <c r="I1036">
        <v>26.3671875</v>
      </c>
      <c r="J1036" t="str">
        <f t="shared" si="49"/>
        <v>NO</v>
      </c>
      <c r="K1036" t="str">
        <f t="shared" si="50"/>
        <v>NO</v>
      </c>
    </row>
    <row r="1037" spans="1:11" x14ac:dyDescent="0.25">
      <c r="A1037">
        <v>40347</v>
      </c>
      <c r="B1037">
        <v>-2.6367188000000001</v>
      </c>
      <c r="C1037">
        <v>-8.7890625</v>
      </c>
      <c r="D1037" t="b">
        <f t="shared" si="48"/>
        <v>1</v>
      </c>
      <c r="F1037">
        <f>Trimmed!G1037-'raw data'!$T$2</f>
        <v>11729</v>
      </c>
      <c r="G1037">
        <v>41285</v>
      </c>
      <c r="H1037">
        <v>0.61523439999999996</v>
      </c>
      <c r="I1037">
        <v>15.980114</v>
      </c>
      <c r="J1037" t="str">
        <f t="shared" si="49"/>
        <v>NO</v>
      </c>
      <c r="K1037" t="str">
        <f t="shared" si="50"/>
        <v>NO</v>
      </c>
    </row>
    <row r="1038" spans="1:11" x14ac:dyDescent="0.25">
      <c r="A1038">
        <v>40357</v>
      </c>
      <c r="B1038">
        <v>-2.6367188000000001</v>
      </c>
      <c r="C1038">
        <v>0</v>
      </c>
      <c r="D1038" t="b">
        <f t="shared" si="48"/>
        <v>0</v>
      </c>
      <c r="F1038">
        <f>Trimmed!G1038-'raw data'!$T$2</f>
        <v>11740</v>
      </c>
      <c r="G1038">
        <v>41296</v>
      </c>
      <c r="H1038">
        <v>0.79101560000000004</v>
      </c>
      <c r="I1038">
        <v>17.578125</v>
      </c>
      <c r="J1038" t="str">
        <f t="shared" si="49"/>
        <v>NO</v>
      </c>
      <c r="K1038" t="str">
        <f t="shared" si="50"/>
        <v>NO</v>
      </c>
    </row>
    <row r="1039" spans="1:11" x14ac:dyDescent="0.25">
      <c r="A1039">
        <v>40368</v>
      </c>
      <c r="B1039">
        <v>-2.7246093999999998</v>
      </c>
      <c r="C1039">
        <v>-8.7890625</v>
      </c>
      <c r="D1039" t="b">
        <f t="shared" si="48"/>
        <v>0</v>
      </c>
      <c r="F1039">
        <f>Trimmed!G1039-'raw data'!$T$2</f>
        <v>11750</v>
      </c>
      <c r="G1039">
        <v>41306</v>
      </c>
      <c r="H1039">
        <v>0.96679689999999996</v>
      </c>
      <c r="I1039">
        <v>15.980114</v>
      </c>
      <c r="J1039" t="str">
        <f t="shared" si="49"/>
        <v>NO</v>
      </c>
      <c r="K1039" t="str">
        <f t="shared" si="50"/>
        <v>NO</v>
      </c>
    </row>
    <row r="1040" spans="1:11" x14ac:dyDescent="0.25">
      <c r="A1040">
        <v>40378</v>
      </c>
      <c r="B1040">
        <v>-2.8125</v>
      </c>
      <c r="C1040">
        <v>-7.9900570000000002</v>
      </c>
      <c r="D1040" t="b">
        <f t="shared" si="48"/>
        <v>1</v>
      </c>
      <c r="F1040">
        <f>Trimmed!G1040-'raw data'!$T$2</f>
        <v>11761</v>
      </c>
      <c r="G1040">
        <v>41317</v>
      </c>
      <c r="H1040">
        <v>1.1425780999999999</v>
      </c>
      <c r="I1040">
        <v>17.578125</v>
      </c>
      <c r="J1040" t="str">
        <f t="shared" si="49"/>
        <v>NO</v>
      </c>
      <c r="K1040" t="str">
        <f t="shared" si="50"/>
        <v>NO</v>
      </c>
    </row>
    <row r="1041" spans="1:11" x14ac:dyDescent="0.25">
      <c r="A1041">
        <v>40389</v>
      </c>
      <c r="B1041">
        <v>-2.8125</v>
      </c>
      <c r="C1041">
        <v>0</v>
      </c>
      <c r="D1041" t="b">
        <f t="shared" si="48"/>
        <v>0</v>
      </c>
      <c r="F1041">
        <f>Trimmed!G1041-'raw data'!$T$2</f>
        <v>11771</v>
      </c>
      <c r="G1041">
        <v>41327</v>
      </c>
      <c r="H1041">
        <v>1.3183594000000001</v>
      </c>
      <c r="I1041">
        <v>17.578125</v>
      </c>
      <c r="J1041" t="str">
        <f t="shared" si="49"/>
        <v>NO</v>
      </c>
      <c r="K1041" t="str">
        <f t="shared" si="50"/>
        <v>NO</v>
      </c>
    </row>
    <row r="1042" spans="1:11" x14ac:dyDescent="0.25">
      <c r="A1042">
        <v>40399</v>
      </c>
      <c r="B1042">
        <v>-2.7246093999999998</v>
      </c>
      <c r="C1042">
        <v>7.9900570000000002</v>
      </c>
      <c r="D1042" t="b">
        <f t="shared" si="48"/>
        <v>1</v>
      </c>
      <c r="F1042">
        <f>Trimmed!G1042-'raw data'!$T$2</f>
        <v>11781</v>
      </c>
      <c r="G1042">
        <v>41337</v>
      </c>
      <c r="H1042">
        <v>1.40625</v>
      </c>
      <c r="I1042">
        <v>7.9900570000000002</v>
      </c>
      <c r="J1042" t="str">
        <f t="shared" si="49"/>
        <v>NO</v>
      </c>
      <c r="K1042" t="str">
        <f t="shared" si="50"/>
        <v>NO</v>
      </c>
    </row>
    <row r="1043" spans="1:11" x14ac:dyDescent="0.25">
      <c r="A1043">
        <v>40410</v>
      </c>
      <c r="B1043">
        <v>-2.7246093999999998</v>
      </c>
      <c r="C1043">
        <v>0</v>
      </c>
      <c r="D1043" t="b">
        <f t="shared" si="48"/>
        <v>0</v>
      </c>
      <c r="F1043">
        <f>Trimmed!G1043-'raw data'!$T$2</f>
        <v>11792</v>
      </c>
      <c r="G1043">
        <v>41348</v>
      </c>
      <c r="H1043">
        <v>1.5820312000000001</v>
      </c>
      <c r="I1043">
        <v>17.578125</v>
      </c>
      <c r="J1043" t="str">
        <f t="shared" si="49"/>
        <v>NO</v>
      </c>
      <c r="K1043" t="str">
        <f t="shared" si="50"/>
        <v>NO</v>
      </c>
    </row>
    <row r="1044" spans="1:11" x14ac:dyDescent="0.25">
      <c r="A1044">
        <v>40420</v>
      </c>
      <c r="B1044">
        <v>-2.6367188000000001</v>
      </c>
      <c r="C1044">
        <v>8.7890625</v>
      </c>
      <c r="D1044" t="b">
        <f t="shared" si="48"/>
        <v>0</v>
      </c>
      <c r="F1044">
        <f>Trimmed!G1044-'raw data'!$T$2</f>
        <v>11802</v>
      </c>
      <c r="G1044">
        <v>41358</v>
      </c>
      <c r="H1044">
        <v>1.6699219000000001</v>
      </c>
      <c r="I1044">
        <v>7.9900570000000002</v>
      </c>
      <c r="J1044" t="str">
        <f t="shared" si="49"/>
        <v>NO</v>
      </c>
      <c r="K1044" t="str">
        <f t="shared" si="50"/>
        <v>NO</v>
      </c>
    </row>
    <row r="1045" spans="1:11" x14ac:dyDescent="0.25">
      <c r="A1045">
        <v>40430</v>
      </c>
      <c r="B1045">
        <v>-2.5488281000000002</v>
      </c>
      <c r="C1045">
        <v>7.9900570000000002</v>
      </c>
      <c r="D1045" t="b">
        <f t="shared" si="48"/>
        <v>0</v>
      </c>
      <c r="F1045">
        <f>Trimmed!G1045-'raw data'!$T$2</f>
        <v>11813</v>
      </c>
      <c r="G1045">
        <v>41369</v>
      </c>
      <c r="H1045">
        <v>1.7578125</v>
      </c>
      <c r="I1045">
        <v>8.7890625</v>
      </c>
      <c r="J1045" t="str">
        <f t="shared" si="49"/>
        <v>NO</v>
      </c>
      <c r="K1045" t="str">
        <f t="shared" si="50"/>
        <v>NO</v>
      </c>
    </row>
    <row r="1046" spans="1:11" x14ac:dyDescent="0.25">
      <c r="A1046">
        <v>40441</v>
      </c>
      <c r="B1046">
        <v>-2.4609375</v>
      </c>
      <c r="C1046">
        <v>8.7890625</v>
      </c>
      <c r="D1046" t="b">
        <f t="shared" si="48"/>
        <v>0</v>
      </c>
      <c r="F1046">
        <f>Trimmed!G1046-'raw data'!$T$2</f>
        <v>11823</v>
      </c>
      <c r="G1046">
        <v>41379</v>
      </c>
      <c r="H1046">
        <v>1.8457030999999999</v>
      </c>
      <c r="I1046">
        <v>7.9900570000000002</v>
      </c>
      <c r="J1046" t="str">
        <f t="shared" si="49"/>
        <v>NO</v>
      </c>
      <c r="K1046" t="str">
        <f t="shared" si="50"/>
        <v>NO</v>
      </c>
    </row>
    <row r="1047" spans="1:11" x14ac:dyDescent="0.25">
      <c r="A1047">
        <v>40451</v>
      </c>
      <c r="B1047">
        <v>-2.2851561999999999</v>
      </c>
      <c r="C1047">
        <v>15.980114</v>
      </c>
      <c r="D1047" t="b">
        <f t="shared" si="48"/>
        <v>0</v>
      </c>
      <c r="F1047">
        <f>Trimmed!G1047-'raw data'!$T$2</f>
        <v>11854</v>
      </c>
      <c r="G1047">
        <v>41410</v>
      </c>
      <c r="H1047">
        <v>1.9335937999999999</v>
      </c>
      <c r="I1047">
        <v>0</v>
      </c>
      <c r="J1047" t="str">
        <f t="shared" si="49"/>
        <v>NO</v>
      </c>
      <c r="K1047" t="str">
        <f t="shared" si="50"/>
        <v>NO</v>
      </c>
    </row>
    <row r="1048" spans="1:11" x14ac:dyDescent="0.25">
      <c r="A1048">
        <v>40462</v>
      </c>
      <c r="B1048">
        <v>-2.109375</v>
      </c>
      <c r="C1048">
        <v>17.578125</v>
      </c>
      <c r="D1048" t="b">
        <f t="shared" si="48"/>
        <v>0</v>
      </c>
      <c r="F1048">
        <f>Trimmed!G1048-'raw data'!$T$2</f>
        <v>11875</v>
      </c>
      <c r="G1048">
        <v>41431</v>
      </c>
      <c r="H1048">
        <v>2.0214843999999998</v>
      </c>
      <c r="I1048">
        <v>0</v>
      </c>
      <c r="J1048" t="str">
        <f t="shared" si="49"/>
        <v>YES</v>
      </c>
      <c r="K1048" t="str">
        <f t="shared" si="50"/>
        <v>NO</v>
      </c>
    </row>
    <row r="1049" spans="1:11" x14ac:dyDescent="0.25">
      <c r="A1049">
        <v>40472</v>
      </c>
      <c r="B1049">
        <v>-1.9335937999999999</v>
      </c>
      <c r="C1049">
        <v>15.980114</v>
      </c>
      <c r="D1049" t="b">
        <f t="shared" si="48"/>
        <v>0</v>
      </c>
      <c r="F1049">
        <f>Trimmed!G1049-'raw data'!$T$2</f>
        <v>11896</v>
      </c>
      <c r="G1049">
        <v>41452</v>
      </c>
      <c r="H1049">
        <v>1.9335937999999999</v>
      </c>
      <c r="I1049">
        <v>0</v>
      </c>
      <c r="J1049" t="str">
        <f t="shared" si="49"/>
        <v>NO</v>
      </c>
      <c r="K1049" t="str">
        <f t="shared" si="50"/>
        <v>NO</v>
      </c>
    </row>
    <row r="1050" spans="1:11" x14ac:dyDescent="0.25">
      <c r="A1050">
        <v>40483</v>
      </c>
      <c r="B1050">
        <v>-1.7578125</v>
      </c>
      <c r="C1050">
        <v>17.578125</v>
      </c>
      <c r="D1050" t="b">
        <f t="shared" si="48"/>
        <v>0</v>
      </c>
      <c r="F1050">
        <f>Trimmed!G1050-'raw data'!$T$2</f>
        <v>11907</v>
      </c>
      <c r="G1050">
        <v>41463</v>
      </c>
      <c r="H1050">
        <v>1.8457030999999999</v>
      </c>
      <c r="I1050">
        <v>-8.7890625</v>
      </c>
      <c r="J1050" t="str">
        <f t="shared" si="49"/>
        <v>NO</v>
      </c>
      <c r="K1050" t="str">
        <f t="shared" si="50"/>
        <v>NO</v>
      </c>
    </row>
    <row r="1051" spans="1:11" x14ac:dyDescent="0.25">
      <c r="A1051">
        <v>40493</v>
      </c>
      <c r="B1051">
        <v>-1.4941405999999999</v>
      </c>
      <c r="C1051">
        <v>26.3671875</v>
      </c>
      <c r="D1051" t="b">
        <f t="shared" si="48"/>
        <v>0</v>
      </c>
      <c r="F1051">
        <f>Trimmed!G1051-'raw data'!$T$2</f>
        <v>11917</v>
      </c>
      <c r="G1051">
        <v>41473</v>
      </c>
      <c r="H1051">
        <v>1.7578125</v>
      </c>
      <c r="I1051">
        <v>-8.7890625</v>
      </c>
      <c r="J1051" t="str">
        <f t="shared" si="49"/>
        <v>NO</v>
      </c>
      <c r="K1051" t="str">
        <f t="shared" si="50"/>
        <v>NO</v>
      </c>
    </row>
    <row r="1052" spans="1:11" x14ac:dyDescent="0.25">
      <c r="A1052">
        <v>40503</v>
      </c>
      <c r="B1052">
        <v>-1.3183594000000001</v>
      </c>
      <c r="C1052">
        <v>15.980114</v>
      </c>
      <c r="D1052" t="b">
        <f t="shared" si="48"/>
        <v>0</v>
      </c>
      <c r="F1052">
        <f>Trimmed!G1052-'raw data'!$T$2</f>
        <v>11927</v>
      </c>
      <c r="G1052">
        <v>41483</v>
      </c>
      <c r="H1052">
        <v>1.6699219000000001</v>
      </c>
      <c r="I1052">
        <v>-7.9900570000000002</v>
      </c>
      <c r="J1052" t="str">
        <f t="shared" si="49"/>
        <v>NO</v>
      </c>
      <c r="K1052" t="str">
        <f t="shared" si="50"/>
        <v>NO</v>
      </c>
    </row>
    <row r="1053" spans="1:11" x14ac:dyDescent="0.25">
      <c r="A1053">
        <v>40514</v>
      </c>
      <c r="B1053">
        <v>-1.1425780999999999</v>
      </c>
      <c r="C1053">
        <v>17.578125</v>
      </c>
      <c r="D1053" t="b">
        <f t="shared" si="48"/>
        <v>0</v>
      </c>
      <c r="F1053">
        <f>Trimmed!G1053-'raw data'!$T$2</f>
        <v>11938</v>
      </c>
      <c r="G1053">
        <v>41494</v>
      </c>
      <c r="H1053">
        <v>1.5820312000000001</v>
      </c>
      <c r="I1053">
        <v>-8.7890625</v>
      </c>
      <c r="J1053" t="str">
        <f t="shared" si="49"/>
        <v>NO</v>
      </c>
      <c r="K1053" t="str">
        <f t="shared" si="50"/>
        <v>NO</v>
      </c>
    </row>
    <row r="1054" spans="1:11" x14ac:dyDescent="0.25">
      <c r="A1054">
        <v>40524</v>
      </c>
      <c r="B1054">
        <v>-0.87890619999999997</v>
      </c>
      <c r="C1054">
        <v>23.970171000000001</v>
      </c>
      <c r="D1054" t="b">
        <f t="shared" si="48"/>
        <v>0</v>
      </c>
      <c r="F1054">
        <f>Trimmed!G1054-'raw data'!$T$2</f>
        <v>11948</v>
      </c>
      <c r="G1054">
        <v>41504</v>
      </c>
      <c r="H1054">
        <v>1.4941405999999999</v>
      </c>
      <c r="I1054">
        <v>-7.9900570000000002</v>
      </c>
      <c r="J1054" t="str">
        <f t="shared" si="49"/>
        <v>NO</v>
      </c>
      <c r="K1054" t="str">
        <f t="shared" si="50"/>
        <v>NO</v>
      </c>
    </row>
    <row r="1055" spans="1:11" x14ac:dyDescent="0.25">
      <c r="A1055">
        <v>40535</v>
      </c>
      <c r="B1055">
        <v>-0.61523439999999996</v>
      </c>
      <c r="C1055">
        <v>26.3671875</v>
      </c>
      <c r="D1055" t="b">
        <f t="shared" si="48"/>
        <v>0</v>
      </c>
      <c r="F1055">
        <f>Trimmed!G1055-'raw data'!$T$2</f>
        <v>11959</v>
      </c>
      <c r="G1055">
        <v>41515</v>
      </c>
      <c r="H1055">
        <v>1.3183594000000001</v>
      </c>
      <c r="I1055">
        <v>-17.578125</v>
      </c>
      <c r="J1055" t="str">
        <f t="shared" si="49"/>
        <v>NO</v>
      </c>
      <c r="K1055" t="str">
        <f t="shared" si="50"/>
        <v>NO</v>
      </c>
    </row>
    <row r="1056" spans="1:11" x14ac:dyDescent="0.25">
      <c r="A1056">
        <v>40545</v>
      </c>
      <c r="B1056">
        <v>-0.3515625</v>
      </c>
      <c r="C1056">
        <v>23.970171000000001</v>
      </c>
      <c r="D1056" t="b">
        <f t="shared" si="48"/>
        <v>0</v>
      </c>
      <c r="F1056">
        <f>Trimmed!G1056-'raw data'!$T$2</f>
        <v>11969</v>
      </c>
      <c r="G1056">
        <v>41525</v>
      </c>
      <c r="H1056">
        <v>1.1425780999999999</v>
      </c>
      <c r="I1056">
        <v>-15.980114</v>
      </c>
      <c r="J1056" t="str">
        <f t="shared" si="49"/>
        <v>NO</v>
      </c>
      <c r="K1056" t="str">
        <f t="shared" si="50"/>
        <v>NO</v>
      </c>
    </row>
    <row r="1057" spans="1:11" x14ac:dyDescent="0.25">
      <c r="A1057">
        <v>40556</v>
      </c>
      <c r="B1057">
        <v>-8.7890599999999999E-2</v>
      </c>
      <c r="C1057">
        <v>26.3671875</v>
      </c>
      <c r="D1057" t="b">
        <f t="shared" si="48"/>
        <v>0</v>
      </c>
      <c r="F1057">
        <f>Trimmed!G1057-'raw data'!$T$2</f>
        <v>11980</v>
      </c>
      <c r="G1057">
        <v>41536</v>
      </c>
      <c r="H1057">
        <v>1.0546875</v>
      </c>
      <c r="I1057">
        <v>-8.7890625</v>
      </c>
      <c r="J1057" t="str">
        <f t="shared" si="49"/>
        <v>NO</v>
      </c>
      <c r="K1057" t="str">
        <f t="shared" si="50"/>
        <v>NO</v>
      </c>
    </row>
    <row r="1058" spans="1:11" x14ac:dyDescent="0.25">
      <c r="A1058">
        <v>40566</v>
      </c>
      <c r="B1058">
        <v>8.7890599999999999E-2</v>
      </c>
      <c r="C1058">
        <v>17.578125</v>
      </c>
      <c r="D1058" t="b">
        <f t="shared" si="48"/>
        <v>0</v>
      </c>
      <c r="F1058">
        <f>Trimmed!G1058-'raw data'!$T$2</f>
        <v>11990</v>
      </c>
      <c r="G1058">
        <v>41546</v>
      </c>
      <c r="H1058">
        <v>0.79101560000000004</v>
      </c>
      <c r="I1058">
        <v>-26.3671875</v>
      </c>
      <c r="J1058" t="str">
        <f t="shared" si="49"/>
        <v>NO</v>
      </c>
      <c r="K1058" t="str">
        <f t="shared" si="50"/>
        <v>NO</v>
      </c>
    </row>
    <row r="1059" spans="1:11" x14ac:dyDescent="0.25">
      <c r="A1059">
        <v>40576</v>
      </c>
      <c r="B1059">
        <v>0.3515625</v>
      </c>
      <c r="C1059">
        <v>23.970171000000001</v>
      </c>
      <c r="D1059" t="b">
        <f t="shared" si="48"/>
        <v>0</v>
      </c>
      <c r="F1059">
        <f>Trimmed!G1059-'raw data'!$T$2</f>
        <v>12000</v>
      </c>
      <c r="G1059">
        <v>41556</v>
      </c>
      <c r="H1059">
        <v>0.61523439999999996</v>
      </c>
      <c r="I1059">
        <v>-15.980114</v>
      </c>
      <c r="J1059" t="str">
        <f t="shared" si="49"/>
        <v>NO</v>
      </c>
      <c r="K1059" t="str">
        <f t="shared" si="50"/>
        <v>NO</v>
      </c>
    </row>
    <row r="1060" spans="1:11" x14ac:dyDescent="0.25">
      <c r="A1060">
        <v>40587</v>
      </c>
      <c r="B1060">
        <v>0.52734380000000003</v>
      </c>
      <c r="C1060">
        <v>17.578125</v>
      </c>
      <c r="D1060" t="b">
        <f t="shared" si="48"/>
        <v>0</v>
      </c>
      <c r="F1060">
        <f>Trimmed!G1060-'raw data'!$T$2</f>
        <v>12011</v>
      </c>
      <c r="G1060">
        <v>41567</v>
      </c>
      <c r="H1060">
        <v>0.43945309999999999</v>
      </c>
      <c r="I1060">
        <v>-17.578125</v>
      </c>
      <c r="J1060" t="str">
        <f t="shared" si="49"/>
        <v>NO</v>
      </c>
      <c r="K1060" t="str">
        <f t="shared" si="50"/>
        <v>NO</v>
      </c>
    </row>
    <row r="1061" spans="1:11" x14ac:dyDescent="0.25">
      <c r="A1061">
        <v>40597</v>
      </c>
      <c r="B1061">
        <v>0.79101560000000004</v>
      </c>
      <c r="C1061">
        <v>23.970171000000001</v>
      </c>
      <c r="D1061" t="b">
        <f t="shared" si="48"/>
        <v>0</v>
      </c>
      <c r="F1061">
        <f>Trimmed!G1061-'raw data'!$T$2</f>
        <v>12021</v>
      </c>
      <c r="G1061">
        <v>41577</v>
      </c>
      <c r="H1061">
        <v>0.3515625</v>
      </c>
      <c r="I1061">
        <v>-7.9900570000000002</v>
      </c>
      <c r="J1061" t="str">
        <f t="shared" si="49"/>
        <v>NO</v>
      </c>
      <c r="K1061" t="str">
        <f t="shared" si="50"/>
        <v>NO</v>
      </c>
    </row>
    <row r="1062" spans="1:11" x14ac:dyDescent="0.25">
      <c r="A1062">
        <v>40608</v>
      </c>
      <c r="B1062">
        <v>0.96679689999999996</v>
      </c>
      <c r="C1062">
        <v>17.578125</v>
      </c>
      <c r="D1062" t="b">
        <f t="shared" si="48"/>
        <v>0</v>
      </c>
      <c r="F1062">
        <f>Trimmed!G1062-'raw data'!$T$2</f>
        <v>12032</v>
      </c>
      <c r="G1062">
        <v>41588</v>
      </c>
      <c r="H1062">
        <v>8.7890599999999999E-2</v>
      </c>
      <c r="I1062">
        <v>-26.3671875</v>
      </c>
      <c r="J1062" t="str">
        <f t="shared" si="49"/>
        <v>NO</v>
      </c>
      <c r="K1062" t="str">
        <f t="shared" si="50"/>
        <v>NO</v>
      </c>
    </row>
    <row r="1063" spans="1:11" x14ac:dyDescent="0.25">
      <c r="A1063">
        <v>40618</v>
      </c>
      <c r="B1063">
        <v>1.1425780999999999</v>
      </c>
      <c r="C1063">
        <v>17.578125</v>
      </c>
      <c r="D1063" t="b">
        <f t="shared" si="48"/>
        <v>0</v>
      </c>
      <c r="F1063">
        <f>Trimmed!G1063-'raw data'!$T$2</f>
        <v>12042</v>
      </c>
      <c r="G1063">
        <v>41598</v>
      </c>
      <c r="H1063">
        <v>-8.7890599999999999E-2</v>
      </c>
      <c r="I1063">
        <v>-15.980114</v>
      </c>
      <c r="J1063" t="str">
        <f t="shared" si="49"/>
        <v>NO</v>
      </c>
      <c r="K1063" t="str">
        <f t="shared" si="50"/>
        <v>NO</v>
      </c>
    </row>
    <row r="1064" spans="1:11" x14ac:dyDescent="0.25">
      <c r="A1064">
        <v>40629</v>
      </c>
      <c r="B1064">
        <v>1.3183594000000001</v>
      </c>
      <c r="C1064">
        <v>15.980114</v>
      </c>
      <c r="D1064" t="b">
        <f t="shared" si="48"/>
        <v>0</v>
      </c>
      <c r="F1064">
        <f>Trimmed!G1064-'raw data'!$T$2</f>
        <v>12053</v>
      </c>
      <c r="G1064">
        <v>41609</v>
      </c>
      <c r="H1064">
        <v>-0.3515625</v>
      </c>
      <c r="I1064">
        <v>-26.3671875</v>
      </c>
      <c r="J1064" t="str">
        <f t="shared" si="49"/>
        <v>NO</v>
      </c>
      <c r="K1064" t="str">
        <f t="shared" si="50"/>
        <v>NO</v>
      </c>
    </row>
    <row r="1065" spans="1:11" x14ac:dyDescent="0.25">
      <c r="A1065">
        <v>40639</v>
      </c>
      <c r="B1065">
        <v>1.4941405999999999</v>
      </c>
      <c r="C1065">
        <v>17.578125</v>
      </c>
      <c r="D1065" t="b">
        <f t="shared" si="48"/>
        <v>0</v>
      </c>
      <c r="F1065">
        <f>Trimmed!G1065-'raw data'!$T$2</f>
        <v>12063</v>
      </c>
      <c r="G1065">
        <v>41619</v>
      </c>
      <c r="H1065">
        <v>-0.52734380000000003</v>
      </c>
      <c r="I1065">
        <v>-17.578125</v>
      </c>
      <c r="J1065" t="str">
        <f t="shared" si="49"/>
        <v>NO</v>
      </c>
      <c r="K1065" t="str">
        <f t="shared" si="50"/>
        <v>NO</v>
      </c>
    </row>
    <row r="1066" spans="1:11" x14ac:dyDescent="0.25">
      <c r="A1066">
        <v>40649</v>
      </c>
      <c r="B1066">
        <v>1.6699219000000001</v>
      </c>
      <c r="C1066">
        <v>15.980114</v>
      </c>
      <c r="D1066" t="b">
        <f t="shared" si="48"/>
        <v>0</v>
      </c>
      <c r="F1066">
        <f>Trimmed!G1066-'raw data'!$T$2</f>
        <v>12073</v>
      </c>
      <c r="G1066">
        <v>41629</v>
      </c>
      <c r="H1066">
        <v>-0.703125</v>
      </c>
      <c r="I1066">
        <v>-15.980114</v>
      </c>
      <c r="J1066" t="str">
        <f t="shared" si="49"/>
        <v>NO</v>
      </c>
      <c r="K1066" t="str">
        <f t="shared" si="50"/>
        <v>NO</v>
      </c>
    </row>
    <row r="1067" spans="1:11" x14ac:dyDescent="0.25">
      <c r="A1067">
        <v>40660</v>
      </c>
      <c r="B1067">
        <v>1.7578125</v>
      </c>
      <c r="C1067">
        <v>8.7890625</v>
      </c>
      <c r="D1067" t="b">
        <f t="shared" si="48"/>
        <v>0</v>
      </c>
      <c r="F1067">
        <f>Trimmed!G1067-'raw data'!$T$2</f>
        <v>12084</v>
      </c>
      <c r="G1067">
        <v>41640</v>
      </c>
      <c r="H1067">
        <v>-0.96679689999999996</v>
      </c>
      <c r="I1067">
        <v>-26.3671875</v>
      </c>
      <c r="J1067" t="str">
        <f t="shared" si="49"/>
        <v>NO</v>
      </c>
      <c r="K1067" t="str">
        <f t="shared" si="50"/>
        <v>NO</v>
      </c>
    </row>
    <row r="1068" spans="1:11" x14ac:dyDescent="0.25">
      <c r="A1068">
        <v>40670</v>
      </c>
      <c r="B1068">
        <v>1.8457030999999999</v>
      </c>
      <c r="C1068">
        <v>7.9900570000000002</v>
      </c>
      <c r="D1068" t="b">
        <f t="shared" si="48"/>
        <v>0</v>
      </c>
      <c r="F1068">
        <f>Trimmed!G1068-'raw data'!$T$2</f>
        <v>12094</v>
      </c>
      <c r="G1068">
        <v>41650</v>
      </c>
      <c r="H1068">
        <v>-1.1425780999999999</v>
      </c>
      <c r="I1068">
        <v>-15.980114</v>
      </c>
      <c r="J1068" t="str">
        <f t="shared" si="49"/>
        <v>NO</v>
      </c>
      <c r="K1068" t="str">
        <f t="shared" si="50"/>
        <v>NO</v>
      </c>
    </row>
    <row r="1069" spans="1:11" x14ac:dyDescent="0.25">
      <c r="A1069">
        <v>40681</v>
      </c>
      <c r="B1069">
        <v>1.9335937999999999</v>
      </c>
      <c r="C1069">
        <v>8.7890625</v>
      </c>
      <c r="D1069" t="b">
        <f t="shared" si="48"/>
        <v>0</v>
      </c>
      <c r="F1069">
        <f>Trimmed!G1069-'raw data'!$T$2</f>
        <v>12105</v>
      </c>
      <c r="G1069">
        <v>41661</v>
      </c>
      <c r="H1069">
        <v>-1.3183594000000001</v>
      </c>
      <c r="I1069">
        <v>-17.578125</v>
      </c>
      <c r="J1069" t="str">
        <f t="shared" si="49"/>
        <v>NO</v>
      </c>
      <c r="K1069" t="str">
        <f t="shared" si="50"/>
        <v>NO</v>
      </c>
    </row>
    <row r="1070" spans="1:11" x14ac:dyDescent="0.25">
      <c r="A1070">
        <v>40691</v>
      </c>
      <c r="B1070">
        <v>2.0214843999999998</v>
      </c>
      <c r="C1070">
        <v>8.7890625</v>
      </c>
      <c r="D1070" t="b">
        <f t="shared" si="48"/>
        <v>0</v>
      </c>
      <c r="F1070">
        <f>Trimmed!G1070-'raw data'!$T$2</f>
        <v>12115</v>
      </c>
      <c r="G1070">
        <v>41671</v>
      </c>
      <c r="H1070">
        <v>-1.4941405999999999</v>
      </c>
      <c r="I1070">
        <v>-15.980114</v>
      </c>
      <c r="J1070" t="str">
        <f t="shared" si="49"/>
        <v>NO</v>
      </c>
      <c r="K1070" t="str">
        <f t="shared" si="50"/>
        <v>NO</v>
      </c>
    </row>
    <row r="1071" spans="1:11" x14ac:dyDescent="0.25">
      <c r="A1071">
        <v>40701</v>
      </c>
      <c r="B1071">
        <v>2.109375</v>
      </c>
      <c r="C1071">
        <v>7.9900570000000002</v>
      </c>
      <c r="D1071" t="b">
        <f t="shared" si="48"/>
        <v>1</v>
      </c>
      <c r="F1071">
        <f>Trimmed!G1071-'raw data'!$T$2</f>
        <v>12126</v>
      </c>
      <c r="G1071">
        <v>41682</v>
      </c>
      <c r="H1071">
        <v>-1.6699219000000001</v>
      </c>
      <c r="I1071">
        <v>-17.578125</v>
      </c>
      <c r="J1071" t="str">
        <f t="shared" si="49"/>
        <v>NO</v>
      </c>
      <c r="K1071" t="str">
        <f t="shared" si="50"/>
        <v>NO</v>
      </c>
    </row>
    <row r="1072" spans="1:11" x14ac:dyDescent="0.25">
      <c r="A1072">
        <v>40712</v>
      </c>
      <c r="B1072">
        <v>2.109375</v>
      </c>
      <c r="C1072">
        <v>0</v>
      </c>
      <c r="D1072" t="b">
        <f t="shared" si="48"/>
        <v>1</v>
      </c>
      <c r="F1072">
        <f>Trimmed!G1072-'raw data'!$T$2</f>
        <v>12136</v>
      </c>
      <c r="G1072">
        <v>41692</v>
      </c>
      <c r="H1072">
        <v>-1.8457030999999999</v>
      </c>
      <c r="I1072">
        <v>-17.578125</v>
      </c>
      <c r="J1072" t="str">
        <f t="shared" si="49"/>
        <v>NO</v>
      </c>
      <c r="K1072" t="str">
        <f t="shared" si="50"/>
        <v>NO</v>
      </c>
    </row>
    <row r="1073" spans="1:11" x14ac:dyDescent="0.25">
      <c r="A1073">
        <v>40722</v>
      </c>
      <c r="B1073">
        <v>2.109375</v>
      </c>
      <c r="C1073">
        <v>0</v>
      </c>
      <c r="D1073" t="b">
        <f t="shared" si="48"/>
        <v>1</v>
      </c>
      <c r="F1073">
        <f>Trimmed!G1073-'raw data'!$T$2</f>
        <v>12146</v>
      </c>
      <c r="G1073">
        <v>41702</v>
      </c>
      <c r="H1073">
        <v>-1.9335937999999999</v>
      </c>
      <c r="I1073">
        <v>-7.9900570000000002</v>
      </c>
      <c r="J1073" t="str">
        <f t="shared" si="49"/>
        <v>NO</v>
      </c>
      <c r="K1073" t="str">
        <f t="shared" si="50"/>
        <v>NO</v>
      </c>
    </row>
    <row r="1074" spans="1:11" x14ac:dyDescent="0.25">
      <c r="A1074">
        <v>40733</v>
      </c>
      <c r="B1074">
        <v>2.109375</v>
      </c>
      <c r="C1074">
        <v>0</v>
      </c>
      <c r="D1074" t="b">
        <f t="shared" si="48"/>
        <v>1</v>
      </c>
      <c r="F1074">
        <f>Trimmed!G1074-'raw data'!$T$2</f>
        <v>12157</v>
      </c>
      <c r="G1074">
        <v>41713</v>
      </c>
      <c r="H1074">
        <v>-2.0214843999999998</v>
      </c>
      <c r="I1074">
        <v>-8.7890625</v>
      </c>
      <c r="J1074" t="str">
        <f t="shared" si="49"/>
        <v>NO</v>
      </c>
      <c r="K1074" t="str">
        <f t="shared" si="50"/>
        <v>NO</v>
      </c>
    </row>
    <row r="1075" spans="1:11" x14ac:dyDescent="0.25">
      <c r="A1075">
        <v>40743</v>
      </c>
      <c r="B1075">
        <v>2.109375</v>
      </c>
      <c r="C1075">
        <v>0</v>
      </c>
      <c r="D1075" t="b">
        <f t="shared" si="48"/>
        <v>1</v>
      </c>
      <c r="F1075">
        <f>Trimmed!G1075-'raw data'!$T$2</f>
        <v>12167</v>
      </c>
      <c r="G1075">
        <v>41723</v>
      </c>
      <c r="H1075">
        <v>-2.1972656000000002</v>
      </c>
      <c r="I1075">
        <v>-15.980114</v>
      </c>
      <c r="J1075" t="str">
        <f t="shared" si="49"/>
        <v>NO</v>
      </c>
      <c r="K1075" t="str">
        <f t="shared" si="50"/>
        <v>NO</v>
      </c>
    </row>
    <row r="1076" spans="1:11" x14ac:dyDescent="0.25">
      <c r="A1076">
        <v>40754</v>
      </c>
      <c r="B1076">
        <v>2.109375</v>
      </c>
      <c r="C1076">
        <v>0</v>
      </c>
      <c r="D1076" t="b">
        <f t="shared" si="48"/>
        <v>0</v>
      </c>
      <c r="F1076">
        <f>Trimmed!G1076-'raw data'!$T$2</f>
        <v>12188</v>
      </c>
      <c r="G1076">
        <v>41744</v>
      </c>
      <c r="H1076">
        <v>-2.2851561999999999</v>
      </c>
      <c r="I1076">
        <v>0</v>
      </c>
      <c r="J1076" t="str">
        <f t="shared" si="49"/>
        <v>NO</v>
      </c>
      <c r="K1076" t="str">
        <f t="shared" si="50"/>
        <v>NO</v>
      </c>
    </row>
    <row r="1077" spans="1:11" x14ac:dyDescent="0.25">
      <c r="A1077">
        <v>40764</v>
      </c>
      <c r="B1077">
        <v>2.0214843999999998</v>
      </c>
      <c r="C1077">
        <v>-8.7890625</v>
      </c>
      <c r="D1077" t="b">
        <f t="shared" si="48"/>
        <v>0</v>
      </c>
      <c r="F1077">
        <f>Trimmed!G1077-'raw data'!$T$2</f>
        <v>12199</v>
      </c>
      <c r="G1077">
        <v>41755</v>
      </c>
      <c r="H1077">
        <v>-2.3730468999999998</v>
      </c>
      <c r="I1077">
        <v>-8.7890625</v>
      </c>
      <c r="J1077" t="str">
        <f t="shared" si="49"/>
        <v>NO</v>
      </c>
      <c r="K1077" t="str">
        <f t="shared" si="50"/>
        <v>NO</v>
      </c>
    </row>
    <row r="1078" spans="1:11" x14ac:dyDescent="0.25">
      <c r="A1078">
        <v>40774</v>
      </c>
      <c r="B1078">
        <v>1.9335937999999999</v>
      </c>
      <c r="C1078">
        <v>-7.9900570000000002</v>
      </c>
      <c r="D1078" t="b">
        <f t="shared" si="48"/>
        <v>0</v>
      </c>
      <c r="F1078">
        <f>Trimmed!G1078-'raw data'!$T$2</f>
        <v>12219</v>
      </c>
      <c r="G1078">
        <v>41775</v>
      </c>
      <c r="H1078">
        <v>-2.4609375</v>
      </c>
      <c r="I1078">
        <v>0</v>
      </c>
      <c r="J1078" t="str">
        <f t="shared" si="49"/>
        <v>NO</v>
      </c>
      <c r="K1078" t="str">
        <f t="shared" si="50"/>
        <v>YES</v>
      </c>
    </row>
    <row r="1079" spans="1:11" x14ac:dyDescent="0.25">
      <c r="A1079">
        <v>40785</v>
      </c>
      <c r="B1079">
        <v>1.8457030999999999</v>
      </c>
      <c r="C1079">
        <v>-8.7890625</v>
      </c>
      <c r="D1079" t="b">
        <f t="shared" si="48"/>
        <v>0</v>
      </c>
      <c r="F1079">
        <f>Trimmed!G1079-'raw data'!$T$2</f>
        <v>12240</v>
      </c>
      <c r="G1079">
        <v>41796</v>
      </c>
      <c r="H1079">
        <v>-2.3730468999999998</v>
      </c>
      <c r="I1079">
        <v>0</v>
      </c>
      <c r="J1079" t="str">
        <f t="shared" si="49"/>
        <v>NO</v>
      </c>
      <c r="K1079" t="str">
        <f t="shared" si="50"/>
        <v>NO</v>
      </c>
    </row>
    <row r="1080" spans="1:11" x14ac:dyDescent="0.25">
      <c r="A1080">
        <v>40795</v>
      </c>
      <c r="B1080">
        <v>1.7578125</v>
      </c>
      <c r="C1080">
        <v>-7.9900570000000002</v>
      </c>
      <c r="D1080" t="b">
        <f t="shared" si="48"/>
        <v>0</v>
      </c>
      <c r="F1080">
        <f>Trimmed!G1080-'raw data'!$T$2</f>
        <v>12251</v>
      </c>
      <c r="G1080">
        <v>41807</v>
      </c>
      <c r="H1080">
        <v>-2.2851561999999999</v>
      </c>
      <c r="I1080">
        <v>8.7890625</v>
      </c>
      <c r="J1080" t="str">
        <f t="shared" si="49"/>
        <v>NO</v>
      </c>
      <c r="K1080" t="str">
        <f t="shared" si="50"/>
        <v>NO</v>
      </c>
    </row>
    <row r="1081" spans="1:11" x14ac:dyDescent="0.25">
      <c r="A1081">
        <v>40806</v>
      </c>
      <c r="B1081">
        <v>1.5820312000000001</v>
      </c>
      <c r="C1081">
        <v>-17.578125</v>
      </c>
      <c r="D1081" t="b">
        <f t="shared" si="48"/>
        <v>0</v>
      </c>
      <c r="F1081">
        <f>Trimmed!G1081-'raw data'!$T$2</f>
        <v>12261</v>
      </c>
      <c r="G1081">
        <v>41817</v>
      </c>
      <c r="H1081">
        <v>-2.1972656000000002</v>
      </c>
      <c r="I1081">
        <v>7.9900570000000002</v>
      </c>
      <c r="J1081" t="str">
        <f t="shared" si="49"/>
        <v>NO</v>
      </c>
      <c r="K1081" t="str">
        <f t="shared" si="50"/>
        <v>NO</v>
      </c>
    </row>
    <row r="1082" spans="1:11" x14ac:dyDescent="0.25">
      <c r="A1082">
        <v>40816</v>
      </c>
      <c r="B1082">
        <v>1.4941405999999999</v>
      </c>
      <c r="C1082">
        <v>-7.9900570000000002</v>
      </c>
      <c r="D1082" t="b">
        <f t="shared" si="48"/>
        <v>0</v>
      </c>
      <c r="F1082">
        <f>Trimmed!G1082-'raw data'!$T$2</f>
        <v>12272</v>
      </c>
      <c r="G1082">
        <v>41828</v>
      </c>
      <c r="H1082">
        <v>-2.109375</v>
      </c>
      <c r="I1082">
        <v>8.7890625</v>
      </c>
      <c r="J1082" t="str">
        <f t="shared" si="49"/>
        <v>NO</v>
      </c>
      <c r="K1082" t="str">
        <f t="shared" si="50"/>
        <v>NO</v>
      </c>
    </row>
    <row r="1083" spans="1:11" x14ac:dyDescent="0.25">
      <c r="A1083">
        <v>40827</v>
      </c>
      <c r="B1083">
        <v>1.3183594000000001</v>
      </c>
      <c r="C1083">
        <v>-17.578125</v>
      </c>
      <c r="D1083" t="b">
        <f t="shared" si="48"/>
        <v>0</v>
      </c>
      <c r="F1083">
        <f>Trimmed!G1083-'raw data'!$T$2</f>
        <v>12282</v>
      </c>
      <c r="G1083">
        <v>41838</v>
      </c>
      <c r="H1083">
        <v>-2.0214843999999998</v>
      </c>
      <c r="I1083">
        <v>8.7890625</v>
      </c>
      <c r="J1083" t="str">
        <f t="shared" si="49"/>
        <v>NO</v>
      </c>
      <c r="K1083" t="str">
        <f t="shared" si="50"/>
        <v>NO</v>
      </c>
    </row>
    <row r="1084" spans="1:11" x14ac:dyDescent="0.25">
      <c r="A1084">
        <v>40837</v>
      </c>
      <c r="B1084">
        <v>1.1425780999999999</v>
      </c>
      <c r="C1084">
        <v>-17.578125</v>
      </c>
      <c r="D1084" t="b">
        <f t="shared" si="48"/>
        <v>0</v>
      </c>
      <c r="F1084">
        <f>Trimmed!G1084-'raw data'!$T$2</f>
        <v>12292</v>
      </c>
      <c r="G1084">
        <v>41848</v>
      </c>
      <c r="H1084">
        <v>-1.9335937999999999</v>
      </c>
      <c r="I1084">
        <v>7.9900570000000002</v>
      </c>
      <c r="J1084" t="str">
        <f t="shared" si="49"/>
        <v>NO</v>
      </c>
      <c r="K1084" t="str">
        <f t="shared" si="50"/>
        <v>NO</v>
      </c>
    </row>
    <row r="1085" spans="1:11" x14ac:dyDescent="0.25">
      <c r="A1085">
        <v>40847</v>
      </c>
      <c r="B1085">
        <v>0.96679689999999996</v>
      </c>
      <c r="C1085">
        <v>-15.980114</v>
      </c>
      <c r="D1085" t="b">
        <f t="shared" si="48"/>
        <v>0</v>
      </c>
      <c r="F1085">
        <f>Trimmed!G1085-'raw data'!$T$2</f>
        <v>12303</v>
      </c>
      <c r="G1085">
        <v>41859</v>
      </c>
      <c r="H1085">
        <v>-1.7578125</v>
      </c>
      <c r="I1085">
        <v>17.578125</v>
      </c>
      <c r="J1085" t="str">
        <f t="shared" si="49"/>
        <v>NO</v>
      </c>
      <c r="K1085" t="str">
        <f t="shared" si="50"/>
        <v>NO</v>
      </c>
    </row>
    <row r="1086" spans="1:11" x14ac:dyDescent="0.25">
      <c r="A1086">
        <v>40858</v>
      </c>
      <c r="B1086">
        <v>0.79101560000000004</v>
      </c>
      <c r="C1086">
        <v>-17.578125</v>
      </c>
      <c r="D1086" t="b">
        <f t="shared" si="48"/>
        <v>0</v>
      </c>
      <c r="F1086">
        <f>Trimmed!G1086-'raw data'!$T$2</f>
        <v>12313</v>
      </c>
      <c r="G1086">
        <v>41869</v>
      </c>
      <c r="H1086">
        <v>-1.5820312000000001</v>
      </c>
      <c r="I1086">
        <v>15.980114</v>
      </c>
      <c r="J1086" t="str">
        <f t="shared" si="49"/>
        <v>NO</v>
      </c>
      <c r="K1086" t="str">
        <f t="shared" si="50"/>
        <v>NO</v>
      </c>
    </row>
    <row r="1087" spans="1:11" x14ac:dyDescent="0.25">
      <c r="A1087">
        <v>40868</v>
      </c>
      <c r="B1087">
        <v>0.61523439999999996</v>
      </c>
      <c r="C1087">
        <v>-15.980114</v>
      </c>
      <c r="D1087" t="b">
        <f t="shared" si="48"/>
        <v>0</v>
      </c>
      <c r="F1087">
        <f>Trimmed!G1087-'raw data'!$T$2</f>
        <v>12324</v>
      </c>
      <c r="G1087">
        <v>41880</v>
      </c>
      <c r="H1087">
        <v>-1.40625</v>
      </c>
      <c r="I1087">
        <v>17.578125</v>
      </c>
      <c r="J1087" t="str">
        <f t="shared" si="49"/>
        <v>NO</v>
      </c>
      <c r="K1087" t="str">
        <f t="shared" si="50"/>
        <v>NO</v>
      </c>
    </row>
    <row r="1088" spans="1:11" x14ac:dyDescent="0.25">
      <c r="A1088">
        <v>40879</v>
      </c>
      <c r="B1088">
        <v>0.3515625</v>
      </c>
      <c r="C1088">
        <v>-26.3671875</v>
      </c>
      <c r="D1088" t="b">
        <f t="shared" si="48"/>
        <v>0</v>
      </c>
      <c r="F1088">
        <f>Trimmed!G1088-'raw data'!$T$2</f>
        <v>12334</v>
      </c>
      <c r="G1088">
        <v>41890</v>
      </c>
      <c r="H1088">
        <v>-1.2304687999999999</v>
      </c>
      <c r="I1088">
        <v>15.980114</v>
      </c>
      <c r="J1088" t="str">
        <f t="shared" si="49"/>
        <v>NO</v>
      </c>
      <c r="K1088" t="str">
        <f t="shared" si="50"/>
        <v>NO</v>
      </c>
    </row>
    <row r="1089" spans="1:11" x14ac:dyDescent="0.25">
      <c r="A1089">
        <v>40889</v>
      </c>
      <c r="B1089">
        <v>0.1757812</v>
      </c>
      <c r="C1089">
        <v>-15.980114</v>
      </c>
      <c r="D1089" t="b">
        <f t="shared" si="48"/>
        <v>0</v>
      </c>
      <c r="F1089">
        <f>Trimmed!G1089-'raw data'!$T$2</f>
        <v>12345</v>
      </c>
      <c r="G1089">
        <v>41901</v>
      </c>
      <c r="H1089">
        <v>-1.0546875</v>
      </c>
      <c r="I1089">
        <v>17.578125</v>
      </c>
      <c r="J1089" t="str">
        <f t="shared" si="49"/>
        <v>NO</v>
      </c>
      <c r="K1089" t="str">
        <f t="shared" si="50"/>
        <v>NO</v>
      </c>
    </row>
    <row r="1090" spans="1:11" x14ac:dyDescent="0.25">
      <c r="A1090">
        <v>40900</v>
      </c>
      <c r="B1090">
        <v>-8.7890599999999999E-2</v>
      </c>
      <c r="C1090">
        <v>-26.3671875</v>
      </c>
      <c r="D1090" t="b">
        <f t="shared" si="48"/>
        <v>0</v>
      </c>
      <c r="F1090">
        <f>Trimmed!G1090-'raw data'!$T$2</f>
        <v>12355</v>
      </c>
      <c r="G1090">
        <v>41911</v>
      </c>
      <c r="H1090">
        <v>-0.79101560000000004</v>
      </c>
      <c r="I1090">
        <v>26.3671875</v>
      </c>
      <c r="J1090" t="str">
        <f t="shared" si="49"/>
        <v>NO</v>
      </c>
      <c r="K1090" t="str">
        <f t="shared" si="50"/>
        <v>NO</v>
      </c>
    </row>
    <row r="1091" spans="1:11" x14ac:dyDescent="0.25">
      <c r="A1091">
        <v>40910</v>
      </c>
      <c r="B1091">
        <v>-0.26367190000000001</v>
      </c>
      <c r="C1091">
        <v>-17.578125</v>
      </c>
      <c r="D1091" t="b">
        <f t="shared" ref="D1091:D1154" si="51">B1091=B1092</f>
        <v>0</v>
      </c>
      <c r="F1091">
        <f>Trimmed!G1091-'raw data'!$T$2</f>
        <v>12365</v>
      </c>
      <c r="G1091">
        <v>41921</v>
      </c>
      <c r="H1091">
        <v>-0.61523439999999996</v>
      </c>
      <c r="I1091">
        <v>15.980114</v>
      </c>
      <c r="J1091" t="str">
        <f t="shared" si="49"/>
        <v>NO</v>
      </c>
      <c r="K1091" t="str">
        <f t="shared" si="50"/>
        <v>NO</v>
      </c>
    </row>
    <row r="1092" spans="1:11" x14ac:dyDescent="0.25">
      <c r="A1092">
        <v>40920</v>
      </c>
      <c r="B1092">
        <v>-0.52734380000000003</v>
      </c>
      <c r="C1092">
        <v>-23.970171000000001</v>
      </c>
      <c r="D1092" t="b">
        <f t="shared" si="51"/>
        <v>0</v>
      </c>
      <c r="F1092">
        <f>Trimmed!G1092-'raw data'!$T$2</f>
        <v>12376</v>
      </c>
      <c r="G1092">
        <v>41932</v>
      </c>
      <c r="H1092">
        <v>-0.43945309999999999</v>
      </c>
      <c r="I1092">
        <v>17.578125</v>
      </c>
      <c r="J1092" t="str">
        <f t="shared" si="49"/>
        <v>NO</v>
      </c>
      <c r="K1092" t="str">
        <f t="shared" si="50"/>
        <v>NO</v>
      </c>
    </row>
    <row r="1093" spans="1:11" x14ac:dyDescent="0.25">
      <c r="A1093">
        <v>40931</v>
      </c>
      <c r="B1093">
        <v>-0.703125</v>
      </c>
      <c r="C1093">
        <v>-17.578125</v>
      </c>
      <c r="D1093" t="b">
        <f t="shared" si="51"/>
        <v>0</v>
      </c>
      <c r="F1093">
        <f>Trimmed!G1093-'raw data'!$T$2</f>
        <v>12386</v>
      </c>
      <c r="G1093">
        <v>41942</v>
      </c>
      <c r="H1093">
        <v>-0.1757812</v>
      </c>
      <c r="I1093">
        <v>23.970171000000001</v>
      </c>
      <c r="J1093" t="str">
        <f t="shared" si="49"/>
        <v>NO</v>
      </c>
      <c r="K1093" t="str">
        <f t="shared" si="50"/>
        <v>NO</v>
      </c>
    </row>
    <row r="1094" spans="1:11" x14ac:dyDescent="0.25">
      <c r="A1094">
        <v>40941</v>
      </c>
      <c r="B1094">
        <v>-0.96679689999999996</v>
      </c>
      <c r="C1094">
        <v>-23.970171000000001</v>
      </c>
      <c r="D1094" t="b">
        <f t="shared" si="51"/>
        <v>0</v>
      </c>
      <c r="F1094">
        <f>Trimmed!G1094-'raw data'!$T$2</f>
        <v>12397</v>
      </c>
      <c r="G1094">
        <v>41953</v>
      </c>
      <c r="H1094">
        <v>0</v>
      </c>
      <c r="I1094">
        <v>17.578125</v>
      </c>
      <c r="J1094" t="str">
        <f t="shared" ref="J1094:J1157" si="52">IF(AND(H1094=MAX(H1090:H1098), _xlfn.STDEV.P(H1090:H1098)&gt;$N$2),"YES","NO")</f>
        <v>NO</v>
      </c>
      <c r="K1094" t="str">
        <f t="shared" ref="K1094:K1157" si="53">IF(AND(H1094=MIN(H1090:H1098), _xlfn.STDEV.P(H1090:H1098)&gt;$N$2),"YES","NO")</f>
        <v>NO</v>
      </c>
    </row>
    <row r="1095" spans="1:11" x14ac:dyDescent="0.25">
      <c r="A1095">
        <v>40952</v>
      </c>
      <c r="B1095">
        <v>-1.1425780999999999</v>
      </c>
      <c r="C1095">
        <v>-17.578125</v>
      </c>
      <c r="D1095" t="b">
        <f t="shared" si="51"/>
        <v>0</v>
      </c>
      <c r="F1095">
        <f>Trimmed!G1095-'raw data'!$T$2</f>
        <v>12407</v>
      </c>
      <c r="G1095">
        <v>41963</v>
      </c>
      <c r="H1095">
        <v>0.1757812</v>
      </c>
      <c r="I1095">
        <v>17.578125</v>
      </c>
      <c r="J1095" t="str">
        <f t="shared" si="52"/>
        <v>NO</v>
      </c>
      <c r="K1095" t="str">
        <f t="shared" si="53"/>
        <v>NO</v>
      </c>
    </row>
    <row r="1096" spans="1:11" x14ac:dyDescent="0.25">
      <c r="A1096">
        <v>40962</v>
      </c>
      <c r="B1096">
        <v>-1.3183594000000001</v>
      </c>
      <c r="C1096">
        <v>-15.980114</v>
      </c>
      <c r="D1096" t="b">
        <f t="shared" si="51"/>
        <v>0</v>
      </c>
      <c r="F1096">
        <f>Trimmed!G1096-'raw data'!$T$2</f>
        <v>12418</v>
      </c>
      <c r="G1096">
        <v>41974</v>
      </c>
      <c r="H1096">
        <v>0.43945309999999999</v>
      </c>
      <c r="I1096">
        <v>23.970171000000001</v>
      </c>
      <c r="J1096" t="str">
        <f t="shared" si="52"/>
        <v>NO</v>
      </c>
      <c r="K1096" t="str">
        <f t="shared" si="53"/>
        <v>NO</v>
      </c>
    </row>
    <row r="1097" spans="1:11" x14ac:dyDescent="0.25">
      <c r="A1097">
        <v>40973</v>
      </c>
      <c r="B1097">
        <v>-1.5820312000000001</v>
      </c>
      <c r="C1097">
        <v>-26.3671875</v>
      </c>
      <c r="D1097" t="b">
        <f t="shared" si="51"/>
        <v>0</v>
      </c>
      <c r="F1097">
        <f>Trimmed!G1097-'raw data'!$T$2</f>
        <v>12428</v>
      </c>
      <c r="G1097">
        <v>41984</v>
      </c>
      <c r="H1097">
        <v>0.61523439999999996</v>
      </c>
      <c r="I1097">
        <v>17.578125</v>
      </c>
      <c r="J1097" t="str">
        <f t="shared" si="52"/>
        <v>NO</v>
      </c>
      <c r="K1097" t="str">
        <f t="shared" si="53"/>
        <v>NO</v>
      </c>
    </row>
    <row r="1098" spans="1:11" x14ac:dyDescent="0.25">
      <c r="A1098">
        <v>40983</v>
      </c>
      <c r="B1098">
        <v>-1.7578125</v>
      </c>
      <c r="C1098">
        <v>-17.578125</v>
      </c>
      <c r="D1098" t="b">
        <f t="shared" si="51"/>
        <v>0</v>
      </c>
      <c r="F1098">
        <f>Trimmed!G1098-'raw data'!$T$2</f>
        <v>12438</v>
      </c>
      <c r="G1098">
        <v>41994</v>
      </c>
      <c r="H1098">
        <v>0.79101560000000004</v>
      </c>
      <c r="I1098">
        <v>15.980114</v>
      </c>
      <c r="J1098" t="str">
        <f t="shared" si="52"/>
        <v>NO</v>
      </c>
      <c r="K1098" t="str">
        <f t="shared" si="53"/>
        <v>NO</v>
      </c>
    </row>
    <row r="1099" spans="1:11" x14ac:dyDescent="0.25">
      <c r="A1099">
        <v>40993</v>
      </c>
      <c r="B1099">
        <v>-1.9335937999999999</v>
      </c>
      <c r="C1099">
        <v>-15.980114</v>
      </c>
      <c r="D1099" t="b">
        <f t="shared" si="51"/>
        <v>0</v>
      </c>
      <c r="F1099">
        <f>Trimmed!G1099-'raw data'!$T$2</f>
        <v>12449</v>
      </c>
      <c r="G1099">
        <v>42005</v>
      </c>
      <c r="H1099">
        <v>0.96679689999999996</v>
      </c>
      <c r="I1099">
        <v>17.578125</v>
      </c>
      <c r="J1099" t="str">
        <f t="shared" si="52"/>
        <v>NO</v>
      </c>
      <c r="K1099" t="str">
        <f t="shared" si="53"/>
        <v>NO</v>
      </c>
    </row>
    <row r="1100" spans="1:11" x14ac:dyDescent="0.25">
      <c r="A1100">
        <v>41004</v>
      </c>
      <c r="B1100">
        <v>-2.0214843999999998</v>
      </c>
      <c r="C1100">
        <v>-8.7890625</v>
      </c>
      <c r="D1100" t="b">
        <f t="shared" si="51"/>
        <v>0</v>
      </c>
      <c r="F1100">
        <f>Trimmed!G1100-'raw data'!$T$2</f>
        <v>12459</v>
      </c>
      <c r="G1100">
        <v>42015</v>
      </c>
      <c r="H1100">
        <v>1.1425780999999999</v>
      </c>
      <c r="I1100">
        <v>15.980114</v>
      </c>
      <c r="J1100" t="str">
        <f t="shared" si="52"/>
        <v>NO</v>
      </c>
      <c r="K1100" t="str">
        <f t="shared" si="53"/>
        <v>NO</v>
      </c>
    </row>
    <row r="1101" spans="1:11" x14ac:dyDescent="0.25">
      <c r="A1101">
        <v>41014</v>
      </c>
      <c r="B1101">
        <v>-2.1972656000000002</v>
      </c>
      <c r="C1101">
        <v>-15.980114</v>
      </c>
      <c r="D1101" t="b">
        <f t="shared" si="51"/>
        <v>0</v>
      </c>
      <c r="F1101">
        <f>Trimmed!G1101-'raw data'!$T$2</f>
        <v>12470</v>
      </c>
      <c r="G1101">
        <v>42026</v>
      </c>
      <c r="H1101">
        <v>1.2304687999999999</v>
      </c>
      <c r="I1101">
        <v>8.7890625</v>
      </c>
      <c r="J1101" t="str">
        <f t="shared" si="52"/>
        <v>NO</v>
      </c>
      <c r="K1101" t="str">
        <f t="shared" si="53"/>
        <v>NO</v>
      </c>
    </row>
    <row r="1102" spans="1:11" x14ac:dyDescent="0.25">
      <c r="A1102">
        <v>41025</v>
      </c>
      <c r="B1102">
        <v>-2.2851561999999999</v>
      </c>
      <c r="C1102">
        <v>-8.7890625</v>
      </c>
      <c r="D1102" t="b">
        <f t="shared" si="51"/>
        <v>0</v>
      </c>
      <c r="F1102">
        <f>Trimmed!G1102-'raw data'!$T$2</f>
        <v>12480</v>
      </c>
      <c r="G1102">
        <v>42036</v>
      </c>
      <c r="H1102">
        <v>1.40625</v>
      </c>
      <c r="I1102">
        <v>17.578125</v>
      </c>
      <c r="J1102" t="str">
        <f t="shared" si="52"/>
        <v>NO</v>
      </c>
      <c r="K1102" t="str">
        <f t="shared" si="53"/>
        <v>NO</v>
      </c>
    </row>
    <row r="1103" spans="1:11" x14ac:dyDescent="0.25">
      <c r="A1103">
        <v>41035</v>
      </c>
      <c r="B1103">
        <v>-2.3730468999999998</v>
      </c>
      <c r="C1103">
        <v>-7.9900570000000002</v>
      </c>
      <c r="D1103" t="b">
        <f t="shared" si="51"/>
        <v>0</v>
      </c>
      <c r="F1103">
        <f>Trimmed!G1103-'raw data'!$T$2</f>
        <v>12490</v>
      </c>
      <c r="G1103">
        <v>42046</v>
      </c>
      <c r="H1103">
        <v>1.4941405999999999</v>
      </c>
      <c r="I1103">
        <v>7.9900570000000002</v>
      </c>
      <c r="J1103" t="str">
        <f t="shared" si="52"/>
        <v>NO</v>
      </c>
      <c r="K1103" t="str">
        <f t="shared" si="53"/>
        <v>NO</v>
      </c>
    </row>
    <row r="1104" spans="1:11" x14ac:dyDescent="0.25">
      <c r="A1104">
        <v>41046</v>
      </c>
      <c r="B1104">
        <v>-2.4609375</v>
      </c>
      <c r="C1104">
        <v>-8.7890625</v>
      </c>
      <c r="D1104" t="b">
        <f t="shared" si="51"/>
        <v>0</v>
      </c>
      <c r="F1104">
        <f>Trimmed!G1104-'raw data'!$T$2</f>
        <v>12501</v>
      </c>
      <c r="G1104">
        <v>42057</v>
      </c>
      <c r="H1104">
        <v>1.5820312000000001</v>
      </c>
      <c r="I1104">
        <v>8.7890625</v>
      </c>
      <c r="J1104" t="str">
        <f t="shared" si="52"/>
        <v>NO</v>
      </c>
      <c r="K1104" t="str">
        <f t="shared" si="53"/>
        <v>NO</v>
      </c>
    </row>
    <row r="1105" spans="1:11" x14ac:dyDescent="0.25">
      <c r="A1105">
        <v>41056</v>
      </c>
      <c r="B1105">
        <v>-2.5488281000000002</v>
      </c>
      <c r="C1105">
        <v>-8.7890625</v>
      </c>
      <c r="D1105" t="b">
        <f t="shared" si="51"/>
        <v>1</v>
      </c>
      <c r="F1105">
        <f>Trimmed!G1105-'raw data'!$T$2</f>
        <v>12511</v>
      </c>
      <c r="G1105">
        <v>42067</v>
      </c>
      <c r="H1105">
        <v>1.6699219000000001</v>
      </c>
      <c r="I1105">
        <v>7.9900570000000002</v>
      </c>
      <c r="J1105" t="str">
        <f t="shared" si="52"/>
        <v>NO</v>
      </c>
      <c r="K1105" t="str">
        <f t="shared" si="53"/>
        <v>NO</v>
      </c>
    </row>
    <row r="1106" spans="1:11" x14ac:dyDescent="0.25">
      <c r="A1106">
        <v>41066</v>
      </c>
      <c r="B1106">
        <v>-2.5488281000000002</v>
      </c>
      <c r="C1106">
        <v>0</v>
      </c>
      <c r="D1106" t="b">
        <f t="shared" si="51"/>
        <v>1</v>
      </c>
      <c r="F1106">
        <f>Trimmed!G1106-'raw data'!$T$2</f>
        <v>12532</v>
      </c>
      <c r="G1106">
        <v>42088</v>
      </c>
      <c r="H1106">
        <v>1.7578125</v>
      </c>
      <c r="I1106">
        <v>0</v>
      </c>
      <c r="J1106" t="str">
        <f t="shared" si="52"/>
        <v>NO</v>
      </c>
      <c r="K1106" t="str">
        <f t="shared" si="53"/>
        <v>NO</v>
      </c>
    </row>
    <row r="1107" spans="1:11" x14ac:dyDescent="0.25">
      <c r="A1107">
        <v>41077</v>
      </c>
      <c r="B1107">
        <v>-2.5488281000000002</v>
      </c>
      <c r="C1107">
        <v>0</v>
      </c>
      <c r="D1107" t="b">
        <f t="shared" si="51"/>
        <v>1</v>
      </c>
      <c r="F1107">
        <f>Trimmed!G1107-'raw data'!$T$2</f>
        <v>12574</v>
      </c>
      <c r="G1107">
        <v>42130</v>
      </c>
      <c r="H1107">
        <v>1.8457030999999999</v>
      </c>
      <c r="I1107">
        <v>0</v>
      </c>
      <c r="J1107" t="str">
        <f t="shared" si="52"/>
        <v>YES</v>
      </c>
      <c r="K1107" t="str">
        <f t="shared" si="53"/>
        <v>NO</v>
      </c>
    </row>
    <row r="1108" spans="1:11" x14ac:dyDescent="0.25">
      <c r="A1108">
        <v>41087</v>
      </c>
      <c r="B1108">
        <v>-2.5488281000000002</v>
      </c>
      <c r="C1108">
        <v>0</v>
      </c>
      <c r="D1108" t="b">
        <f t="shared" si="51"/>
        <v>1</v>
      </c>
      <c r="F1108">
        <f>Trimmed!G1108-'raw data'!$T$2</f>
        <v>12595</v>
      </c>
      <c r="G1108">
        <v>42151</v>
      </c>
      <c r="H1108">
        <v>1.7578125</v>
      </c>
      <c r="I1108">
        <v>0</v>
      </c>
      <c r="J1108" t="str">
        <f t="shared" si="52"/>
        <v>NO</v>
      </c>
      <c r="K1108" t="str">
        <f t="shared" si="53"/>
        <v>NO</v>
      </c>
    </row>
    <row r="1109" spans="1:11" x14ac:dyDescent="0.25">
      <c r="A1109">
        <v>41098</v>
      </c>
      <c r="B1109">
        <v>-2.5488281000000002</v>
      </c>
      <c r="C1109">
        <v>0</v>
      </c>
      <c r="D1109" t="b">
        <f t="shared" si="51"/>
        <v>1</v>
      </c>
      <c r="F1109">
        <f>Trimmed!G1109-'raw data'!$T$2</f>
        <v>12616</v>
      </c>
      <c r="G1109">
        <v>42172</v>
      </c>
      <c r="H1109">
        <v>1.6699219000000001</v>
      </c>
      <c r="I1109">
        <v>0</v>
      </c>
      <c r="J1109" t="str">
        <f t="shared" si="52"/>
        <v>NO</v>
      </c>
      <c r="K1109" t="str">
        <f t="shared" si="53"/>
        <v>NO</v>
      </c>
    </row>
    <row r="1110" spans="1:11" x14ac:dyDescent="0.25">
      <c r="A1110">
        <v>41108</v>
      </c>
      <c r="B1110">
        <v>-2.5488281000000002</v>
      </c>
      <c r="C1110">
        <v>0</v>
      </c>
      <c r="D1110" t="b">
        <f t="shared" si="51"/>
        <v>0</v>
      </c>
      <c r="F1110">
        <f>Trimmed!G1110-'raw data'!$T$2</f>
        <v>12626</v>
      </c>
      <c r="G1110">
        <v>42182</v>
      </c>
      <c r="H1110">
        <v>1.4941405999999999</v>
      </c>
      <c r="I1110">
        <v>-17.578125</v>
      </c>
      <c r="J1110" t="str">
        <f t="shared" si="52"/>
        <v>NO</v>
      </c>
      <c r="K1110" t="str">
        <f t="shared" si="53"/>
        <v>NO</v>
      </c>
    </row>
    <row r="1111" spans="1:11" x14ac:dyDescent="0.25">
      <c r="A1111">
        <v>41119</v>
      </c>
      <c r="B1111">
        <v>-2.4609375</v>
      </c>
      <c r="C1111">
        <v>8.7890625</v>
      </c>
      <c r="D1111" t="b">
        <f t="shared" si="51"/>
        <v>0</v>
      </c>
      <c r="F1111">
        <f>Trimmed!G1111-'raw data'!$T$2</f>
        <v>12636</v>
      </c>
      <c r="G1111">
        <v>42192</v>
      </c>
      <c r="H1111">
        <v>1.40625</v>
      </c>
      <c r="I1111">
        <v>-7.9900570000000002</v>
      </c>
      <c r="J1111" t="str">
        <f t="shared" si="52"/>
        <v>NO</v>
      </c>
      <c r="K1111" t="str">
        <f t="shared" si="53"/>
        <v>NO</v>
      </c>
    </row>
    <row r="1112" spans="1:11" x14ac:dyDescent="0.25">
      <c r="A1112">
        <v>41129</v>
      </c>
      <c r="B1112">
        <v>-2.3730468999999998</v>
      </c>
      <c r="C1112">
        <v>8.7890625</v>
      </c>
      <c r="D1112" t="b">
        <f t="shared" si="51"/>
        <v>0</v>
      </c>
      <c r="F1112">
        <f>Trimmed!G1112-'raw data'!$T$2</f>
        <v>12647</v>
      </c>
      <c r="G1112">
        <v>42203</v>
      </c>
      <c r="H1112">
        <v>1.3183594000000001</v>
      </c>
      <c r="I1112">
        <v>-8.7890625</v>
      </c>
      <c r="J1112" t="str">
        <f t="shared" si="52"/>
        <v>NO</v>
      </c>
      <c r="K1112" t="str">
        <f t="shared" si="53"/>
        <v>NO</v>
      </c>
    </row>
    <row r="1113" spans="1:11" x14ac:dyDescent="0.25">
      <c r="A1113">
        <v>41139</v>
      </c>
      <c r="B1113">
        <v>-2.1972656000000002</v>
      </c>
      <c r="C1113">
        <v>15.980114</v>
      </c>
      <c r="D1113" t="b">
        <f t="shared" si="51"/>
        <v>0</v>
      </c>
      <c r="F1113">
        <f>Trimmed!G1113-'raw data'!$T$2</f>
        <v>12657</v>
      </c>
      <c r="G1113">
        <v>42213</v>
      </c>
      <c r="H1113">
        <v>1.1425780999999999</v>
      </c>
      <c r="I1113">
        <v>-15.980114</v>
      </c>
      <c r="J1113" t="str">
        <f t="shared" si="52"/>
        <v>NO</v>
      </c>
      <c r="K1113" t="str">
        <f t="shared" si="53"/>
        <v>NO</v>
      </c>
    </row>
    <row r="1114" spans="1:11" x14ac:dyDescent="0.25">
      <c r="A1114">
        <v>41150</v>
      </c>
      <c r="B1114">
        <v>-2.109375</v>
      </c>
      <c r="C1114">
        <v>8.7890625</v>
      </c>
      <c r="D1114" t="b">
        <f t="shared" si="51"/>
        <v>0</v>
      </c>
      <c r="F1114">
        <f>Trimmed!G1114-'raw data'!$T$2</f>
        <v>12668</v>
      </c>
      <c r="G1114">
        <v>42224</v>
      </c>
      <c r="H1114">
        <v>1.0546875</v>
      </c>
      <c r="I1114">
        <v>-8.7890625</v>
      </c>
      <c r="J1114" t="str">
        <f t="shared" si="52"/>
        <v>NO</v>
      </c>
      <c r="K1114" t="str">
        <f t="shared" si="53"/>
        <v>NO</v>
      </c>
    </row>
    <row r="1115" spans="1:11" x14ac:dyDescent="0.25">
      <c r="A1115">
        <v>41160</v>
      </c>
      <c r="B1115">
        <v>-1.9335937999999999</v>
      </c>
      <c r="C1115">
        <v>15.980114</v>
      </c>
      <c r="D1115" t="b">
        <f t="shared" si="51"/>
        <v>0</v>
      </c>
      <c r="F1115">
        <f>Trimmed!G1115-'raw data'!$T$2</f>
        <v>12678</v>
      </c>
      <c r="G1115">
        <v>42234</v>
      </c>
      <c r="H1115">
        <v>0.87890619999999997</v>
      </c>
      <c r="I1115">
        <v>-15.980114</v>
      </c>
      <c r="J1115" t="str">
        <f t="shared" si="52"/>
        <v>NO</v>
      </c>
      <c r="K1115" t="str">
        <f t="shared" si="53"/>
        <v>NO</v>
      </c>
    </row>
    <row r="1116" spans="1:11" x14ac:dyDescent="0.25">
      <c r="A1116">
        <v>41171</v>
      </c>
      <c r="B1116">
        <v>-1.7578125</v>
      </c>
      <c r="C1116">
        <v>17.578125</v>
      </c>
      <c r="D1116" t="b">
        <f t="shared" si="51"/>
        <v>0</v>
      </c>
      <c r="F1116">
        <f>Trimmed!G1116-'raw data'!$T$2</f>
        <v>12689</v>
      </c>
      <c r="G1116">
        <v>42245</v>
      </c>
      <c r="H1116">
        <v>0.703125</v>
      </c>
      <c r="I1116">
        <v>-17.578125</v>
      </c>
      <c r="J1116" t="str">
        <f t="shared" si="52"/>
        <v>NO</v>
      </c>
      <c r="K1116" t="str">
        <f t="shared" si="53"/>
        <v>NO</v>
      </c>
    </row>
    <row r="1117" spans="1:11" x14ac:dyDescent="0.25">
      <c r="A1117">
        <v>41181</v>
      </c>
      <c r="B1117">
        <v>-1.5820312000000001</v>
      </c>
      <c r="C1117">
        <v>15.980114</v>
      </c>
      <c r="D1117" t="b">
        <f t="shared" si="51"/>
        <v>0</v>
      </c>
      <c r="F1117">
        <f>Trimmed!G1117-'raw data'!$T$2</f>
        <v>12699</v>
      </c>
      <c r="G1117">
        <v>42255</v>
      </c>
      <c r="H1117">
        <v>0.52734380000000003</v>
      </c>
      <c r="I1117">
        <v>-17.578125</v>
      </c>
      <c r="J1117" t="str">
        <f t="shared" si="52"/>
        <v>NO</v>
      </c>
      <c r="K1117" t="str">
        <f t="shared" si="53"/>
        <v>NO</v>
      </c>
    </row>
    <row r="1118" spans="1:11" x14ac:dyDescent="0.25">
      <c r="A1118">
        <v>41192</v>
      </c>
      <c r="B1118">
        <v>-1.40625</v>
      </c>
      <c r="C1118">
        <v>17.578125</v>
      </c>
      <c r="D1118" t="b">
        <f t="shared" si="51"/>
        <v>0</v>
      </c>
      <c r="F1118">
        <f>Trimmed!G1118-'raw data'!$T$2</f>
        <v>12709</v>
      </c>
      <c r="G1118">
        <v>42265</v>
      </c>
      <c r="H1118">
        <v>0.3515625</v>
      </c>
      <c r="I1118">
        <v>-15.980114</v>
      </c>
      <c r="J1118" t="str">
        <f t="shared" si="52"/>
        <v>NO</v>
      </c>
      <c r="K1118" t="str">
        <f t="shared" si="53"/>
        <v>NO</v>
      </c>
    </row>
    <row r="1119" spans="1:11" x14ac:dyDescent="0.25">
      <c r="A1119">
        <v>41202</v>
      </c>
      <c r="B1119">
        <v>-1.1425780999999999</v>
      </c>
      <c r="C1119">
        <v>26.3671875</v>
      </c>
      <c r="D1119" t="b">
        <f t="shared" si="51"/>
        <v>0</v>
      </c>
      <c r="F1119">
        <f>Trimmed!G1119-'raw data'!$T$2</f>
        <v>12720</v>
      </c>
      <c r="G1119">
        <v>42276</v>
      </c>
      <c r="H1119">
        <v>0.1757812</v>
      </c>
      <c r="I1119">
        <v>-17.578125</v>
      </c>
      <c r="J1119" t="str">
        <f t="shared" si="52"/>
        <v>NO</v>
      </c>
      <c r="K1119" t="str">
        <f t="shared" si="53"/>
        <v>NO</v>
      </c>
    </row>
    <row r="1120" spans="1:11" x14ac:dyDescent="0.25">
      <c r="A1120">
        <v>41212</v>
      </c>
      <c r="B1120">
        <v>-0.96679689999999996</v>
      </c>
      <c r="C1120">
        <v>15.980114</v>
      </c>
      <c r="D1120" t="b">
        <f t="shared" si="51"/>
        <v>0</v>
      </c>
      <c r="F1120">
        <f>Trimmed!G1120-'raw data'!$T$2</f>
        <v>12730</v>
      </c>
      <c r="G1120">
        <v>42286</v>
      </c>
      <c r="H1120">
        <v>0</v>
      </c>
      <c r="I1120">
        <v>-15.980114</v>
      </c>
      <c r="J1120" t="str">
        <f t="shared" si="52"/>
        <v>NO</v>
      </c>
      <c r="K1120" t="str">
        <f t="shared" si="53"/>
        <v>NO</v>
      </c>
    </row>
    <row r="1121" spans="1:11" x14ac:dyDescent="0.25">
      <c r="A1121">
        <v>41223</v>
      </c>
      <c r="B1121">
        <v>-0.703125</v>
      </c>
      <c r="C1121">
        <v>26.3671875</v>
      </c>
      <c r="D1121" t="b">
        <f t="shared" si="51"/>
        <v>0</v>
      </c>
      <c r="F1121">
        <f>Trimmed!G1121-'raw data'!$T$2</f>
        <v>12741</v>
      </c>
      <c r="G1121">
        <v>42297</v>
      </c>
      <c r="H1121">
        <v>-0.1757812</v>
      </c>
      <c r="I1121">
        <v>-17.578125</v>
      </c>
      <c r="J1121" t="str">
        <f t="shared" si="52"/>
        <v>NO</v>
      </c>
      <c r="K1121" t="str">
        <f t="shared" si="53"/>
        <v>NO</v>
      </c>
    </row>
    <row r="1122" spans="1:11" x14ac:dyDescent="0.25">
      <c r="A1122">
        <v>41233</v>
      </c>
      <c r="B1122">
        <v>-0.52734380000000003</v>
      </c>
      <c r="C1122">
        <v>15.980114</v>
      </c>
      <c r="D1122" t="b">
        <f t="shared" si="51"/>
        <v>0</v>
      </c>
      <c r="F1122">
        <f>Trimmed!G1122-'raw data'!$T$2</f>
        <v>12751</v>
      </c>
      <c r="G1122">
        <v>42307</v>
      </c>
      <c r="H1122">
        <v>-0.43945309999999999</v>
      </c>
      <c r="I1122">
        <v>-23.970171000000001</v>
      </c>
      <c r="J1122" t="str">
        <f t="shared" si="52"/>
        <v>NO</v>
      </c>
      <c r="K1122" t="str">
        <f t="shared" si="53"/>
        <v>NO</v>
      </c>
    </row>
    <row r="1123" spans="1:11" x14ac:dyDescent="0.25">
      <c r="A1123">
        <v>41244</v>
      </c>
      <c r="B1123">
        <v>-0.26367190000000001</v>
      </c>
      <c r="C1123">
        <v>26.3671875</v>
      </c>
      <c r="D1123" t="b">
        <f t="shared" si="51"/>
        <v>0</v>
      </c>
      <c r="F1123">
        <f>Trimmed!G1123-'raw data'!$T$2</f>
        <v>12762</v>
      </c>
      <c r="G1123">
        <v>42318</v>
      </c>
      <c r="H1123">
        <v>-0.61523439999999996</v>
      </c>
      <c r="I1123">
        <v>-17.578125</v>
      </c>
      <c r="J1123" t="str">
        <f t="shared" si="52"/>
        <v>NO</v>
      </c>
      <c r="K1123" t="str">
        <f t="shared" si="53"/>
        <v>NO</v>
      </c>
    </row>
    <row r="1124" spans="1:11" x14ac:dyDescent="0.25">
      <c r="A1124">
        <v>41254</v>
      </c>
      <c r="B1124">
        <v>-8.7890599999999999E-2</v>
      </c>
      <c r="C1124">
        <v>17.578125</v>
      </c>
      <c r="D1124" t="b">
        <f t="shared" si="51"/>
        <v>0</v>
      </c>
      <c r="F1124">
        <f>Trimmed!G1124-'raw data'!$T$2</f>
        <v>12772</v>
      </c>
      <c r="G1124">
        <v>42328</v>
      </c>
      <c r="H1124">
        <v>-0.79101560000000004</v>
      </c>
      <c r="I1124">
        <v>-17.578125</v>
      </c>
      <c r="J1124" t="str">
        <f t="shared" si="52"/>
        <v>NO</v>
      </c>
      <c r="K1124" t="str">
        <f t="shared" si="53"/>
        <v>NO</v>
      </c>
    </row>
    <row r="1125" spans="1:11" x14ac:dyDescent="0.25">
      <c r="A1125">
        <v>41265</v>
      </c>
      <c r="B1125">
        <v>0.1757812</v>
      </c>
      <c r="C1125">
        <v>23.970171000000001</v>
      </c>
      <c r="D1125" t="b">
        <f t="shared" si="51"/>
        <v>0</v>
      </c>
      <c r="F1125">
        <f>Trimmed!G1125-'raw data'!$T$2</f>
        <v>12782</v>
      </c>
      <c r="G1125">
        <v>42338</v>
      </c>
      <c r="H1125">
        <v>-0.96679689999999996</v>
      </c>
      <c r="I1125">
        <v>-15.980114</v>
      </c>
      <c r="J1125" t="str">
        <f t="shared" si="52"/>
        <v>NO</v>
      </c>
      <c r="K1125" t="str">
        <f t="shared" si="53"/>
        <v>NO</v>
      </c>
    </row>
    <row r="1126" spans="1:11" x14ac:dyDescent="0.25">
      <c r="A1126">
        <v>41275</v>
      </c>
      <c r="B1126">
        <v>0.43945309999999999</v>
      </c>
      <c r="C1126">
        <v>26.3671875</v>
      </c>
      <c r="D1126" t="b">
        <f t="shared" si="51"/>
        <v>0</v>
      </c>
      <c r="F1126">
        <f>Trimmed!G1126-'raw data'!$T$2</f>
        <v>12793</v>
      </c>
      <c r="G1126">
        <v>42349</v>
      </c>
      <c r="H1126">
        <v>-1.1425780999999999</v>
      </c>
      <c r="I1126">
        <v>-17.578125</v>
      </c>
      <c r="J1126" t="str">
        <f t="shared" si="52"/>
        <v>NO</v>
      </c>
      <c r="K1126" t="str">
        <f t="shared" si="53"/>
        <v>NO</v>
      </c>
    </row>
    <row r="1127" spans="1:11" x14ac:dyDescent="0.25">
      <c r="A1127">
        <v>41285</v>
      </c>
      <c r="B1127">
        <v>0.61523439999999996</v>
      </c>
      <c r="C1127">
        <v>15.980114</v>
      </c>
      <c r="D1127" t="b">
        <f t="shared" si="51"/>
        <v>0</v>
      </c>
      <c r="F1127">
        <f>Trimmed!G1127-'raw data'!$T$2</f>
        <v>12803</v>
      </c>
      <c r="G1127">
        <v>42359</v>
      </c>
      <c r="H1127">
        <v>-1.3183594000000001</v>
      </c>
      <c r="I1127">
        <v>-15.980114</v>
      </c>
      <c r="J1127" t="str">
        <f t="shared" si="52"/>
        <v>NO</v>
      </c>
      <c r="K1127" t="str">
        <f t="shared" si="53"/>
        <v>NO</v>
      </c>
    </row>
    <row r="1128" spans="1:11" x14ac:dyDescent="0.25">
      <c r="A1128">
        <v>41296</v>
      </c>
      <c r="B1128">
        <v>0.79101560000000004</v>
      </c>
      <c r="C1128">
        <v>17.578125</v>
      </c>
      <c r="D1128" t="b">
        <f t="shared" si="51"/>
        <v>0</v>
      </c>
      <c r="F1128">
        <f>Trimmed!G1128-'raw data'!$T$2</f>
        <v>12814</v>
      </c>
      <c r="G1128">
        <v>42370</v>
      </c>
      <c r="H1128">
        <v>-1.4941405999999999</v>
      </c>
      <c r="I1128">
        <v>-17.578125</v>
      </c>
      <c r="J1128" t="str">
        <f t="shared" si="52"/>
        <v>NO</v>
      </c>
      <c r="K1128" t="str">
        <f t="shared" si="53"/>
        <v>NO</v>
      </c>
    </row>
    <row r="1129" spans="1:11" x14ac:dyDescent="0.25">
      <c r="A1129">
        <v>41306</v>
      </c>
      <c r="B1129">
        <v>0.96679689999999996</v>
      </c>
      <c r="C1129">
        <v>15.980114</v>
      </c>
      <c r="D1129" t="b">
        <f t="shared" si="51"/>
        <v>0</v>
      </c>
      <c r="F1129">
        <f>Trimmed!G1129-'raw data'!$T$2</f>
        <v>12824</v>
      </c>
      <c r="G1129">
        <v>42380</v>
      </c>
      <c r="H1129">
        <v>-1.5820312000000001</v>
      </c>
      <c r="I1129">
        <v>-7.9900570000000002</v>
      </c>
      <c r="J1129" t="str">
        <f t="shared" si="52"/>
        <v>NO</v>
      </c>
      <c r="K1129" t="str">
        <f t="shared" si="53"/>
        <v>NO</v>
      </c>
    </row>
    <row r="1130" spans="1:11" x14ac:dyDescent="0.25">
      <c r="A1130">
        <v>41317</v>
      </c>
      <c r="B1130">
        <v>1.1425780999999999</v>
      </c>
      <c r="C1130">
        <v>17.578125</v>
      </c>
      <c r="D1130" t="b">
        <f t="shared" si="51"/>
        <v>0</v>
      </c>
      <c r="F1130">
        <f>Trimmed!G1130-'raw data'!$T$2</f>
        <v>12835</v>
      </c>
      <c r="G1130">
        <v>42391</v>
      </c>
      <c r="H1130">
        <v>-1.7578125</v>
      </c>
      <c r="I1130">
        <v>-17.578125</v>
      </c>
      <c r="J1130" t="str">
        <f t="shared" si="52"/>
        <v>NO</v>
      </c>
      <c r="K1130" t="str">
        <f t="shared" si="53"/>
        <v>NO</v>
      </c>
    </row>
    <row r="1131" spans="1:11" x14ac:dyDescent="0.25">
      <c r="A1131">
        <v>41327</v>
      </c>
      <c r="B1131">
        <v>1.3183594000000001</v>
      </c>
      <c r="C1131">
        <v>17.578125</v>
      </c>
      <c r="D1131" t="b">
        <f t="shared" si="51"/>
        <v>0</v>
      </c>
      <c r="F1131">
        <f>Trimmed!G1131-'raw data'!$T$2</f>
        <v>12845</v>
      </c>
      <c r="G1131">
        <v>42401</v>
      </c>
      <c r="H1131">
        <v>-1.8457030999999999</v>
      </c>
      <c r="I1131">
        <v>-8.7890625</v>
      </c>
      <c r="J1131" t="str">
        <f t="shared" si="52"/>
        <v>NO</v>
      </c>
      <c r="K1131" t="str">
        <f t="shared" si="53"/>
        <v>NO</v>
      </c>
    </row>
    <row r="1132" spans="1:11" x14ac:dyDescent="0.25">
      <c r="A1132">
        <v>41337</v>
      </c>
      <c r="B1132">
        <v>1.40625</v>
      </c>
      <c r="C1132">
        <v>7.9900570000000002</v>
      </c>
      <c r="D1132" t="b">
        <f t="shared" si="51"/>
        <v>0</v>
      </c>
      <c r="F1132">
        <f>Trimmed!G1132-'raw data'!$T$2</f>
        <v>12855</v>
      </c>
      <c r="G1132">
        <v>42411</v>
      </c>
      <c r="H1132">
        <v>-1.9335937999999999</v>
      </c>
      <c r="I1132">
        <v>-7.9900570000000002</v>
      </c>
      <c r="J1132" t="str">
        <f t="shared" si="52"/>
        <v>NO</v>
      </c>
      <c r="K1132" t="str">
        <f t="shared" si="53"/>
        <v>NO</v>
      </c>
    </row>
    <row r="1133" spans="1:11" x14ac:dyDescent="0.25">
      <c r="A1133">
        <v>41348</v>
      </c>
      <c r="B1133">
        <v>1.5820312000000001</v>
      </c>
      <c r="C1133">
        <v>17.578125</v>
      </c>
      <c r="D1133" t="b">
        <f t="shared" si="51"/>
        <v>0</v>
      </c>
      <c r="F1133">
        <f>Trimmed!G1133-'raw data'!$T$2</f>
        <v>12876</v>
      </c>
      <c r="G1133">
        <v>42432</v>
      </c>
      <c r="H1133">
        <v>-2.109375</v>
      </c>
      <c r="I1133">
        <v>0</v>
      </c>
      <c r="J1133" t="str">
        <f t="shared" si="52"/>
        <v>NO</v>
      </c>
      <c r="K1133" t="str">
        <f t="shared" si="53"/>
        <v>NO</v>
      </c>
    </row>
    <row r="1134" spans="1:11" x14ac:dyDescent="0.25">
      <c r="A1134">
        <v>41358</v>
      </c>
      <c r="B1134">
        <v>1.6699219000000001</v>
      </c>
      <c r="C1134">
        <v>7.9900570000000002</v>
      </c>
      <c r="D1134" t="b">
        <f t="shared" si="51"/>
        <v>0</v>
      </c>
      <c r="F1134">
        <f>Trimmed!G1134-'raw data'!$T$2</f>
        <v>12897</v>
      </c>
      <c r="G1134">
        <v>42453</v>
      </c>
      <c r="H1134">
        <v>-2.1972656000000002</v>
      </c>
      <c r="I1134">
        <v>0</v>
      </c>
      <c r="J1134" t="str">
        <f t="shared" si="52"/>
        <v>NO</v>
      </c>
      <c r="K1134" t="str">
        <f t="shared" si="53"/>
        <v>NO</v>
      </c>
    </row>
    <row r="1135" spans="1:11" x14ac:dyDescent="0.25">
      <c r="A1135">
        <v>41369</v>
      </c>
      <c r="B1135">
        <v>1.7578125</v>
      </c>
      <c r="C1135">
        <v>8.7890625</v>
      </c>
      <c r="D1135" t="b">
        <f t="shared" si="51"/>
        <v>0</v>
      </c>
      <c r="F1135">
        <f>Trimmed!G1135-'raw data'!$T$2</f>
        <v>12918</v>
      </c>
      <c r="G1135">
        <v>42474</v>
      </c>
      <c r="H1135">
        <v>-2.2851561999999999</v>
      </c>
      <c r="I1135">
        <v>0</v>
      </c>
      <c r="J1135" t="str">
        <f t="shared" si="52"/>
        <v>NO</v>
      </c>
      <c r="K1135" t="str">
        <f t="shared" si="53"/>
        <v>YES</v>
      </c>
    </row>
    <row r="1136" spans="1:11" x14ac:dyDescent="0.25">
      <c r="A1136">
        <v>41379</v>
      </c>
      <c r="B1136">
        <v>1.8457030999999999</v>
      </c>
      <c r="C1136">
        <v>7.9900570000000002</v>
      </c>
      <c r="D1136" t="b">
        <f t="shared" si="51"/>
        <v>0</v>
      </c>
      <c r="F1136">
        <f>Trimmed!G1136-'raw data'!$T$2</f>
        <v>12939</v>
      </c>
      <c r="G1136">
        <v>42495</v>
      </c>
      <c r="H1136">
        <v>-2.1972656000000002</v>
      </c>
      <c r="I1136">
        <v>0</v>
      </c>
      <c r="J1136" t="str">
        <f t="shared" si="52"/>
        <v>NO</v>
      </c>
      <c r="K1136" t="str">
        <f t="shared" si="53"/>
        <v>NO</v>
      </c>
    </row>
    <row r="1137" spans="1:11" x14ac:dyDescent="0.25">
      <c r="A1137">
        <v>41390</v>
      </c>
      <c r="B1137">
        <v>1.9335937999999999</v>
      </c>
      <c r="C1137">
        <v>8.7890625</v>
      </c>
      <c r="D1137" t="b">
        <f t="shared" si="51"/>
        <v>1</v>
      </c>
      <c r="F1137">
        <f>Trimmed!G1137-'raw data'!$T$2</f>
        <v>12949</v>
      </c>
      <c r="G1137">
        <v>42505</v>
      </c>
      <c r="H1137">
        <v>-2.109375</v>
      </c>
      <c r="I1137">
        <v>7.9900570000000002</v>
      </c>
      <c r="J1137" t="str">
        <f t="shared" si="52"/>
        <v>NO</v>
      </c>
      <c r="K1137" t="str">
        <f t="shared" si="53"/>
        <v>NO</v>
      </c>
    </row>
    <row r="1138" spans="1:11" x14ac:dyDescent="0.25">
      <c r="A1138">
        <v>41400</v>
      </c>
      <c r="B1138">
        <v>1.9335937999999999</v>
      </c>
      <c r="C1138">
        <v>0</v>
      </c>
      <c r="D1138" t="b">
        <f t="shared" si="51"/>
        <v>1</v>
      </c>
      <c r="F1138">
        <f>Trimmed!G1138-'raw data'!$T$2</f>
        <v>12960</v>
      </c>
      <c r="G1138">
        <v>42516</v>
      </c>
      <c r="H1138">
        <v>-2.0214843999999998</v>
      </c>
      <c r="I1138">
        <v>8.7890625</v>
      </c>
      <c r="J1138" t="str">
        <f t="shared" si="52"/>
        <v>NO</v>
      </c>
      <c r="K1138" t="str">
        <f t="shared" si="53"/>
        <v>NO</v>
      </c>
    </row>
    <row r="1139" spans="1:11" x14ac:dyDescent="0.25">
      <c r="A1139">
        <v>41410</v>
      </c>
      <c r="B1139">
        <v>1.9335937999999999</v>
      </c>
      <c r="C1139">
        <v>0</v>
      </c>
      <c r="D1139" t="b">
        <f t="shared" si="51"/>
        <v>0</v>
      </c>
      <c r="F1139">
        <f>Trimmed!G1139-'raw data'!$T$2</f>
        <v>12970</v>
      </c>
      <c r="G1139">
        <v>42526</v>
      </c>
      <c r="H1139">
        <v>-1.9335937999999999</v>
      </c>
      <c r="I1139">
        <v>7.9900570000000002</v>
      </c>
      <c r="J1139" t="str">
        <f t="shared" si="52"/>
        <v>NO</v>
      </c>
      <c r="K1139" t="str">
        <f t="shared" si="53"/>
        <v>NO</v>
      </c>
    </row>
    <row r="1140" spans="1:11" x14ac:dyDescent="0.25">
      <c r="A1140">
        <v>41421</v>
      </c>
      <c r="B1140">
        <v>2.0214843999999998</v>
      </c>
      <c r="C1140">
        <v>8.7890625</v>
      </c>
      <c r="D1140" t="b">
        <f t="shared" si="51"/>
        <v>1</v>
      </c>
      <c r="F1140">
        <f>Trimmed!G1140-'raw data'!$T$2</f>
        <v>12981</v>
      </c>
      <c r="G1140">
        <v>42537</v>
      </c>
      <c r="H1140">
        <v>-1.8457030999999999</v>
      </c>
      <c r="I1140">
        <v>8.7890625</v>
      </c>
      <c r="J1140" t="str">
        <f t="shared" si="52"/>
        <v>NO</v>
      </c>
      <c r="K1140" t="str">
        <f t="shared" si="53"/>
        <v>NO</v>
      </c>
    </row>
    <row r="1141" spans="1:11" x14ac:dyDescent="0.25">
      <c r="A1141">
        <v>41431</v>
      </c>
      <c r="B1141">
        <v>2.0214843999999998</v>
      </c>
      <c r="C1141">
        <v>0</v>
      </c>
      <c r="D1141" t="b">
        <f t="shared" si="51"/>
        <v>0</v>
      </c>
      <c r="F1141">
        <f>Trimmed!G1141-'raw data'!$T$2</f>
        <v>12991</v>
      </c>
      <c r="G1141">
        <v>42547</v>
      </c>
      <c r="H1141">
        <v>-1.6699219000000001</v>
      </c>
      <c r="I1141">
        <v>17.578125</v>
      </c>
      <c r="J1141" t="str">
        <f t="shared" si="52"/>
        <v>NO</v>
      </c>
      <c r="K1141" t="str">
        <f t="shared" si="53"/>
        <v>NO</v>
      </c>
    </row>
    <row r="1142" spans="1:11" x14ac:dyDescent="0.25">
      <c r="A1142">
        <v>41442</v>
      </c>
      <c r="B1142">
        <v>1.9335937999999999</v>
      </c>
      <c r="C1142">
        <v>-8.7890625</v>
      </c>
      <c r="D1142" t="b">
        <f t="shared" si="51"/>
        <v>1</v>
      </c>
      <c r="F1142">
        <f>Trimmed!G1142-'raw data'!$T$2</f>
        <v>13001</v>
      </c>
      <c r="G1142">
        <v>42557</v>
      </c>
      <c r="H1142">
        <v>-1.5820312000000001</v>
      </c>
      <c r="I1142">
        <v>7.9900570000000002</v>
      </c>
      <c r="J1142" t="str">
        <f t="shared" si="52"/>
        <v>NO</v>
      </c>
      <c r="K1142" t="str">
        <f t="shared" si="53"/>
        <v>NO</v>
      </c>
    </row>
    <row r="1143" spans="1:11" x14ac:dyDescent="0.25">
      <c r="A1143">
        <v>41452</v>
      </c>
      <c r="B1143">
        <v>1.9335937999999999</v>
      </c>
      <c r="C1143">
        <v>0</v>
      </c>
      <c r="D1143" t="b">
        <f t="shared" si="51"/>
        <v>0</v>
      </c>
      <c r="F1143">
        <f>Trimmed!G1143-'raw data'!$T$2</f>
        <v>13012</v>
      </c>
      <c r="G1143">
        <v>42568</v>
      </c>
      <c r="H1143">
        <v>-1.40625</v>
      </c>
      <c r="I1143">
        <v>17.578125</v>
      </c>
      <c r="J1143" t="str">
        <f t="shared" si="52"/>
        <v>NO</v>
      </c>
      <c r="K1143" t="str">
        <f t="shared" si="53"/>
        <v>NO</v>
      </c>
    </row>
    <row r="1144" spans="1:11" x14ac:dyDescent="0.25">
      <c r="A1144">
        <v>41463</v>
      </c>
      <c r="B1144">
        <v>1.8457030999999999</v>
      </c>
      <c r="C1144">
        <v>-8.7890625</v>
      </c>
      <c r="D1144" t="b">
        <f t="shared" si="51"/>
        <v>0</v>
      </c>
      <c r="F1144">
        <f>Trimmed!G1144-'raw data'!$T$2</f>
        <v>13022</v>
      </c>
      <c r="G1144">
        <v>42578</v>
      </c>
      <c r="H1144">
        <v>-1.2304687999999999</v>
      </c>
      <c r="I1144">
        <v>15.980114</v>
      </c>
      <c r="J1144" t="str">
        <f t="shared" si="52"/>
        <v>NO</v>
      </c>
      <c r="K1144" t="str">
        <f t="shared" si="53"/>
        <v>NO</v>
      </c>
    </row>
    <row r="1145" spans="1:11" x14ac:dyDescent="0.25">
      <c r="A1145">
        <v>41473</v>
      </c>
      <c r="B1145">
        <v>1.7578125</v>
      </c>
      <c r="C1145">
        <v>-8.7890625</v>
      </c>
      <c r="D1145" t="b">
        <f t="shared" si="51"/>
        <v>0</v>
      </c>
      <c r="F1145">
        <f>Trimmed!G1145-'raw data'!$T$2</f>
        <v>13033</v>
      </c>
      <c r="G1145">
        <v>42589</v>
      </c>
      <c r="H1145">
        <v>-1.0546875</v>
      </c>
      <c r="I1145">
        <v>17.578125</v>
      </c>
      <c r="J1145" t="str">
        <f t="shared" si="52"/>
        <v>NO</v>
      </c>
      <c r="K1145" t="str">
        <f t="shared" si="53"/>
        <v>NO</v>
      </c>
    </row>
    <row r="1146" spans="1:11" x14ac:dyDescent="0.25">
      <c r="A1146">
        <v>41483</v>
      </c>
      <c r="B1146">
        <v>1.6699219000000001</v>
      </c>
      <c r="C1146">
        <v>-7.9900570000000002</v>
      </c>
      <c r="D1146" t="b">
        <f t="shared" si="51"/>
        <v>0</v>
      </c>
      <c r="F1146">
        <f>Trimmed!G1146-'raw data'!$T$2</f>
        <v>13043</v>
      </c>
      <c r="G1146">
        <v>42599</v>
      </c>
      <c r="H1146">
        <v>-0.87890619999999997</v>
      </c>
      <c r="I1146">
        <v>17.578125</v>
      </c>
      <c r="J1146" t="str">
        <f t="shared" si="52"/>
        <v>NO</v>
      </c>
      <c r="K1146" t="str">
        <f t="shared" si="53"/>
        <v>NO</v>
      </c>
    </row>
    <row r="1147" spans="1:11" x14ac:dyDescent="0.25">
      <c r="A1147">
        <v>41494</v>
      </c>
      <c r="B1147">
        <v>1.5820312000000001</v>
      </c>
      <c r="C1147">
        <v>-8.7890625</v>
      </c>
      <c r="D1147" t="b">
        <f t="shared" si="51"/>
        <v>0</v>
      </c>
      <c r="F1147">
        <f>Trimmed!G1147-'raw data'!$T$2</f>
        <v>13054</v>
      </c>
      <c r="G1147">
        <v>42610</v>
      </c>
      <c r="H1147">
        <v>-0.703125</v>
      </c>
      <c r="I1147">
        <v>15.980114</v>
      </c>
      <c r="J1147" t="str">
        <f t="shared" si="52"/>
        <v>NO</v>
      </c>
      <c r="K1147" t="str">
        <f t="shared" si="53"/>
        <v>NO</v>
      </c>
    </row>
    <row r="1148" spans="1:11" x14ac:dyDescent="0.25">
      <c r="A1148">
        <v>41504</v>
      </c>
      <c r="B1148">
        <v>1.4941405999999999</v>
      </c>
      <c r="C1148">
        <v>-7.9900570000000002</v>
      </c>
      <c r="D1148" t="b">
        <f t="shared" si="51"/>
        <v>0</v>
      </c>
      <c r="F1148">
        <f>Trimmed!G1148-'raw data'!$T$2</f>
        <v>13064</v>
      </c>
      <c r="G1148">
        <v>42620</v>
      </c>
      <c r="H1148">
        <v>-0.52734380000000003</v>
      </c>
      <c r="I1148">
        <v>17.578125</v>
      </c>
      <c r="J1148" t="str">
        <f t="shared" si="52"/>
        <v>NO</v>
      </c>
      <c r="K1148" t="str">
        <f t="shared" si="53"/>
        <v>NO</v>
      </c>
    </row>
    <row r="1149" spans="1:11" x14ac:dyDescent="0.25">
      <c r="A1149">
        <v>41515</v>
      </c>
      <c r="B1149">
        <v>1.3183594000000001</v>
      </c>
      <c r="C1149">
        <v>-17.578125</v>
      </c>
      <c r="D1149" t="b">
        <f t="shared" si="51"/>
        <v>0</v>
      </c>
      <c r="F1149">
        <f>Trimmed!G1149-'raw data'!$T$2</f>
        <v>13074</v>
      </c>
      <c r="G1149">
        <v>42630</v>
      </c>
      <c r="H1149">
        <v>-0.26367190000000001</v>
      </c>
      <c r="I1149">
        <v>23.970171000000001</v>
      </c>
      <c r="J1149" t="str">
        <f t="shared" si="52"/>
        <v>NO</v>
      </c>
      <c r="K1149" t="str">
        <f t="shared" si="53"/>
        <v>NO</v>
      </c>
    </row>
    <row r="1150" spans="1:11" x14ac:dyDescent="0.25">
      <c r="A1150">
        <v>41525</v>
      </c>
      <c r="B1150">
        <v>1.1425780999999999</v>
      </c>
      <c r="C1150">
        <v>-15.980114</v>
      </c>
      <c r="D1150" t="b">
        <f t="shared" si="51"/>
        <v>0</v>
      </c>
      <c r="F1150">
        <f>Trimmed!G1150-'raw data'!$T$2</f>
        <v>13085</v>
      </c>
      <c r="G1150">
        <v>42641</v>
      </c>
      <c r="H1150">
        <v>-8.7890599999999999E-2</v>
      </c>
      <c r="I1150">
        <v>17.578125</v>
      </c>
      <c r="J1150" t="str">
        <f t="shared" si="52"/>
        <v>NO</v>
      </c>
      <c r="K1150" t="str">
        <f t="shared" si="53"/>
        <v>NO</v>
      </c>
    </row>
    <row r="1151" spans="1:11" x14ac:dyDescent="0.25">
      <c r="A1151">
        <v>41536</v>
      </c>
      <c r="B1151">
        <v>1.0546875</v>
      </c>
      <c r="C1151">
        <v>-8.7890625</v>
      </c>
      <c r="D1151" t="b">
        <f t="shared" si="51"/>
        <v>0</v>
      </c>
      <c r="F1151">
        <f>Trimmed!G1151-'raw data'!$T$2</f>
        <v>13095</v>
      </c>
      <c r="G1151">
        <v>42651</v>
      </c>
      <c r="H1151">
        <v>8.7890599999999999E-2</v>
      </c>
      <c r="I1151">
        <v>15.980114</v>
      </c>
      <c r="J1151" t="str">
        <f t="shared" si="52"/>
        <v>NO</v>
      </c>
      <c r="K1151" t="str">
        <f t="shared" si="53"/>
        <v>NO</v>
      </c>
    </row>
    <row r="1152" spans="1:11" x14ac:dyDescent="0.25">
      <c r="A1152">
        <v>41546</v>
      </c>
      <c r="B1152">
        <v>0.79101560000000004</v>
      </c>
      <c r="C1152">
        <v>-26.3671875</v>
      </c>
      <c r="D1152" t="b">
        <f t="shared" si="51"/>
        <v>0</v>
      </c>
      <c r="F1152">
        <f>Trimmed!G1152-'raw data'!$T$2</f>
        <v>13106</v>
      </c>
      <c r="G1152">
        <v>42662</v>
      </c>
      <c r="H1152">
        <v>0.26367190000000001</v>
      </c>
      <c r="I1152">
        <v>17.578125</v>
      </c>
      <c r="J1152" t="str">
        <f t="shared" si="52"/>
        <v>NO</v>
      </c>
      <c r="K1152" t="str">
        <f t="shared" si="53"/>
        <v>NO</v>
      </c>
    </row>
    <row r="1153" spans="1:11" x14ac:dyDescent="0.25">
      <c r="A1153">
        <v>41556</v>
      </c>
      <c r="B1153">
        <v>0.61523439999999996</v>
      </c>
      <c r="C1153">
        <v>-15.980114</v>
      </c>
      <c r="D1153" t="b">
        <f t="shared" si="51"/>
        <v>0</v>
      </c>
      <c r="F1153">
        <f>Trimmed!G1153-'raw data'!$T$2</f>
        <v>13116</v>
      </c>
      <c r="G1153">
        <v>42672</v>
      </c>
      <c r="H1153">
        <v>0.43945309999999999</v>
      </c>
      <c r="I1153">
        <v>17.578125</v>
      </c>
      <c r="J1153" t="str">
        <f t="shared" si="52"/>
        <v>NO</v>
      </c>
      <c r="K1153" t="str">
        <f t="shared" si="53"/>
        <v>NO</v>
      </c>
    </row>
    <row r="1154" spans="1:11" x14ac:dyDescent="0.25">
      <c r="A1154">
        <v>41567</v>
      </c>
      <c r="B1154">
        <v>0.43945309999999999</v>
      </c>
      <c r="C1154">
        <v>-17.578125</v>
      </c>
      <c r="D1154" t="b">
        <f t="shared" si="51"/>
        <v>0</v>
      </c>
      <c r="F1154">
        <f>Trimmed!G1154-'raw data'!$T$2</f>
        <v>13126</v>
      </c>
      <c r="G1154">
        <v>42682</v>
      </c>
      <c r="H1154">
        <v>0.61523439999999996</v>
      </c>
      <c r="I1154">
        <v>15.980114</v>
      </c>
      <c r="J1154" t="str">
        <f t="shared" si="52"/>
        <v>NO</v>
      </c>
      <c r="K1154" t="str">
        <f t="shared" si="53"/>
        <v>NO</v>
      </c>
    </row>
    <row r="1155" spans="1:11" x14ac:dyDescent="0.25">
      <c r="A1155">
        <v>41577</v>
      </c>
      <c r="B1155">
        <v>0.3515625</v>
      </c>
      <c r="C1155">
        <v>-7.9900570000000002</v>
      </c>
      <c r="D1155" t="b">
        <f t="shared" ref="D1155:D1218" si="54">B1155=B1156</f>
        <v>0</v>
      </c>
      <c r="F1155">
        <f>Trimmed!G1155-'raw data'!$T$2</f>
        <v>13137</v>
      </c>
      <c r="G1155">
        <v>42693</v>
      </c>
      <c r="H1155">
        <v>0.79101560000000004</v>
      </c>
      <c r="I1155">
        <v>17.578125</v>
      </c>
      <c r="J1155" t="str">
        <f t="shared" si="52"/>
        <v>NO</v>
      </c>
      <c r="K1155" t="str">
        <f t="shared" si="53"/>
        <v>NO</v>
      </c>
    </row>
    <row r="1156" spans="1:11" x14ac:dyDescent="0.25">
      <c r="A1156">
        <v>41588</v>
      </c>
      <c r="B1156">
        <v>8.7890599999999999E-2</v>
      </c>
      <c r="C1156">
        <v>-26.3671875</v>
      </c>
      <c r="D1156" t="b">
        <f t="shared" si="54"/>
        <v>0</v>
      </c>
      <c r="F1156">
        <f>Trimmed!G1156-'raw data'!$T$2</f>
        <v>13147</v>
      </c>
      <c r="G1156">
        <v>42703</v>
      </c>
      <c r="H1156">
        <v>0.96679689999999996</v>
      </c>
      <c r="I1156">
        <v>15.980114</v>
      </c>
      <c r="J1156" t="str">
        <f t="shared" si="52"/>
        <v>NO</v>
      </c>
      <c r="K1156" t="str">
        <f t="shared" si="53"/>
        <v>NO</v>
      </c>
    </row>
    <row r="1157" spans="1:11" x14ac:dyDescent="0.25">
      <c r="A1157">
        <v>41598</v>
      </c>
      <c r="B1157">
        <v>-8.7890599999999999E-2</v>
      </c>
      <c r="C1157">
        <v>-15.980114</v>
      </c>
      <c r="D1157" t="b">
        <f t="shared" si="54"/>
        <v>0</v>
      </c>
      <c r="F1157">
        <f>Trimmed!G1157-'raw data'!$T$2</f>
        <v>13158</v>
      </c>
      <c r="G1157">
        <v>42714</v>
      </c>
      <c r="H1157">
        <v>1.1425780999999999</v>
      </c>
      <c r="I1157">
        <v>17.578125</v>
      </c>
      <c r="J1157" t="str">
        <f t="shared" si="52"/>
        <v>NO</v>
      </c>
      <c r="K1157" t="str">
        <f t="shared" si="53"/>
        <v>NO</v>
      </c>
    </row>
    <row r="1158" spans="1:11" x14ac:dyDescent="0.25">
      <c r="A1158">
        <v>41609</v>
      </c>
      <c r="B1158">
        <v>-0.3515625</v>
      </c>
      <c r="C1158">
        <v>-26.3671875</v>
      </c>
      <c r="D1158" t="b">
        <f t="shared" si="54"/>
        <v>0</v>
      </c>
      <c r="F1158">
        <f>Trimmed!G1158-'raw data'!$T$2</f>
        <v>13168</v>
      </c>
      <c r="G1158">
        <v>42724</v>
      </c>
      <c r="H1158">
        <v>1.2304687999999999</v>
      </c>
      <c r="I1158">
        <v>7.9900570000000002</v>
      </c>
      <c r="J1158" t="str">
        <f t="shared" ref="J1158:J1221" si="55">IF(AND(H1158=MAX(H1154:H1162), _xlfn.STDEV.P(H1154:H1162)&gt;$N$2),"YES","NO")</f>
        <v>NO</v>
      </c>
      <c r="K1158" t="str">
        <f t="shared" ref="K1158:K1221" si="56">IF(AND(H1158=MIN(H1154:H1162), _xlfn.STDEV.P(H1154:H1162)&gt;$N$2),"YES","NO")</f>
        <v>NO</v>
      </c>
    </row>
    <row r="1159" spans="1:11" x14ac:dyDescent="0.25">
      <c r="A1159">
        <v>41619</v>
      </c>
      <c r="B1159">
        <v>-0.52734380000000003</v>
      </c>
      <c r="C1159">
        <v>-17.578125</v>
      </c>
      <c r="D1159" t="b">
        <f t="shared" si="54"/>
        <v>0</v>
      </c>
      <c r="F1159">
        <f>Trimmed!G1159-'raw data'!$T$2</f>
        <v>13179</v>
      </c>
      <c r="G1159">
        <v>42735</v>
      </c>
      <c r="H1159">
        <v>1.3183594000000001</v>
      </c>
      <c r="I1159">
        <v>8.7890625</v>
      </c>
      <c r="J1159" t="str">
        <f t="shared" si="55"/>
        <v>NO</v>
      </c>
      <c r="K1159" t="str">
        <f t="shared" si="56"/>
        <v>NO</v>
      </c>
    </row>
    <row r="1160" spans="1:11" x14ac:dyDescent="0.25">
      <c r="A1160">
        <v>41629</v>
      </c>
      <c r="B1160">
        <v>-0.703125</v>
      </c>
      <c r="C1160">
        <v>-15.980114</v>
      </c>
      <c r="D1160" t="b">
        <f t="shared" si="54"/>
        <v>0</v>
      </c>
      <c r="F1160">
        <f>Trimmed!G1160-'raw data'!$T$2</f>
        <v>13189</v>
      </c>
      <c r="G1160">
        <v>42745</v>
      </c>
      <c r="H1160">
        <v>1.40625</v>
      </c>
      <c r="I1160">
        <v>8.7890625</v>
      </c>
      <c r="J1160" t="str">
        <f t="shared" si="55"/>
        <v>NO</v>
      </c>
      <c r="K1160" t="str">
        <f t="shared" si="56"/>
        <v>NO</v>
      </c>
    </row>
    <row r="1161" spans="1:11" x14ac:dyDescent="0.25">
      <c r="A1161">
        <v>41640</v>
      </c>
      <c r="B1161">
        <v>-0.96679689999999996</v>
      </c>
      <c r="C1161">
        <v>-26.3671875</v>
      </c>
      <c r="D1161" t="b">
        <f t="shared" si="54"/>
        <v>0</v>
      </c>
      <c r="F1161">
        <f>Trimmed!G1161-'raw data'!$T$2</f>
        <v>13199</v>
      </c>
      <c r="G1161">
        <v>42755</v>
      </c>
      <c r="H1161">
        <v>1.4941405999999999</v>
      </c>
      <c r="I1161">
        <v>7.9900570000000002</v>
      </c>
      <c r="J1161" t="str">
        <f t="shared" si="55"/>
        <v>NO</v>
      </c>
      <c r="K1161" t="str">
        <f t="shared" si="56"/>
        <v>NO</v>
      </c>
    </row>
    <row r="1162" spans="1:11" x14ac:dyDescent="0.25">
      <c r="A1162">
        <v>41650</v>
      </c>
      <c r="B1162">
        <v>-1.1425780999999999</v>
      </c>
      <c r="C1162">
        <v>-15.980114</v>
      </c>
      <c r="D1162" t="b">
        <f t="shared" si="54"/>
        <v>0</v>
      </c>
      <c r="F1162">
        <f>Trimmed!G1162-'raw data'!$T$2</f>
        <v>13210</v>
      </c>
      <c r="G1162">
        <v>42766</v>
      </c>
      <c r="H1162">
        <v>1.5820312000000001</v>
      </c>
      <c r="I1162">
        <v>8.7890625</v>
      </c>
      <c r="J1162" t="str">
        <f t="shared" si="55"/>
        <v>NO</v>
      </c>
      <c r="K1162" t="str">
        <f t="shared" si="56"/>
        <v>NO</v>
      </c>
    </row>
    <row r="1163" spans="1:11" x14ac:dyDescent="0.25">
      <c r="A1163">
        <v>41661</v>
      </c>
      <c r="B1163">
        <v>-1.3183594000000001</v>
      </c>
      <c r="C1163">
        <v>-17.578125</v>
      </c>
      <c r="D1163" t="b">
        <f t="shared" si="54"/>
        <v>0</v>
      </c>
      <c r="F1163">
        <f>Trimmed!G1163-'raw data'!$T$2</f>
        <v>13231</v>
      </c>
      <c r="G1163">
        <v>42787</v>
      </c>
      <c r="H1163">
        <v>1.6699219000000001</v>
      </c>
      <c r="I1163">
        <v>0</v>
      </c>
      <c r="J1163" t="str">
        <f t="shared" si="55"/>
        <v>NO</v>
      </c>
      <c r="K1163" t="str">
        <f t="shared" si="56"/>
        <v>NO</v>
      </c>
    </row>
    <row r="1164" spans="1:11" x14ac:dyDescent="0.25">
      <c r="A1164">
        <v>41671</v>
      </c>
      <c r="B1164">
        <v>-1.4941405999999999</v>
      </c>
      <c r="C1164">
        <v>-15.980114</v>
      </c>
      <c r="D1164" t="b">
        <f t="shared" si="54"/>
        <v>0</v>
      </c>
      <c r="F1164">
        <f>Trimmed!G1164-'raw data'!$T$2</f>
        <v>13262</v>
      </c>
      <c r="G1164">
        <v>42818</v>
      </c>
      <c r="H1164">
        <v>1.7578125</v>
      </c>
      <c r="I1164">
        <v>0</v>
      </c>
      <c r="J1164" t="str">
        <f t="shared" si="55"/>
        <v>YES</v>
      </c>
      <c r="K1164" t="str">
        <f t="shared" si="56"/>
        <v>NO</v>
      </c>
    </row>
    <row r="1165" spans="1:11" x14ac:dyDescent="0.25">
      <c r="A1165">
        <v>41682</v>
      </c>
      <c r="B1165">
        <v>-1.6699219000000001</v>
      </c>
      <c r="C1165">
        <v>-17.578125</v>
      </c>
      <c r="D1165" t="b">
        <f t="shared" si="54"/>
        <v>0</v>
      </c>
      <c r="F1165">
        <f>Trimmed!G1165-'raw data'!$T$2</f>
        <v>13293</v>
      </c>
      <c r="G1165">
        <v>42849</v>
      </c>
      <c r="H1165">
        <v>1.6699219000000001</v>
      </c>
      <c r="I1165">
        <v>0</v>
      </c>
      <c r="J1165" t="str">
        <f t="shared" si="55"/>
        <v>NO</v>
      </c>
      <c r="K1165" t="str">
        <f t="shared" si="56"/>
        <v>NO</v>
      </c>
    </row>
    <row r="1166" spans="1:11" x14ac:dyDescent="0.25">
      <c r="A1166">
        <v>41692</v>
      </c>
      <c r="B1166">
        <v>-1.8457030999999999</v>
      </c>
      <c r="C1166">
        <v>-17.578125</v>
      </c>
      <c r="D1166" t="b">
        <f t="shared" si="54"/>
        <v>0</v>
      </c>
      <c r="F1166">
        <f>Trimmed!G1166-'raw data'!$T$2</f>
        <v>13304</v>
      </c>
      <c r="G1166">
        <v>42860</v>
      </c>
      <c r="H1166">
        <v>1.5820312000000001</v>
      </c>
      <c r="I1166">
        <v>-8.7890625</v>
      </c>
      <c r="J1166" t="str">
        <f t="shared" si="55"/>
        <v>NO</v>
      </c>
      <c r="K1166" t="str">
        <f t="shared" si="56"/>
        <v>NO</v>
      </c>
    </row>
    <row r="1167" spans="1:11" x14ac:dyDescent="0.25">
      <c r="A1167">
        <v>41702</v>
      </c>
      <c r="B1167">
        <v>-1.9335937999999999</v>
      </c>
      <c r="C1167">
        <v>-7.9900570000000002</v>
      </c>
      <c r="D1167" t="b">
        <f t="shared" si="54"/>
        <v>0</v>
      </c>
      <c r="F1167">
        <f>Trimmed!G1167-'raw data'!$T$2</f>
        <v>13314</v>
      </c>
      <c r="G1167">
        <v>42870</v>
      </c>
      <c r="H1167">
        <v>1.4941405999999999</v>
      </c>
      <c r="I1167">
        <v>-7.9900570000000002</v>
      </c>
      <c r="J1167" t="str">
        <f t="shared" si="55"/>
        <v>NO</v>
      </c>
      <c r="K1167" t="str">
        <f t="shared" si="56"/>
        <v>NO</v>
      </c>
    </row>
    <row r="1168" spans="1:11" x14ac:dyDescent="0.25">
      <c r="A1168">
        <v>41713</v>
      </c>
      <c r="B1168">
        <v>-2.0214843999999998</v>
      </c>
      <c r="C1168">
        <v>-8.7890625</v>
      </c>
      <c r="D1168" t="b">
        <f t="shared" si="54"/>
        <v>0</v>
      </c>
      <c r="F1168">
        <f>Trimmed!G1168-'raw data'!$T$2</f>
        <v>13325</v>
      </c>
      <c r="G1168">
        <v>42881</v>
      </c>
      <c r="H1168">
        <v>1.40625</v>
      </c>
      <c r="I1168">
        <v>-8.7890625</v>
      </c>
      <c r="J1168" t="str">
        <f t="shared" si="55"/>
        <v>NO</v>
      </c>
      <c r="K1168" t="str">
        <f t="shared" si="56"/>
        <v>NO</v>
      </c>
    </row>
    <row r="1169" spans="1:11" x14ac:dyDescent="0.25">
      <c r="A1169">
        <v>41723</v>
      </c>
      <c r="B1169">
        <v>-2.1972656000000002</v>
      </c>
      <c r="C1169">
        <v>-15.980114</v>
      </c>
      <c r="D1169" t="b">
        <f t="shared" si="54"/>
        <v>0</v>
      </c>
      <c r="F1169">
        <f>Trimmed!G1169-'raw data'!$T$2</f>
        <v>13335</v>
      </c>
      <c r="G1169">
        <v>42891</v>
      </c>
      <c r="H1169">
        <v>1.3183594000000001</v>
      </c>
      <c r="I1169">
        <v>-8.7890625</v>
      </c>
      <c r="J1169" t="str">
        <f t="shared" si="55"/>
        <v>NO</v>
      </c>
      <c r="K1169" t="str">
        <f t="shared" si="56"/>
        <v>NO</v>
      </c>
    </row>
    <row r="1170" spans="1:11" x14ac:dyDescent="0.25">
      <c r="A1170">
        <v>41734</v>
      </c>
      <c r="B1170">
        <v>-2.2851561999999999</v>
      </c>
      <c r="C1170">
        <v>-8.7890625</v>
      </c>
      <c r="D1170" t="b">
        <f t="shared" si="54"/>
        <v>1</v>
      </c>
      <c r="F1170">
        <f>Trimmed!G1170-'raw data'!$T$2</f>
        <v>13345</v>
      </c>
      <c r="G1170">
        <v>42901</v>
      </c>
      <c r="H1170">
        <v>1.1425780999999999</v>
      </c>
      <c r="I1170">
        <v>-15.980114</v>
      </c>
      <c r="J1170" t="str">
        <f t="shared" si="55"/>
        <v>NO</v>
      </c>
      <c r="K1170" t="str">
        <f t="shared" si="56"/>
        <v>NO</v>
      </c>
    </row>
    <row r="1171" spans="1:11" x14ac:dyDescent="0.25">
      <c r="A1171">
        <v>41744</v>
      </c>
      <c r="B1171">
        <v>-2.2851561999999999</v>
      </c>
      <c r="C1171">
        <v>0</v>
      </c>
      <c r="D1171" t="b">
        <f t="shared" si="54"/>
        <v>0</v>
      </c>
      <c r="F1171">
        <f>Trimmed!G1171-'raw data'!$T$2</f>
        <v>13356</v>
      </c>
      <c r="G1171">
        <v>42912</v>
      </c>
      <c r="H1171">
        <v>1.0546875</v>
      </c>
      <c r="I1171">
        <v>-8.7890625</v>
      </c>
      <c r="J1171" t="str">
        <f t="shared" si="55"/>
        <v>NO</v>
      </c>
      <c r="K1171" t="str">
        <f t="shared" si="56"/>
        <v>NO</v>
      </c>
    </row>
    <row r="1172" spans="1:11" x14ac:dyDescent="0.25">
      <c r="A1172">
        <v>41755</v>
      </c>
      <c r="B1172">
        <v>-2.3730468999999998</v>
      </c>
      <c r="C1172">
        <v>-8.7890625</v>
      </c>
      <c r="D1172" t="b">
        <f t="shared" si="54"/>
        <v>0</v>
      </c>
      <c r="F1172">
        <f>Trimmed!G1172-'raw data'!$T$2</f>
        <v>13366</v>
      </c>
      <c r="G1172">
        <v>42922</v>
      </c>
      <c r="H1172">
        <v>0.87890619999999997</v>
      </c>
      <c r="I1172">
        <v>-15.980114</v>
      </c>
      <c r="J1172" t="str">
        <f t="shared" si="55"/>
        <v>NO</v>
      </c>
      <c r="K1172" t="str">
        <f t="shared" si="56"/>
        <v>NO</v>
      </c>
    </row>
    <row r="1173" spans="1:11" x14ac:dyDescent="0.25">
      <c r="A1173">
        <v>41765</v>
      </c>
      <c r="B1173">
        <v>-2.4609375</v>
      </c>
      <c r="C1173">
        <v>-8.7890625</v>
      </c>
      <c r="D1173" t="b">
        <f t="shared" si="54"/>
        <v>1</v>
      </c>
      <c r="F1173">
        <f>Trimmed!G1173-'raw data'!$T$2</f>
        <v>13377</v>
      </c>
      <c r="G1173">
        <v>42933</v>
      </c>
      <c r="H1173">
        <v>0.79101560000000004</v>
      </c>
      <c r="I1173">
        <v>-8.7890625</v>
      </c>
      <c r="J1173" t="str">
        <f t="shared" si="55"/>
        <v>NO</v>
      </c>
      <c r="K1173" t="str">
        <f t="shared" si="56"/>
        <v>NO</v>
      </c>
    </row>
    <row r="1174" spans="1:11" x14ac:dyDescent="0.25">
      <c r="A1174">
        <v>41775</v>
      </c>
      <c r="B1174">
        <v>-2.4609375</v>
      </c>
      <c r="C1174">
        <v>0</v>
      </c>
      <c r="D1174" t="b">
        <f t="shared" si="54"/>
        <v>0</v>
      </c>
      <c r="F1174">
        <f>Trimmed!G1174-'raw data'!$T$2</f>
        <v>13387</v>
      </c>
      <c r="G1174">
        <v>42943</v>
      </c>
      <c r="H1174">
        <v>0.61523439999999996</v>
      </c>
      <c r="I1174">
        <v>-15.980114</v>
      </c>
      <c r="J1174" t="str">
        <f t="shared" si="55"/>
        <v>NO</v>
      </c>
      <c r="K1174" t="str">
        <f t="shared" si="56"/>
        <v>NO</v>
      </c>
    </row>
    <row r="1175" spans="1:11" x14ac:dyDescent="0.25">
      <c r="A1175">
        <v>41786</v>
      </c>
      <c r="B1175">
        <v>-2.3730468999999998</v>
      </c>
      <c r="C1175">
        <v>8.7890625</v>
      </c>
      <c r="D1175" t="b">
        <f t="shared" si="54"/>
        <v>1</v>
      </c>
      <c r="F1175">
        <f>Trimmed!G1175-'raw data'!$T$2</f>
        <v>13398</v>
      </c>
      <c r="G1175">
        <v>42954</v>
      </c>
      <c r="H1175">
        <v>0.43945309999999999</v>
      </c>
      <c r="I1175">
        <v>-17.578125</v>
      </c>
      <c r="J1175" t="str">
        <f t="shared" si="55"/>
        <v>NO</v>
      </c>
      <c r="K1175" t="str">
        <f t="shared" si="56"/>
        <v>NO</v>
      </c>
    </row>
    <row r="1176" spans="1:11" x14ac:dyDescent="0.25">
      <c r="A1176">
        <v>41796</v>
      </c>
      <c r="B1176">
        <v>-2.3730468999999998</v>
      </c>
      <c r="C1176">
        <v>0</v>
      </c>
      <c r="D1176" t="b">
        <f t="shared" si="54"/>
        <v>0</v>
      </c>
      <c r="F1176">
        <f>Trimmed!G1176-'raw data'!$T$2</f>
        <v>13408</v>
      </c>
      <c r="G1176">
        <v>42964</v>
      </c>
      <c r="H1176">
        <v>0.26367190000000001</v>
      </c>
      <c r="I1176">
        <v>-17.578125</v>
      </c>
      <c r="J1176" t="str">
        <f t="shared" si="55"/>
        <v>NO</v>
      </c>
      <c r="K1176" t="str">
        <f t="shared" si="56"/>
        <v>NO</v>
      </c>
    </row>
    <row r="1177" spans="1:11" x14ac:dyDescent="0.25">
      <c r="A1177">
        <v>41807</v>
      </c>
      <c r="B1177">
        <v>-2.2851561999999999</v>
      </c>
      <c r="C1177">
        <v>8.7890625</v>
      </c>
      <c r="D1177" t="b">
        <f t="shared" si="54"/>
        <v>0</v>
      </c>
      <c r="F1177">
        <f>Trimmed!G1177-'raw data'!$T$2</f>
        <v>13418</v>
      </c>
      <c r="G1177">
        <v>42974</v>
      </c>
      <c r="H1177">
        <v>8.7890599999999999E-2</v>
      </c>
      <c r="I1177">
        <v>-15.980114</v>
      </c>
      <c r="J1177" t="str">
        <f t="shared" si="55"/>
        <v>NO</v>
      </c>
      <c r="K1177" t="str">
        <f t="shared" si="56"/>
        <v>NO</v>
      </c>
    </row>
    <row r="1178" spans="1:11" x14ac:dyDescent="0.25">
      <c r="A1178">
        <v>41817</v>
      </c>
      <c r="B1178">
        <v>-2.1972656000000002</v>
      </c>
      <c r="C1178">
        <v>7.9900570000000002</v>
      </c>
      <c r="D1178" t="b">
        <f t="shared" si="54"/>
        <v>0</v>
      </c>
      <c r="F1178">
        <f>Trimmed!G1178-'raw data'!$T$2</f>
        <v>13429</v>
      </c>
      <c r="G1178">
        <v>42985</v>
      </c>
      <c r="H1178">
        <v>-8.7890599999999999E-2</v>
      </c>
      <c r="I1178">
        <v>-17.578125</v>
      </c>
      <c r="J1178" t="str">
        <f t="shared" si="55"/>
        <v>NO</v>
      </c>
      <c r="K1178" t="str">
        <f t="shared" si="56"/>
        <v>NO</v>
      </c>
    </row>
    <row r="1179" spans="1:11" x14ac:dyDescent="0.25">
      <c r="A1179">
        <v>41828</v>
      </c>
      <c r="B1179">
        <v>-2.109375</v>
      </c>
      <c r="C1179">
        <v>8.7890625</v>
      </c>
      <c r="D1179" t="b">
        <f t="shared" si="54"/>
        <v>0</v>
      </c>
      <c r="F1179">
        <f>Trimmed!G1179-'raw data'!$T$2</f>
        <v>13439</v>
      </c>
      <c r="G1179">
        <v>42995</v>
      </c>
      <c r="H1179">
        <v>-0.26367190000000001</v>
      </c>
      <c r="I1179">
        <v>-15.980114</v>
      </c>
      <c r="J1179" t="str">
        <f t="shared" si="55"/>
        <v>NO</v>
      </c>
      <c r="K1179" t="str">
        <f t="shared" si="56"/>
        <v>NO</v>
      </c>
    </row>
    <row r="1180" spans="1:11" x14ac:dyDescent="0.25">
      <c r="A1180">
        <v>41838</v>
      </c>
      <c r="B1180">
        <v>-2.0214843999999998</v>
      </c>
      <c r="C1180">
        <v>8.7890625</v>
      </c>
      <c r="D1180" t="b">
        <f t="shared" si="54"/>
        <v>0</v>
      </c>
      <c r="F1180">
        <f>Trimmed!G1180-'raw data'!$T$2</f>
        <v>13450</v>
      </c>
      <c r="G1180">
        <v>43006</v>
      </c>
      <c r="H1180">
        <v>-0.43945309999999999</v>
      </c>
      <c r="I1180">
        <v>-17.578125</v>
      </c>
      <c r="J1180" t="str">
        <f t="shared" si="55"/>
        <v>NO</v>
      </c>
      <c r="K1180" t="str">
        <f t="shared" si="56"/>
        <v>NO</v>
      </c>
    </row>
    <row r="1181" spans="1:11" x14ac:dyDescent="0.25">
      <c r="A1181">
        <v>41848</v>
      </c>
      <c r="B1181">
        <v>-1.9335937999999999</v>
      </c>
      <c r="C1181">
        <v>7.9900570000000002</v>
      </c>
      <c r="D1181" t="b">
        <f t="shared" si="54"/>
        <v>0</v>
      </c>
      <c r="F1181">
        <f>Trimmed!G1181-'raw data'!$T$2</f>
        <v>13460</v>
      </c>
      <c r="G1181">
        <v>43016</v>
      </c>
      <c r="H1181">
        <v>-0.703125</v>
      </c>
      <c r="I1181">
        <v>-23.970171000000001</v>
      </c>
      <c r="J1181" t="str">
        <f t="shared" si="55"/>
        <v>NO</v>
      </c>
      <c r="K1181" t="str">
        <f t="shared" si="56"/>
        <v>NO</v>
      </c>
    </row>
    <row r="1182" spans="1:11" x14ac:dyDescent="0.25">
      <c r="A1182">
        <v>41859</v>
      </c>
      <c r="B1182">
        <v>-1.7578125</v>
      </c>
      <c r="C1182">
        <v>17.578125</v>
      </c>
      <c r="D1182" t="b">
        <f t="shared" si="54"/>
        <v>0</v>
      </c>
      <c r="F1182">
        <f>Trimmed!G1182-'raw data'!$T$2</f>
        <v>13471</v>
      </c>
      <c r="G1182">
        <v>43027</v>
      </c>
      <c r="H1182">
        <v>-0.79101560000000004</v>
      </c>
      <c r="I1182">
        <v>-8.7890625</v>
      </c>
      <c r="J1182" t="str">
        <f t="shared" si="55"/>
        <v>NO</v>
      </c>
      <c r="K1182" t="str">
        <f t="shared" si="56"/>
        <v>NO</v>
      </c>
    </row>
    <row r="1183" spans="1:11" x14ac:dyDescent="0.25">
      <c r="A1183">
        <v>41869</v>
      </c>
      <c r="B1183">
        <v>-1.5820312000000001</v>
      </c>
      <c r="C1183">
        <v>15.980114</v>
      </c>
      <c r="D1183" t="b">
        <f t="shared" si="54"/>
        <v>0</v>
      </c>
      <c r="F1183">
        <f>Trimmed!G1183-'raw data'!$T$2</f>
        <v>13481</v>
      </c>
      <c r="G1183">
        <v>43037</v>
      </c>
      <c r="H1183">
        <v>-0.96679689999999996</v>
      </c>
      <c r="I1183">
        <v>-17.578125</v>
      </c>
      <c r="J1183" t="str">
        <f t="shared" si="55"/>
        <v>NO</v>
      </c>
      <c r="K1183" t="str">
        <f t="shared" si="56"/>
        <v>NO</v>
      </c>
    </row>
    <row r="1184" spans="1:11" x14ac:dyDescent="0.25">
      <c r="A1184">
        <v>41880</v>
      </c>
      <c r="B1184">
        <v>-1.40625</v>
      </c>
      <c r="C1184">
        <v>17.578125</v>
      </c>
      <c r="D1184" t="b">
        <f t="shared" si="54"/>
        <v>0</v>
      </c>
      <c r="F1184">
        <f>Trimmed!G1184-'raw data'!$T$2</f>
        <v>13491</v>
      </c>
      <c r="G1184">
        <v>43047</v>
      </c>
      <c r="H1184">
        <v>-1.1425780999999999</v>
      </c>
      <c r="I1184">
        <v>-15.980114</v>
      </c>
      <c r="J1184" t="str">
        <f t="shared" si="55"/>
        <v>NO</v>
      </c>
      <c r="K1184" t="str">
        <f t="shared" si="56"/>
        <v>NO</v>
      </c>
    </row>
    <row r="1185" spans="1:11" x14ac:dyDescent="0.25">
      <c r="A1185">
        <v>41890</v>
      </c>
      <c r="B1185">
        <v>-1.2304687999999999</v>
      </c>
      <c r="C1185">
        <v>15.980114</v>
      </c>
      <c r="D1185" t="b">
        <f t="shared" si="54"/>
        <v>0</v>
      </c>
      <c r="F1185">
        <f>Trimmed!G1185-'raw data'!$T$2</f>
        <v>13502</v>
      </c>
      <c r="G1185">
        <v>43058</v>
      </c>
      <c r="H1185">
        <v>-1.2304687999999999</v>
      </c>
      <c r="I1185">
        <v>-8.7890625</v>
      </c>
      <c r="J1185" t="str">
        <f t="shared" si="55"/>
        <v>NO</v>
      </c>
      <c r="K1185" t="str">
        <f t="shared" si="56"/>
        <v>NO</v>
      </c>
    </row>
    <row r="1186" spans="1:11" x14ac:dyDescent="0.25">
      <c r="A1186">
        <v>41901</v>
      </c>
      <c r="B1186">
        <v>-1.0546875</v>
      </c>
      <c r="C1186">
        <v>17.578125</v>
      </c>
      <c r="D1186" t="b">
        <f t="shared" si="54"/>
        <v>0</v>
      </c>
      <c r="F1186">
        <f>Trimmed!G1186-'raw data'!$T$2</f>
        <v>13512</v>
      </c>
      <c r="G1186">
        <v>43068</v>
      </c>
      <c r="H1186">
        <v>-1.40625</v>
      </c>
      <c r="I1186">
        <v>-15.980114</v>
      </c>
      <c r="J1186" t="str">
        <f t="shared" si="55"/>
        <v>NO</v>
      </c>
      <c r="K1186" t="str">
        <f t="shared" si="56"/>
        <v>NO</v>
      </c>
    </row>
    <row r="1187" spans="1:11" x14ac:dyDescent="0.25">
      <c r="A1187">
        <v>41911</v>
      </c>
      <c r="B1187">
        <v>-0.79101560000000004</v>
      </c>
      <c r="C1187">
        <v>26.3671875</v>
      </c>
      <c r="D1187" t="b">
        <f t="shared" si="54"/>
        <v>0</v>
      </c>
      <c r="F1187">
        <f>Trimmed!G1187-'raw data'!$T$2</f>
        <v>13523</v>
      </c>
      <c r="G1187">
        <v>43079</v>
      </c>
      <c r="H1187">
        <v>-1.5820312000000001</v>
      </c>
      <c r="I1187">
        <v>-17.578125</v>
      </c>
      <c r="J1187" t="str">
        <f t="shared" si="55"/>
        <v>NO</v>
      </c>
      <c r="K1187" t="str">
        <f t="shared" si="56"/>
        <v>NO</v>
      </c>
    </row>
    <row r="1188" spans="1:11" x14ac:dyDescent="0.25">
      <c r="A1188">
        <v>41921</v>
      </c>
      <c r="B1188">
        <v>-0.61523439999999996</v>
      </c>
      <c r="C1188">
        <v>15.980114</v>
      </c>
      <c r="D1188" t="b">
        <f t="shared" si="54"/>
        <v>0</v>
      </c>
      <c r="F1188">
        <f>Trimmed!G1188-'raw data'!$T$2</f>
        <v>13533</v>
      </c>
      <c r="G1188">
        <v>43089</v>
      </c>
      <c r="H1188">
        <v>-1.6699219000000001</v>
      </c>
      <c r="I1188">
        <v>-7.9900570000000002</v>
      </c>
      <c r="J1188" t="str">
        <f t="shared" si="55"/>
        <v>NO</v>
      </c>
      <c r="K1188" t="str">
        <f t="shared" si="56"/>
        <v>NO</v>
      </c>
    </row>
    <row r="1189" spans="1:11" x14ac:dyDescent="0.25">
      <c r="A1189">
        <v>41932</v>
      </c>
      <c r="B1189">
        <v>-0.43945309999999999</v>
      </c>
      <c r="C1189">
        <v>17.578125</v>
      </c>
      <c r="D1189" t="b">
        <f t="shared" si="54"/>
        <v>0</v>
      </c>
      <c r="F1189">
        <f>Trimmed!G1189-'raw data'!$T$2</f>
        <v>13544</v>
      </c>
      <c r="G1189">
        <v>43100</v>
      </c>
      <c r="H1189">
        <v>-1.7578125</v>
      </c>
      <c r="I1189">
        <v>-8.7890625</v>
      </c>
      <c r="J1189" t="str">
        <f t="shared" si="55"/>
        <v>NO</v>
      </c>
      <c r="K1189" t="str">
        <f t="shared" si="56"/>
        <v>NO</v>
      </c>
    </row>
    <row r="1190" spans="1:11" x14ac:dyDescent="0.25">
      <c r="A1190">
        <v>41942</v>
      </c>
      <c r="B1190">
        <v>-0.1757812</v>
      </c>
      <c r="C1190">
        <v>23.970171000000001</v>
      </c>
      <c r="D1190" t="b">
        <f t="shared" si="54"/>
        <v>0</v>
      </c>
      <c r="F1190">
        <f>Trimmed!G1190-'raw data'!$T$2</f>
        <v>13564</v>
      </c>
      <c r="G1190">
        <v>43120</v>
      </c>
      <c r="H1190">
        <v>-1.9335937999999999</v>
      </c>
      <c r="I1190">
        <v>0</v>
      </c>
      <c r="J1190" t="str">
        <f t="shared" si="55"/>
        <v>NO</v>
      </c>
      <c r="K1190" t="str">
        <f t="shared" si="56"/>
        <v>NO</v>
      </c>
    </row>
    <row r="1191" spans="1:11" x14ac:dyDescent="0.25">
      <c r="A1191">
        <v>41953</v>
      </c>
      <c r="B1191">
        <v>0</v>
      </c>
      <c r="C1191">
        <v>17.578125</v>
      </c>
      <c r="D1191" t="b">
        <f t="shared" si="54"/>
        <v>0</v>
      </c>
      <c r="F1191">
        <f>Trimmed!G1191-'raw data'!$T$2</f>
        <v>13585</v>
      </c>
      <c r="G1191">
        <v>43141</v>
      </c>
      <c r="H1191">
        <v>-2.0214843999999998</v>
      </c>
      <c r="I1191">
        <v>0</v>
      </c>
      <c r="J1191" t="str">
        <f t="shared" si="55"/>
        <v>NO</v>
      </c>
      <c r="K1191" t="str">
        <f t="shared" si="56"/>
        <v>NO</v>
      </c>
    </row>
    <row r="1192" spans="1:11" x14ac:dyDescent="0.25">
      <c r="A1192">
        <v>41963</v>
      </c>
      <c r="B1192">
        <v>0.1757812</v>
      </c>
      <c r="C1192">
        <v>17.578125</v>
      </c>
      <c r="D1192" t="b">
        <f t="shared" si="54"/>
        <v>0</v>
      </c>
      <c r="F1192">
        <f>Trimmed!G1192-'raw data'!$T$2</f>
        <v>13617</v>
      </c>
      <c r="G1192">
        <v>43173</v>
      </c>
      <c r="H1192">
        <v>-2.109375</v>
      </c>
      <c r="I1192">
        <v>0</v>
      </c>
      <c r="J1192" t="str">
        <f t="shared" si="55"/>
        <v>NO</v>
      </c>
      <c r="K1192" t="str">
        <f t="shared" si="56"/>
        <v>YES</v>
      </c>
    </row>
    <row r="1193" spans="1:11" x14ac:dyDescent="0.25">
      <c r="A1193">
        <v>41974</v>
      </c>
      <c r="B1193">
        <v>0.43945309999999999</v>
      </c>
      <c r="C1193">
        <v>23.970171000000001</v>
      </c>
      <c r="D1193" t="b">
        <f t="shared" si="54"/>
        <v>0</v>
      </c>
      <c r="F1193">
        <f>Trimmed!G1193-'raw data'!$T$2</f>
        <v>13627</v>
      </c>
      <c r="G1193">
        <v>43183</v>
      </c>
      <c r="H1193">
        <v>-2.0214843999999998</v>
      </c>
      <c r="I1193">
        <v>8.7890625</v>
      </c>
      <c r="J1193" t="str">
        <f t="shared" si="55"/>
        <v>NO</v>
      </c>
      <c r="K1193" t="str">
        <f t="shared" si="56"/>
        <v>NO</v>
      </c>
    </row>
    <row r="1194" spans="1:11" x14ac:dyDescent="0.25">
      <c r="A1194">
        <v>41984</v>
      </c>
      <c r="B1194">
        <v>0.61523439999999996</v>
      </c>
      <c r="C1194">
        <v>17.578125</v>
      </c>
      <c r="D1194" t="b">
        <f t="shared" si="54"/>
        <v>0</v>
      </c>
      <c r="F1194">
        <f>Trimmed!G1194-'raw data'!$T$2</f>
        <v>13648</v>
      </c>
      <c r="G1194">
        <v>43204</v>
      </c>
      <c r="H1194">
        <v>-1.9335937999999999</v>
      </c>
      <c r="I1194">
        <v>0</v>
      </c>
      <c r="J1194" t="str">
        <f t="shared" si="55"/>
        <v>NO</v>
      </c>
      <c r="K1194" t="str">
        <f t="shared" si="56"/>
        <v>NO</v>
      </c>
    </row>
    <row r="1195" spans="1:11" x14ac:dyDescent="0.25">
      <c r="A1195">
        <v>41994</v>
      </c>
      <c r="B1195">
        <v>0.79101560000000004</v>
      </c>
      <c r="C1195">
        <v>15.980114</v>
      </c>
      <c r="D1195" t="b">
        <f t="shared" si="54"/>
        <v>0</v>
      </c>
      <c r="F1195">
        <f>Trimmed!G1195-'raw data'!$T$2</f>
        <v>13658</v>
      </c>
      <c r="G1195">
        <v>43214</v>
      </c>
      <c r="H1195">
        <v>-1.8457030999999999</v>
      </c>
      <c r="I1195">
        <v>7.9900570000000002</v>
      </c>
      <c r="J1195" t="str">
        <f t="shared" si="55"/>
        <v>NO</v>
      </c>
      <c r="K1195" t="str">
        <f t="shared" si="56"/>
        <v>NO</v>
      </c>
    </row>
    <row r="1196" spans="1:11" x14ac:dyDescent="0.25">
      <c r="A1196">
        <v>42005</v>
      </c>
      <c r="B1196">
        <v>0.96679689999999996</v>
      </c>
      <c r="C1196">
        <v>17.578125</v>
      </c>
      <c r="D1196" t="b">
        <f t="shared" si="54"/>
        <v>0</v>
      </c>
      <c r="F1196">
        <f>Trimmed!G1196-'raw data'!$T$2</f>
        <v>13669</v>
      </c>
      <c r="G1196">
        <v>43225</v>
      </c>
      <c r="H1196">
        <v>-1.7578125</v>
      </c>
      <c r="I1196">
        <v>8.7890625</v>
      </c>
      <c r="J1196" t="str">
        <f t="shared" si="55"/>
        <v>NO</v>
      </c>
      <c r="K1196" t="str">
        <f t="shared" si="56"/>
        <v>NO</v>
      </c>
    </row>
    <row r="1197" spans="1:11" x14ac:dyDescent="0.25">
      <c r="A1197">
        <v>42015</v>
      </c>
      <c r="B1197">
        <v>1.1425780999999999</v>
      </c>
      <c r="C1197">
        <v>15.980114</v>
      </c>
      <c r="D1197" t="b">
        <f t="shared" si="54"/>
        <v>0</v>
      </c>
      <c r="F1197">
        <f>Trimmed!G1197-'raw data'!$T$2</f>
        <v>13679</v>
      </c>
      <c r="G1197">
        <v>43235</v>
      </c>
      <c r="H1197">
        <v>-1.6699219000000001</v>
      </c>
      <c r="I1197">
        <v>8.7890625</v>
      </c>
      <c r="J1197" t="str">
        <f t="shared" si="55"/>
        <v>NO</v>
      </c>
      <c r="K1197" t="str">
        <f t="shared" si="56"/>
        <v>NO</v>
      </c>
    </row>
    <row r="1198" spans="1:11" x14ac:dyDescent="0.25">
      <c r="A1198">
        <v>42026</v>
      </c>
      <c r="B1198">
        <v>1.2304687999999999</v>
      </c>
      <c r="C1198">
        <v>8.7890625</v>
      </c>
      <c r="D1198" t="b">
        <f t="shared" si="54"/>
        <v>0</v>
      </c>
      <c r="F1198">
        <f>Trimmed!G1198-'raw data'!$T$2</f>
        <v>13690</v>
      </c>
      <c r="G1198">
        <v>43246</v>
      </c>
      <c r="H1198">
        <v>-1.4941405999999999</v>
      </c>
      <c r="I1198">
        <v>15.980114</v>
      </c>
      <c r="J1198" t="str">
        <f t="shared" si="55"/>
        <v>NO</v>
      </c>
      <c r="K1198" t="str">
        <f t="shared" si="56"/>
        <v>NO</v>
      </c>
    </row>
    <row r="1199" spans="1:11" x14ac:dyDescent="0.25">
      <c r="A1199">
        <v>42036</v>
      </c>
      <c r="B1199">
        <v>1.40625</v>
      </c>
      <c r="C1199">
        <v>17.578125</v>
      </c>
      <c r="D1199" t="b">
        <f t="shared" si="54"/>
        <v>0</v>
      </c>
      <c r="F1199">
        <f>Trimmed!G1199-'raw data'!$T$2</f>
        <v>13700</v>
      </c>
      <c r="G1199">
        <v>43256</v>
      </c>
      <c r="H1199">
        <v>-1.3183594000000001</v>
      </c>
      <c r="I1199">
        <v>17.578125</v>
      </c>
      <c r="J1199" t="str">
        <f t="shared" si="55"/>
        <v>NO</v>
      </c>
      <c r="K1199" t="str">
        <f t="shared" si="56"/>
        <v>NO</v>
      </c>
    </row>
    <row r="1200" spans="1:11" x14ac:dyDescent="0.25">
      <c r="A1200">
        <v>42046</v>
      </c>
      <c r="B1200">
        <v>1.4941405999999999</v>
      </c>
      <c r="C1200">
        <v>7.9900570000000002</v>
      </c>
      <c r="D1200" t="b">
        <f t="shared" si="54"/>
        <v>0</v>
      </c>
      <c r="F1200">
        <f>Trimmed!G1200-'raw data'!$T$2</f>
        <v>13710</v>
      </c>
      <c r="G1200">
        <v>43266</v>
      </c>
      <c r="H1200">
        <v>-1.2304687999999999</v>
      </c>
      <c r="I1200">
        <v>7.9900570000000002</v>
      </c>
      <c r="J1200" t="str">
        <f t="shared" si="55"/>
        <v>NO</v>
      </c>
      <c r="K1200" t="str">
        <f t="shared" si="56"/>
        <v>NO</v>
      </c>
    </row>
    <row r="1201" spans="1:11" x14ac:dyDescent="0.25">
      <c r="A1201">
        <v>42057</v>
      </c>
      <c r="B1201">
        <v>1.5820312000000001</v>
      </c>
      <c r="C1201">
        <v>8.7890625</v>
      </c>
      <c r="D1201" t="b">
        <f t="shared" si="54"/>
        <v>0</v>
      </c>
      <c r="F1201">
        <f>Trimmed!G1201-'raw data'!$T$2</f>
        <v>13721</v>
      </c>
      <c r="G1201">
        <v>43277</v>
      </c>
      <c r="H1201">
        <v>-1.0546875</v>
      </c>
      <c r="I1201">
        <v>17.578125</v>
      </c>
      <c r="J1201" t="str">
        <f t="shared" si="55"/>
        <v>NO</v>
      </c>
      <c r="K1201" t="str">
        <f t="shared" si="56"/>
        <v>NO</v>
      </c>
    </row>
    <row r="1202" spans="1:11" x14ac:dyDescent="0.25">
      <c r="A1202">
        <v>42067</v>
      </c>
      <c r="B1202">
        <v>1.6699219000000001</v>
      </c>
      <c r="C1202">
        <v>7.9900570000000002</v>
      </c>
      <c r="D1202" t="b">
        <f t="shared" si="54"/>
        <v>0</v>
      </c>
      <c r="F1202">
        <f>Trimmed!G1202-'raw data'!$T$2</f>
        <v>13731</v>
      </c>
      <c r="G1202">
        <v>43287</v>
      </c>
      <c r="H1202">
        <v>-0.87890619999999997</v>
      </c>
      <c r="I1202">
        <v>15.980114</v>
      </c>
      <c r="J1202" t="str">
        <f t="shared" si="55"/>
        <v>NO</v>
      </c>
      <c r="K1202" t="str">
        <f t="shared" si="56"/>
        <v>NO</v>
      </c>
    </row>
    <row r="1203" spans="1:11" x14ac:dyDescent="0.25">
      <c r="A1203">
        <v>42078</v>
      </c>
      <c r="B1203">
        <v>1.7578125</v>
      </c>
      <c r="C1203">
        <v>8.7890625</v>
      </c>
      <c r="D1203" t="b">
        <f t="shared" si="54"/>
        <v>1</v>
      </c>
      <c r="F1203">
        <f>Trimmed!G1203-'raw data'!$T$2</f>
        <v>13742</v>
      </c>
      <c r="G1203">
        <v>43298</v>
      </c>
      <c r="H1203">
        <v>-0.703125</v>
      </c>
      <c r="I1203">
        <v>17.578125</v>
      </c>
      <c r="J1203" t="str">
        <f t="shared" si="55"/>
        <v>NO</v>
      </c>
      <c r="K1203" t="str">
        <f t="shared" si="56"/>
        <v>NO</v>
      </c>
    </row>
    <row r="1204" spans="1:11" x14ac:dyDescent="0.25">
      <c r="A1204">
        <v>42088</v>
      </c>
      <c r="B1204">
        <v>1.7578125</v>
      </c>
      <c r="C1204">
        <v>0</v>
      </c>
      <c r="D1204" t="b">
        <f t="shared" si="54"/>
        <v>0</v>
      </c>
      <c r="F1204">
        <f>Trimmed!G1204-'raw data'!$T$2</f>
        <v>13752</v>
      </c>
      <c r="G1204">
        <v>43308</v>
      </c>
      <c r="H1204">
        <v>-0.52734380000000003</v>
      </c>
      <c r="I1204">
        <v>17.578125</v>
      </c>
      <c r="J1204" t="str">
        <f t="shared" si="55"/>
        <v>NO</v>
      </c>
      <c r="K1204" t="str">
        <f t="shared" si="56"/>
        <v>NO</v>
      </c>
    </row>
    <row r="1205" spans="1:11" x14ac:dyDescent="0.25">
      <c r="A1205">
        <v>42099</v>
      </c>
      <c r="B1205">
        <v>1.8457030999999999</v>
      </c>
      <c r="C1205">
        <v>8.7890625</v>
      </c>
      <c r="D1205" t="b">
        <f t="shared" si="54"/>
        <v>1</v>
      </c>
      <c r="F1205">
        <f>Trimmed!G1205-'raw data'!$T$2</f>
        <v>13762</v>
      </c>
      <c r="G1205">
        <v>43318</v>
      </c>
      <c r="H1205">
        <v>-0.3515625</v>
      </c>
      <c r="I1205">
        <v>15.980114</v>
      </c>
      <c r="J1205" t="str">
        <f t="shared" si="55"/>
        <v>NO</v>
      </c>
      <c r="K1205" t="str">
        <f t="shared" si="56"/>
        <v>NO</v>
      </c>
    </row>
    <row r="1206" spans="1:11" x14ac:dyDescent="0.25">
      <c r="A1206">
        <v>42109</v>
      </c>
      <c r="B1206">
        <v>1.8457030999999999</v>
      </c>
      <c r="C1206">
        <v>0</v>
      </c>
      <c r="D1206" t="b">
        <f t="shared" si="54"/>
        <v>1</v>
      </c>
      <c r="F1206">
        <f>Trimmed!G1206-'raw data'!$T$2</f>
        <v>13773</v>
      </c>
      <c r="G1206">
        <v>43329</v>
      </c>
      <c r="H1206">
        <v>-0.1757812</v>
      </c>
      <c r="I1206">
        <v>17.578125</v>
      </c>
      <c r="J1206" t="str">
        <f t="shared" si="55"/>
        <v>NO</v>
      </c>
      <c r="K1206" t="str">
        <f t="shared" si="56"/>
        <v>NO</v>
      </c>
    </row>
    <row r="1207" spans="1:11" x14ac:dyDescent="0.25">
      <c r="A1207">
        <v>42119</v>
      </c>
      <c r="B1207">
        <v>1.8457030999999999</v>
      </c>
      <c r="C1207">
        <v>0</v>
      </c>
      <c r="D1207" t="b">
        <f t="shared" si="54"/>
        <v>1</v>
      </c>
      <c r="F1207">
        <f>Trimmed!G1207-'raw data'!$T$2</f>
        <v>13783</v>
      </c>
      <c r="G1207">
        <v>43339</v>
      </c>
      <c r="H1207">
        <v>0</v>
      </c>
      <c r="I1207">
        <v>15.980114</v>
      </c>
      <c r="J1207" t="str">
        <f t="shared" si="55"/>
        <v>NO</v>
      </c>
      <c r="K1207" t="str">
        <f t="shared" si="56"/>
        <v>NO</v>
      </c>
    </row>
    <row r="1208" spans="1:11" x14ac:dyDescent="0.25">
      <c r="A1208">
        <v>42130</v>
      </c>
      <c r="B1208">
        <v>1.8457030999999999</v>
      </c>
      <c r="C1208">
        <v>0</v>
      </c>
      <c r="D1208" t="b">
        <f t="shared" si="54"/>
        <v>0</v>
      </c>
      <c r="F1208">
        <f>Trimmed!G1208-'raw data'!$T$2</f>
        <v>13794</v>
      </c>
      <c r="G1208">
        <v>43350</v>
      </c>
      <c r="H1208">
        <v>0.1757812</v>
      </c>
      <c r="I1208">
        <v>17.578125</v>
      </c>
      <c r="J1208" t="str">
        <f t="shared" si="55"/>
        <v>NO</v>
      </c>
      <c r="K1208" t="str">
        <f t="shared" si="56"/>
        <v>NO</v>
      </c>
    </row>
    <row r="1209" spans="1:11" x14ac:dyDescent="0.25">
      <c r="A1209">
        <v>42140</v>
      </c>
      <c r="B1209">
        <v>1.7578125</v>
      </c>
      <c r="C1209">
        <v>-7.9900570000000002</v>
      </c>
      <c r="D1209" t="b">
        <f t="shared" si="54"/>
        <v>1</v>
      </c>
      <c r="F1209">
        <f>Trimmed!G1209-'raw data'!$T$2</f>
        <v>13804</v>
      </c>
      <c r="G1209">
        <v>43360</v>
      </c>
      <c r="H1209">
        <v>0.3515625</v>
      </c>
      <c r="I1209">
        <v>15.980114</v>
      </c>
      <c r="J1209" t="str">
        <f t="shared" si="55"/>
        <v>NO</v>
      </c>
      <c r="K1209" t="str">
        <f t="shared" si="56"/>
        <v>NO</v>
      </c>
    </row>
    <row r="1210" spans="1:11" x14ac:dyDescent="0.25">
      <c r="A1210">
        <v>42151</v>
      </c>
      <c r="B1210">
        <v>1.7578125</v>
      </c>
      <c r="C1210">
        <v>0</v>
      </c>
      <c r="D1210" t="b">
        <f t="shared" si="54"/>
        <v>0</v>
      </c>
      <c r="F1210">
        <f>Trimmed!G1210-'raw data'!$T$2</f>
        <v>13815</v>
      </c>
      <c r="G1210">
        <v>43371</v>
      </c>
      <c r="H1210">
        <v>0.52734380000000003</v>
      </c>
      <c r="I1210">
        <v>17.578125</v>
      </c>
      <c r="J1210" t="str">
        <f t="shared" si="55"/>
        <v>NO</v>
      </c>
      <c r="K1210" t="str">
        <f t="shared" si="56"/>
        <v>NO</v>
      </c>
    </row>
    <row r="1211" spans="1:11" x14ac:dyDescent="0.25">
      <c r="A1211">
        <v>42161</v>
      </c>
      <c r="B1211">
        <v>1.6699219000000001</v>
      </c>
      <c r="C1211">
        <v>-7.9900570000000002</v>
      </c>
      <c r="D1211" t="b">
        <f t="shared" si="54"/>
        <v>1</v>
      </c>
      <c r="F1211">
        <f>Trimmed!G1211-'raw data'!$T$2</f>
        <v>13825</v>
      </c>
      <c r="G1211">
        <v>43381</v>
      </c>
      <c r="H1211">
        <v>0.703125</v>
      </c>
      <c r="I1211">
        <v>17.578125</v>
      </c>
      <c r="J1211" t="str">
        <f t="shared" si="55"/>
        <v>NO</v>
      </c>
      <c r="K1211" t="str">
        <f t="shared" si="56"/>
        <v>NO</v>
      </c>
    </row>
    <row r="1212" spans="1:11" x14ac:dyDescent="0.25">
      <c r="A1212">
        <v>42172</v>
      </c>
      <c r="B1212">
        <v>1.6699219000000001</v>
      </c>
      <c r="C1212">
        <v>0</v>
      </c>
      <c r="D1212" t="b">
        <f t="shared" si="54"/>
        <v>0</v>
      </c>
      <c r="F1212">
        <f>Trimmed!G1212-'raw data'!$T$2</f>
        <v>13835</v>
      </c>
      <c r="G1212">
        <v>43391</v>
      </c>
      <c r="H1212">
        <v>0.79101560000000004</v>
      </c>
      <c r="I1212">
        <v>7.9900570000000002</v>
      </c>
      <c r="J1212" t="str">
        <f t="shared" si="55"/>
        <v>NO</v>
      </c>
      <c r="K1212" t="str">
        <f t="shared" si="56"/>
        <v>NO</v>
      </c>
    </row>
    <row r="1213" spans="1:11" x14ac:dyDescent="0.25">
      <c r="A1213">
        <v>42182</v>
      </c>
      <c r="B1213">
        <v>1.4941405999999999</v>
      </c>
      <c r="C1213">
        <v>-17.578125</v>
      </c>
      <c r="D1213" t="b">
        <f t="shared" si="54"/>
        <v>0</v>
      </c>
      <c r="F1213">
        <f>Trimmed!G1213-'raw data'!$T$2</f>
        <v>13846</v>
      </c>
      <c r="G1213">
        <v>43402</v>
      </c>
      <c r="H1213">
        <v>0.96679689999999996</v>
      </c>
      <c r="I1213">
        <v>17.578125</v>
      </c>
      <c r="J1213" t="str">
        <f t="shared" si="55"/>
        <v>NO</v>
      </c>
      <c r="K1213" t="str">
        <f t="shared" si="56"/>
        <v>NO</v>
      </c>
    </row>
    <row r="1214" spans="1:11" x14ac:dyDescent="0.25">
      <c r="A1214">
        <v>42192</v>
      </c>
      <c r="B1214">
        <v>1.40625</v>
      </c>
      <c r="C1214">
        <v>-7.9900570000000002</v>
      </c>
      <c r="D1214" t="b">
        <f t="shared" si="54"/>
        <v>0</v>
      </c>
      <c r="F1214">
        <f>Trimmed!G1214-'raw data'!$T$2</f>
        <v>13867</v>
      </c>
      <c r="G1214">
        <v>43423</v>
      </c>
      <c r="H1214">
        <v>1.1425780999999999</v>
      </c>
      <c r="I1214">
        <v>0</v>
      </c>
      <c r="J1214" t="str">
        <f t="shared" si="55"/>
        <v>NO</v>
      </c>
      <c r="K1214" t="str">
        <f t="shared" si="56"/>
        <v>NO</v>
      </c>
    </row>
    <row r="1215" spans="1:11" x14ac:dyDescent="0.25">
      <c r="A1215">
        <v>42203</v>
      </c>
      <c r="B1215">
        <v>1.3183594000000001</v>
      </c>
      <c r="C1215">
        <v>-8.7890625</v>
      </c>
      <c r="D1215" t="b">
        <f t="shared" si="54"/>
        <v>0</v>
      </c>
      <c r="F1215">
        <f>Trimmed!G1215-'raw data'!$T$2</f>
        <v>13877</v>
      </c>
      <c r="G1215">
        <v>43433</v>
      </c>
      <c r="H1215">
        <v>1.3183594000000001</v>
      </c>
      <c r="I1215">
        <v>15.980114</v>
      </c>
      <c r="J1215" t="str">
        <f t="shared" si="55"/>
        <v>NO</v>
      </c>
      <c r="K1215" t="str">
        <f t="shared" si="56"/>
        <v>NO</v>
      </c>
    </row>
    <row r="1216" spans="1:11" x14ac:dyDescent="0.25">
      <c r="A1216">
        <v>42213</v>
      </c>
      <c r="B1216">
        <v>1.1425780999999999</v>
      </c>
      <c r="C1216">
        <v>-15.980114</v>
      </c>
      <c r="D1216" t="b">
        <f t="shared" si="54"/>
        <v>0</v>
      </c>
      <c r="F1216">
        <f>Trimmed!G1216-'raw data'!$T$2</f>
        <v>13888</v>
      </c>
      <c r="G1216">
        <v>43444</v>
      </c>
      <c r="H1216">
        <v>1.40625</v>
      </c>
      <c r="I1216">
        <v>8.7890625</v>
      </c>
      <c r="J1216" t="str">
        <f t="shared" si="55"/>
        <v>NO</v>
      </c>
      <c r="K1216" t="str">
        <f t="shared" si="56"/>
        <v>NO</v>
      </c>
    </row>
    <row r="1217" spans="1:11" x14ac:dyDescent="0.25">
      <c r="A1217">
        <v>42224</v>
      </c>
      <c r="B1217">
        <v>1.0546875</v>
      </c>
      <c r="C1217">
        <v>-8.7890625</v>
      </c>
      <c r="D1217" t="b">
        <f t="shared" si="54"/>
        <v>0</v>
      </c>
      <c r="F1217">
        <f>Trimmed!G1217-'raw data'!$T$2</f>
        <v>13908</v>
      </c>
      <c r="G1217">
        <v>43464</v>
      </c>
      <c r="H1217">
        <v>1.4941405999999999</v>
      </c>
      <c r="I1217">
        <v>0</v>
      </c>
      <c r="J1217" t="str">
        <f t="shared" si="55"/>
        <v>NO</v>
      </c>
      <c r="K1217" t="str">
        <f t="shared" si="56"/>
        <v>NO</v>
      </c>
    </row>
    <row r="1218" spans="1:11" x14ac:dyDescent="0.25">
      <c r="A1218">
        <v>42234</v>
      </c>
      <c r="B1218">
        <v>0.87890619999999997</v>
      </c>
      <c r="C1218">
        <v>-15.980114</v>
      </c>
      <c r="D1218" t="b">
        <f t="shared" si="54"/>
        <v>0</v>
      </c>
      <c r="F1218">
        <f>Trimmed!G1218-'raw data'!$T$2</f>
        <v>13929</v>
      </c>
      <c r="G1218">
        <v>43485</v>
      </c>
      <c r="H1218">
        <v>1.5820312000000001</v>
      </c>
      <c r="I1218">
        <v>0</v>
      </c>
      <c r="J1218" t="str">
        <f t="shared" si="55"/>
        <v>NO</v>
      </c>
      <c r="K1218" t="str">
        <f t="shared" si="56"/>
        <v>NO</v>
      </c>
    </row>
    <row r="1219" spans="1:11" x14ac:dyDescent="0.25">
      <c r="A1219">
        <v>42245</v>
      </c>
      <c r="B1219">
        <v>0.703125</v>
      </c>
      <c r="C1219">
        <v>-17.578125</v>
      </c>
      <c r="D1219" t="b">
        <f t="shared" ref="D1219:D1282" si="57">B1219=B1220</f>
        <v>0</v>
      </c>
      <c r="F1219">
        <f>Trimmed!G1219-'raw data'!$T$2</f>
        <v>13950</v>
      </c>
      <c r="G1219">
        <v>43506</v>
      </c>
      <c r="H1219">
        <v>1.6699219000000001</v>
      </c>
      <c r="I1219">
        <v>0</v>
      </c>
      <c r="J1219" t="str">
        <f t="shared" si="55"/>
        <v>YES</v>
      </c>
      <c r="K1219" t="str">
        <f t="shared" si="56"/>
        <v>NO</v>
      </c>
    </row>
    <row r="1220" spans="1:11" x14ac:dyDescent="0.25">
      <c r="A1220">
        <v>42255</v>
      </c>
      <c r="B1220">
        <v>0.52734380000000003</v>
      </c>
      <c r="C1220">
        <v>-17.578125</v>
      </c>
      <c r="D1220" t="b">
        <f t="shared" si="57"/>
        <v>0</v>
      </c>
      <c r="F1220">
        <f>Trimmed!G1220-'raw data'!$T$2</f>
        <v>13971</v>
      </c>
      <c r="G1220">
        <v>43527</v>
      </c>
      <c r="H1220">
        <v>1.5820312000000001</v>
      </c>
      <c r="I1220">
        <v>0</v>
      </c>
      <c r="J1220" t="str">
        <f t="shared" si="55"/>
        <v>NO</v>
      </c>
      <c r="K1220" t="str">
        <f t="shared" si="56"/>
        <v>NO</v>
      </c>
    </row>
    <row r="1221" spans="1:11" x14ac:dyDescent="0.25">
      <c r="A1221">
        <v>42265</v>
      </c>
      <c r="B1221">
        <v>0.3515625</v>
      </c>
      <c r="C1221">
        <v>-15.980114</v>
      </c>
      <c r="D1221" t="b">
        <f t="shared" si="57"/>
        <v>0</v>
      </c>
      <c r="F1221">
        <f>Trimmed!G1221-'raw data'!$T$2</f>
        <v>13992</v>
      </c>
      <c r="G1221">
        <v>43548</v>
      </c>
      <c r="H1221">
        <v>1.4941405999999999</v>
      </c>
      <c r="I1221">
        <v>0</v>
      </c>
      <c r="J1221" t="str">
        <f t="shared" si="55"/>
        <v>NO</v>
      </c>
      <c r="K1221" t="str">
        <f t="shared" si="56"/>
        <v>NO</v>
      </c>
    </row>
    <row r="1222" spans="1:11" x14ac:dyDescent="0.25">
      <c r="A1222">
        <v>42276</v>
      </c>
      <c r="B1222">
        <v>0.1757812</v>
      </c>
      <c r="C1222">
        <v>-17.578125</v>
      </c>
      <c r="D1222" t="b">
        <f t="shared" si="57"/>
        <v>0</v>
      </c>
      <c r="F1222">
        <f>Trimmed!G1222-'raw data'!$T$2</f>
        <v>14002</v>
      </c>
      <c r="G1222">
        <v>43558</v>
      </c>
      <c r="H1222">
        <v>1.40625</v>
      </c>
      <c r="I1222">
        <v>-7.9900570000000002</v>
      </c>
      <c r="J1222" t="str">
        <f t="shared" ref="J1222:J1285" si="58">IF(AND(H1222=MAX(H1218:H1226), _xlfn.STDEV.P(H1218:H1226)&gt;$N$2),"YES","NO")</f>
        <v>NO</v>
      </c>
      <c r="K1222" t="str">
        <f t="shared" ref="K1222:K1285" si="59">IF(AND(H1222=MIN(H1218:H1226), _xlfn.STDEV.P(H1218:H1226)&gt;$N$2),"YES","NO")</f>
        <v>NO</v>
      </c>
    </row>
    <row r="1223" spans="1:11" x14ac:dyDescent="0.25">
      <c r="A1223">
        <v>42286</v>
      </c>
      <c r="B1223">
        <v>0</v>
      </c>
      <c r="C1223">
        <v>-15.980114</v>
      </c>
      <c r="D1223" t="b">
        <f t="shared" si="57"/>
        <v>0</v>
      </c>
      <c r="F1223">
        <f>Trimmed!G1223-'raw data'!$T$2</f>
        <v>14013</v>
      </c>
      <c r="G1223">
        <v>43569</v>
      </c>
      <c r="H1223">
        <v>1.3183594000000001</v>
      </c>
      <c r="I1223">
        <v>-8.7890625</v>
      </c>
      <c r="J1223" t="str">
        <f t="shared" si="58"/>
        <v>NO</v>
      </c>
      <c r="K1223" t="str">
        <f t="shared" si="59"/>
        <v>NO</v>
      </c>
    </row>
    <row r="1224" spans="1:11" x14ac:dyDescent="0.25">
      <c r="A1224">
        <v>42297</v>
      </c>
      <c r="B1224">
        <v>-0.1757812</v>
      </c>
      <c r="C1224">
        <v>-17.578125</v>
      </c>
      <c r="D1224" t="b">
        <f t="shared" si="57"/>
        <v>0</v>
      </c>
      <c r="F1224">
        <f>Trimmed!G1224-'raw data'!$T$2</f>
        <v>14023</v>
      </c>
      <c r="G1224">
        <v>43579</v>
      </c>
      <c r="H1224">
        <v>1.2304687999999999</v>
      </c>
      <c r="I1224">
        <v>-7.9900570000000002</v>
      </c>
      <c r="J1224" t="str">
        <f t="shared" si="58"/>
        <v>NO</v>
      </c>
      <c r="K1224" t="str">
        <f t="shared" si="59"/>
        <v>NO</v>
      </c>
    </row>
    <row r="1225" spans="1:11" x14ac:dyDescent="0.25">
      <c r="A1225">
        <v>42307</v>
      </c>
      <c r="B1225">
        <v>-0.43945309999999999</v>
      </c>
      <c r="C1225">
        <v>-23.970171000000001</v>
      </c>
      <c r="D1225" t="b">
        <f t="shared" si="57"/>
        <v>0</v>
      </c>
      <c r="F1225">
        <f>Trimmed!G1225-'raw data'!$T$2</f>
        <v>14034</v>
      </c>
      <c r="G1225">
        <v>43590</v>
      </c>
      <c r="H1225">
        <v>1.1425780999999999</v>
      </c>
      <c r="I1225">
        <v>-8.7890625</v>
      </c>
      <c r="J1225" t="str">
        <f t="shared" si="58"/>
        <v>NO</v>
      </c>
      <c r="K1225" t="str">
        <f t="shared" si="59"/>
        <v>NO</v>
      </c>
    </row>
    <row r="1226" spans="1:11" x14ac:dyDescent="0.25">
      <c r="A1226">
        <v>42318</v>
      </c>
      <c r="B1226">
        <v>-0.61523439999999996</v>
      </c>
      <c r="C1226">
        <v>-17.578125</v>
      </c>
      <c r="D1226" t="b">
        <f t="shared" si="57"/>
        <v>0</v>
      </c>
      <c r="F1226">
        <f>Trimmed!G1226-'raw data'!$T$2</f>
        <v>14044</v>
      </c>
      <c r="G1226">
        <v>43600</v>
      </c>
      <c r="H1226">
        <v>1.0546875</v>
      </c>
      <c r="I1226">
        <v>-8.7890625</v>
      </c>
      <c r="J1226" t="str">
        <f t="shared" si="58"/>
        <v>NO</v>
      </c>
      <c r="K1226" t="str">
        <f t="shared" si="59"/>
        <v>NO</v>
      </c>
    </row>
    <row r="1227" spans="1:11" x14ac:dyDescent="0.25">
      <c r="A1227">
        <v>42328</v>
      </c>
      <c r="B1227">
        <v>-0.79101560000000004</v>
      </c>
      <c r="C1227">
        <v>-17.578125</v>
      </c>
      <c r="D1227" t="b">
        <f t="shared" si="57"/>
        <v>0</v>
      </c>
      <c r="F1227">
        <f>Trimmed!G1227-'raw data'!$T$2</f>
        <v>14054</v>
      </c>
      <c r="G1227">
        <v>43610</v>
      </c>
      <c r="H1227">
        <v>0.87890619999999997</v>
      </c>
      <c r="I1227">
        <v>-15.980114</v>
      </c>
      <c r="J1227" t="str">
        <f t="shared" si="58"/>
        <v>NO</v>
      </c>
      <c r="K1227" t="str">
        <f t="shared" si="59"/>
        <v>NO</v>
      </c>
    </row>
    <row r="1228" spans="1:11" x14ac:dyDescent="0.25">
      <c r="A1228">
        <v>42338</v>
      </c>
      <c r="B1228">
        <v>-0.96679689999999996</v>
      </c>
      <c r="C1228">
        <v>-15.980114</v>
      </c>
      <c r="D1228" t="b">
        <f t="shared" si="57"/>
        <v>0</v>
      </c>
      <c r="F1228">
        <f>Trimmed!G1228-'raw data'!$T$2</f>
        <v>14065</v>
      </c>
      <c r="G1228">
        <v>43621</v>
      </c>
      <c r="H1228">
        <v>0.79101560000000004</v>
      </c>
      <c r="I1228">
        <v>-8.7890625</v>
      </c>
      <c r="J1228" t="str">
        <f t="shared" si="58"/>
        <v>NO</v>
      </c>
      <c r="K1228" t="str">
        <f t="shared" si="59"/>
        <v>NO</v>
      </c>
    </row>
    <row r="1229" spans="1:11" x14ac:dyDescent="0.25">
      <c r="A1229">
        <v>42349</v>
      </c>
      <c r="B1229">
        <v>-1.1425780999999999</v>
      </c>
      <c r="C1229">
        <v>-17.578125</v>
      </c>
      <c r="D1229" t="b">
        <f t="shared" si="57"/>
        <v>0</v>
      </c>
      <c r="F1229">
        <f>Trimmed!G1229-'raw data'!$T$2</f>
        <v>14075</v>
      </c>
      <c r="G1229">
        <v>43631</v>
      </c>
      <c r="H1229">
        <v>0.61523439999999996</v>
      </c>
      <c r="I1229">
        <v>-15.980114</v>
      </c>
      <c r="J1229" t="str">
        <f t="shared" si="58"/>
        <v>NO</v>
      </c>
      <c r="K1229" t="str">
        <f t="shared" si="59"/>
        <v>NO</v>
      </c>
    </row>
    <row r="1230" spans="1:11" x14ac:dyDescent="0.25">
      <c r="A1230">
        <v>42359</v>
      </c>
      <c r="B1230">
        <v>-1.3183594000000001</v>
      </c>
      <c r="C1230">
        <v>-15.980114</v>
      </c>
      <c r="D1230" t="b">
        <f t="shared" si="57"/>
        <v>0</v>
      </c>
      <c r="F1230">
        <f>Trimmed!G1230-'raw data'!$T$2</f>
        <v>14086</v>
      </c>
      <c r="G1230">
        <v>43642</v>
      </c>
      <c r="H1230">
        <v>0.52734380000000003</v>
      </c>
      <c r="I1230">
        <v>-8.7890625</v>
      </c>
      <c r="J1230" t="str">
        <f t="shared" si="58"/>
        <v>NO</v>
      </c>
      <c r="K1230" t="str">
        <f t="shared" si="59"/>
        <v>NO</v>
      </c>
    </row>
    <row r="1231" spans="1:11" x14ac:dyDescent="0.25">
      <c r="A1231">
        <v>42370</v>
      </c>
      <c r="B1231">
        <v>-1.4941405999999999</v>
      </c>
      <c r="C1231">
        <v>-17.578125</v>
      </c>
      <c r="D1231" t="b">
        <f t="shared" si="57"/>
        <v>0</v>
      </c>
      <c r="F1231">
        <f>Trimmed!G1231-'raw data'!$T$2</f>
        <v>14096</v>
      </c>
      <c r="G1231">
        <v>43652</v>
      </c>
      <c r="H1231">
        <v>0.3515625</v>
      </c>
      <c r="I1231">
        <v>-15.980114</v>
      </c>
      <c r="J1231" t="str">
        <f t="shared" si="58"/>
        <v>NO</v>
      </c>
      <c r="K1231" t="str">
        <f t="shared" si="59"/>
        <v>NO</v>
      </c>
    </row>
    <row r="1232" spans="1:11" x14ac:dyDescent="0.25">
      <c r="A1232">
        <v>42380</v>
      </c>
      <c r="B1232">
        <v>-1.5820312000000001</v>
      </c>
      <c r="C1232">
        <v>-7.9900570000000002</v>
      </c>
      <c r="D1232" t="b">
        <f t="shared" si="57"/>
        <v>0</v>
      </c>
      <c r="F1232">
        <f>Trimmed!G1232-'raw data'!$T$2</f>
        <v>14107</v>
      </c>
      <c r="G1232">
        <v>43663</v>
      </c>
      <c r="H1232">
        <v>0.1757812</v>
      </c>
      <c r="I1232">
        <v>-17.578125</v>
      </c>
      <c r="J1232" t="str">
        <f t="shared" si="58"/>
        <v>NO</v>
      </c>
      <c r="K1232" t="str">
        <f t="shared" si="59"/>
        <v>NO</v>
      </c>
    </row>
    <row r="1233" spans="1:11" x14ac:dyDescent="0.25">
      <c r="A1233">
        <v>42391</v>
      </c>
      <c r="B1233">
        <v>-1.7578125</v>
      </c>
      <c r="C1233">
        <v>-17.578125</v>
      </c>
      <c r="D1233" t="b">
        <f t="shared" si="57"/>
        <v>0</v>
      </c>
      <c r="F1233">
        <f>Trimmed!G1233-'raw data'!$T$2</f>
        <v>14117</v>
      </c>
      <c r="G1233">
        <v>43673</v>
      </c>
      <c r="H1233">
        <v>0</v>
      </c>
      <c r="I1233">
        <v>-17.578125</v>
      </c>
      <c r="J1233" t="str">
        <f t="shared" si="58"/>
        <v>NO</v>
      </c>
      <c r="K1233" t="str">
        <f t="shared" si="59"/>
        <v>NO</v>
      </c>
    </row>
    <row r="1234" spans="1:11" x14ac:dyDescent="0.25">
      <c r="A1234">
        <v>42401</v>
      </c>
      <c r="B1234">
        <v>-1.8457030999999999</v>
      </c>
      <c r="C1234">
        <v>-8.7890625</v>
      </c>
      <c r="D1234" t="b">
        <f t="shared" si="57"/>
        <v>0</v>
      </c>
      <c r="F1234">
        <f>Trimmed!G1234-'raw data'!$T$2</f>
        <v>14127</v>
      </c>
      <c r="G1234">
        <v>43683</v>
      </c>
      <c r="H1234">
        <v>-0.1757812</v>
      </c>
      <c r="I1234">
        <v>-15.980114</v>
      </c>
      <c r="J1234" t="str">
        <f t="shared" si="58"/>
        <v>NO</v>
      </c>
      <c r="K1234" t="str">
        <f t="shared" si="59"/>
        <v>NO</v>
      </c>
    </row>
    <row r="1235" spans="1:11" x14ac:dyDescent="0.25">
      <c r="A1235">
        <v>42411</v>
      </c>
      <c r="B1235">
        <v>-1.9335937999999999</v>
      </c>
      <c r="C1235">
        <v>-7.9900570000000002</v>
      </c>
      <c r="D1235" t="b">
        <f t="shared" si="57"/>
        <v>0</v>
      </c>
      <c r="F1235">
        <f>Trimmed!G1235-'raw data'!$T$2</f>
        <v>14138</v>
      </c>
      <c r="G1235">
        <v>43694</v>
      </c>
      <c r="H1235">
        <v>-0.3515625</v>
      </c>
      <c r="I1235">
        <v>-17.578125</v>
      </c>
      <c r="J1235" t="str">
        <f t="shared" si="58"/>
        <v>NO</v>
      </c>
      <c r="K1235" t="str">
        <f t="shared" si="59"/>
        <v>NO</v>
      </c>
    </row>
    <row r="1236" spans="1:11" x14ac:dyDescent="0.25">
      <c r="A1236">
        <v>42422</v>
      </c>
      <c r="B1236">
        <v>-2.109375</v>
      </c>
      <c r="C1236">
        <v>-17.578125</v>
      </c>
      <c r="D1236" t="b">
        <f t="shared" si="57"/>
        <v>1</v>
      </c>
      <c r="F1236">
        <f>Trimmed!G1236-'raw data'!$T$2</f>
        <v>14148</v>
      </c>
      <c r="G1236">
        <v>43704</v>
      </c>
      <c r="H1236">
        <v>-0.52734380000000003</v>
      </c>
      <c r="I1236">
        <v>-15.980114</v>
      </c>
      <c r="J1236" t="str">
        <f t="shared" si="58"/>
        <v>NO</v>
      </c>
      <c r="K1236" t="str">
        <f t="shared" si="59"/>
        <v>NO</v>
      </c>
    </row>
    <row r="1237" spans="1:11" x14ac:dyDescent="0.25">
      <c r="A1237">
        <v>42432</v>
      </c>
      <c r="B1237">
        <v>-2.109375</v>
      </c>
      <c r="C1237">
        <v>0</v>
      </c>
      <c r="D1237" t="b">
        <f t="shared" si="57"/>
        <v>0</v>
      </c>
      <c r="F1237">
        <f>Trimmed!G1237-'raw data'!$T$2</f>
        <v>14159</v>
      </c>
      <c r="G1237">
        <v>43715</v>
      </c>
      <c r="H1237">
        <v>-0.703125</v>
      </c>
      <c r="I1237">
        <v>-17.578125</v>
      </c>
      <c r="J1237" t="str">
        <f t="shared" si="58"/>
        <v>NO</v>
      </c>
      <c r="K1237" t="str">
        <f t="shared" si="59"/>
        <v>NO</v>
      </c>
    </row>
    <row r="1238" spans="1:11" x14ac:dyDescent="0.25">
      <c r="A1238">
        <v>42443</v>
      </c>
      <c r="B1238">
        <v>-2.1972656000000002</v>
      </c>
      <c r="C1238">
        <v>-8.7890625</v>
      </c>
      <c r="D1238" t="b">
        <f t="shared" si="57"/>
        <v>1</v>
      </c>
      <c r="F1238">
        <f>Trimmed!G1238-'raw data'!$T$2</f>
        <v>14169</v>
      </c>
      <c r="G1238">
        <v>43725</v>
      </c>
      <c r="H1238">
        <v>-0.79101560000000004</v>
      </c>
      <c r="I1238">
        <v>-7.9900570000000002</v>
      </c>
      <c r="J1238" t="str">
        <f t="shared" si="58"/>
        <v>NO</v>
      </c>
      <c r="K1238" t="str">
        <f t="shared" si="59"/>
        <v>NO</v>
      </c>
    </row>
    <row r="1239" spans="1:11" x14ac:dyDescent="0.25">
      <c r="A1239">
        <v>42453</v>
      </c>
      <c r="B1239">
        <v>-2.1972656000000002</v>
      </c>
      <c r="C1239">
        <v>0</v>
      </c>
      <c r="D1239" t="b">
        <f t="shared" si="57"/>
        <v>0</v>
      </c>
      <c r="F1239">
        <f>Trimmed!G1239-'raw data'!$T$2</f>
        <v>14180</v>
      </c>
      <c r="G1239">
        <v>43736</v>
      </c>
      <c r="H1239">
        <v>-0.96679689999999996</v>
      </c>
      <c r="I1239">
        <v>-17.578125</v>
      </c>
      <c r="J1239" t="str">
        <f t="shared" si="58"/>
        <v>NO</v>
      </c>
      <c r="K1239" t="str">
        <f t="shared" si="59"/>
        <v>NO</v>
      </c>
    </row>
    <row r="1240" spans="1:11" x14ac:dyDescent="0.25">
      <c r="A1240">
        <v>42464</v>
      </c>
      <c r="B1240">
        <v>-2.2851561999999999</v>
      </c>
      <c r="C1240">
        <v>-8.7890625</v>
      </c>
      <c r="D1240" t="b">
        <f t="shared" si="57"/>
        <v>1</v>
      </c>
      <c r="F1240">
        <f>Trimmed!G1240-'raw data'!$T$2</f>
        <v>14190</v>
      </c>
      <c r="G1240">
        <v>43746</v>
      </c>
      <c r="H1240">
        <v>-1.1425780999999999</v>
      </c>
      <c r="I1240">
        <v>-17.578125</v>
      </c>
      <c r="J1240" t="str">
        <f t="shared" si="58"/>
        <v>NO</v>
      </c>
      <c r="K1240" t="str">
        <f t="shared" si="59"/>
        <v>NO</v>
      </c>
    </row>
    <row r="1241" spans="1:11" x14ac:dyDescent="0.25">
      <c r="A1241">
        <v>42474</v>
      </c>
      <c r="B1241">
        <v>-2.2851561999999999</v>
      </c>
      <c r="C1241">
        <v>0</v>
      </c>
      <c r="D1241" t="b">
        <f t="shared" si="57"/>
        <v>0</v>
      </c>
      <c r="F1241">
        <f>Trimmed!G1241-'raw data'!$T$2</f>
        <v>14200</v>
      </c>
      <c r="G1241">
        <v>43756</v>
      </c>
      <c r="H1241">
        <v>-1.2304687999999999</v>
      </c>
      <c r="I1241">
        <v>-7.9900570000000002</v>
      </c>
      <c r="J1241" t="str">
        <f t="shared" si="58"/>
        <v>NO</v>
      </c>
      <c r="K1241" t="str">
        <f t="shared" si="59"/>
        <v>NO</v>
      </c>
    </row>
    <row r="1242" spans="1:11" x14ac:dyDescent="0.25">
      <c r="A1242">
        <v>42484</v>
      </c>
      <c r="B1242">
        <v>-2.1972656000000002</v>
      </c>
      <c r="C1242">
        <v>7.9900570000000002</v>
      </c>
      <c r="D1242" t="b">
        <f t="shared" si="57"/>
        <v>1</v>
      </c>
      <c r="F1242">
        <f>Trimmed!G1242-'raw data'!$T$2</f>
        <v>14211</v>
      </c>
      <c r="G1242">
        <v>43767</v>
      </c>
      <c r="H1242">
        <v>-1.40625</v>
      </c>
      <c r="I1242">
        <v>-17.578125</v>
      </c>
      <c r="J1242" t="str">
        <f t="shared" si="58"/>
        <v>NO</v>
      </c>
      <c r="K1242" t="str">
        <f t="shared" si="59"/>
        <v>NO</v>
      </c>
    </row>
    <row r="1243" spans="1:11" x14ac:dyDescent="0.25">
      <c r="A1243">
        <v>42495</v>
      </c>
      <c r="B1243">
        <v>-2.1972656000000002</v>
      </c>
      <c r="C1243">
        <v>0</v>
      </c>
      <c r="D1243" t="b">
        <f t="shared" si="57"/>
        <v>0</v>
      </c>
      <c r="F1243">
        <f>Trimmed!G1243-'raw data'!$T$2</f>
        <v>14221</v>
      </c>
      <c r="G1243">
        <v>43777</v>
      </c>
      <c r="H1243">
        <v>-1.4941405999999999</v>
      </c>
      <c r="I1243">
        <v>-7.9900570000000002</v>
      </c>
      <c r="J1243" t="str">
        <f t="shared" si="58"/>
        <v>NO</v>
      </c>
      <c r="K1243" t="str">
        <f t="shared" si="59"/>
        <v>NO</v>
      </c>
    </row>
    <row r="1244" spans="1:11" x14ac:dyDescent="0.25">
      <c r="A1244">
        <v>42505</v>
      </c>
      <c r="B1244">
        <v>-2.109375</v>
      </c>
      <c r="C1244">
        <v>7.9900570000000002</v>
      </c>
      <c r="D1244" t="b">
        <f t="shared" si="57"/>
        <v>0</v>
      </c>
      <c r="F1244">
        <f>Trimmed!G1244-'raw data'!$T$2</f>
        <v>14232</v>
      </c>
      <c r="G1244">
        <v>43788</v>
      </c>
      <c r="H1244">
        <v>-1.5820312000000001</v>
      </c>
      <c r="I1244">
        <v>-8.7890625</v>
      </c>
      <c r="J1244" t="str">
        <f t="shared" si="58"/>
        <v>NO</v>
      </c>
      <c r="K1244" t="str">
        <f t="shared" si="59"/>
        <v>NO</v>
      </c>
    </row>
    <row r="1245" spans="1:11" x14ac:dyDescent="0.25">
      <c r="A1245">
        <v>42516</v>
      </c>
      <c r="B1245">
        <v>-2.0214843999999998</v>
      </c>
      <c r="C1245">
        <v>8.7890625</v>
      </c>
      <c r="D1245" t="b">
        <f t="shared" si="57"/>
        <v>0</v>
      </c>
      <c r="F1245">
        <f>Trimmed!G1245-'raw data'!$T$2</f>
        <v>14253</v>
      </c>
      <c r="G1245">
        <v>43809</v>
      </c>
      <c r="H1245">
        <v>-1.7578125</v>
      </c>
      <c r="I1245">
        <v>0</v>
      </c>
      <c r="J1245" t="str">
        <f t="shared" si="58"/>
        <v>NO</v>
      </c>
      <c r="K1245" t="str">
        <f t="shared" si="59"/>
        <v>NO</v>
      </c>
    </row>
    <row r="1246" spans="1:11" x14ac:dyDescent="0.25">
      <c r="A1246">
        <v>42526</v>
      </c>
      <c r="B1246">
        <v>-1.9335937999999999</v>
      </c>
      <c r="C1246">
        <v>7.9900570000000002</v>
      </c>
      <c r="D1246" t="b">
        <f t="shared" si="57"/>
        <v>0</v>
      </c>
      <c r="F1246">
        <f>Trimmed!G1246-'raw data'!$T$2</f>
        <v>14263</v>
      </c>
      <c r="G1246">
        <v>43819</v>
      </c>
      <c r="H1246">
        <v>-1.8457030999999999</v>
      </c>
      <c r="I1246">
        <v>-8.7890625</v>
      </c>
      <c r="J1246" t="str">
        <f t="shared" si="58"/>
        <v>NO</v>
      </c>
      <c r="K1246" t="str">
        <f t="shared" si="59"/>
        <v>NO</v>
      </c>
    </row>
    <row r="1247" spans="1:11" x14ac:dyDescent="0.25">
      <c r="A1247">
        <v>42537</v>
      </c>
      <c r="B1247">
        <v>-1.8457030999999999</v>
      </c>
      <c r="C1247">
        <v>8.7890625</v>
      </c>
      <c r="D1247" t="b">
        <f t="shared" si="57"/>
        <v>0</v>
      </c>
      <c r="F1247">
        <f>Trimmed!G1247-'raw data'!$T$2</f>
        <v>14326</v>
      </c>
      <c r="G1247">
        <v>43882</v>
      </c>
      <c r="H1247">
        <v>-1.9335937999999999</v>
      </c>
      <c r="I1247">
        <v>0</v>
      </c>
      <c r="J1247" t="str">
        <f t="shared" si="58"/>
        <v>NO</v>
      </c>
      <c r="K1247" t="str">
        <f t="shared" si="59"/>
        <v>YES</v>
      </c>
    </row>
    <row r="1248" spans="1:11" x14ac:dyDescent="0.25">
      <c r="A1248">
        <v>42547</v>
      </c>
      <c r="B1248">
        <v>-1.6699219000000001</v>
      </c>
      <c r="C1248">
        <v>17.578125</v>
      </c>
      <c r="D1248" t="b">
        <f t="shared" si="57"/>
        <v>0</v>
      </c>
      <c r="F1248">
        <f>Trimmed!G1248-'raw data'!$T$2</f>
        <v>14336</v>
      </c>
      <c r="G1248">
        <v>43892</v>
      </c>
      <c r="H1248">
        <v>-1.8457030999999999</v>
      </c>
      <c r="I1248">
        <v>8.7890625</v>
      </c>
      <c r="J1248" t="str">
        <f t="shared" si="58"/>
        <v>NO</v>
      </c>
      <c r="K1248" t="str">
        <f t="shared" si="59"/>
        <v>NO</v>
      </c>
    </row>
    <row r="1249" spans="1:11" x14ac:dyDescent="0.25">
      <c r="A1249">
        <v>42557</v>
      </c>
      <c r="B1249">
        <v>-1.5820312000000001</v>
      </c>
      <c r="C1249">
        <v>7.9900570000000002</v>
      </c>
      <c r="D1249" t="b">
        <f t="shared" si="57"/>
        <v>0</v>
      </c>
      <c r="F1249">
        <f>Trimmed!G1249-'raw data'!$T$2</f>
        <v>14346</v>
      </c>
      <c r="G1249">
        <v>43902</v>
      </c>
      <c r="H1249">
        <v>-1.7578125</v>
      </c>
      <c r="I1249">
        <v>7.9900570000000002</v>
      </c>
      <c r="J1249" t="str">
        <f t="shared" si="58"/>
        <v>NO</v>
      </c>
      <c r="K1249" t="str">
        <f t="shared" si="59"/>
        <v>NO</v>
      </c>
    </row>
    <row r="1250" spans="1:11" x14ac:dyDescent="0.25">
      <c r="A1250">
        <v>42568</v>
      </c>
      <c r="B1250">
        <v>-1.40625</v>
      </c>
      <c r="C1250">
        <v>17.578125</v>
      </c>
      <c r="D1250" t="b">
        <f t="shared" si="57"/>
        <v>0</v>
      </c>
      <c r="F1250">
        <f>Trimmed!G1250-'raw data'!$T$2</f>
        <v>14357</v>
      </c>
      <c r="G1250">
        <v>43913</v>
      </c>
      <c r="H1250">
        <v>-1.6699219000000001</v>
      </c>
      <c r="I1250">
        <v>8.7890625</v>
      </c>
      <c r="J1250" t="str">
        <f t="shared" si="58"/>
        <v>NO</v>
      </c>
      <c r="K1250" t="str">
        <f t="shared" si="59"/>
        <v>NO</v>
      </c>
    </row>
    <row r="1251" spans="1:11" x14ac:dyDescent="0.25">
      <c r="A1251">
        <v>42578</v>
      </c>
      <c r="B1251">
        <v>-1.2304687999999999</v>
      </c>
      <c r="C1251">
        <v>15.980114</v>
      </c>
      <c r="D1251" t="b">
        <f t="shared" si="57"/>
        <v>0</v>
      </c>
      <c r="F1251">
        <f>Trimmed!G1251-'raw data'!$T$2</f>
        <v>14367</v>
      </c>
      <c r="G1251">
        <v>43923</v>
      </c>
      <c r="H1251">
        <v>-1.5820312000000001</v>
      </c>
      <c r="I1251">
        <v>7.9900570000000002</v>
      </c>
      <c r="J1251" t="str">
        <f t="shared" si="58"/>
        <v>NO</v>
      </c>
      <c r="K1251" t="str">
        <f t="shared" si="59"/>
        <v>NO</v>
      </c>
    </row>
    <row r="1252" spans="1:11" x14ac:dyDescent="0.25">
      <c r="A1252">
        <v>42589</v>
      </c>
      <c r="B1252">
        <v>-1.0546875</v>
      </c>
      <c r="C1252">
        <v>17.578125</v>
      </c>
      <c r="D1252" t="b">
        <f t="shared" si="57"/>
        <v>0</v>
      </c>
      <c r="F1252">
        <f>Trimmed!G1252-'raw data'!$T$2</f>
        <v>14378</v>
      </c>
      <c r="G1252">
        <v>43934</v>
      </c>
      <c r="H1252">
        <v>-1.4941405999999999</v>
      </c>
      <c r="I1252">
        <v>8.7890625</v>
      </c>
      <c r="J1252" t="str">
        <f t="shared" si="58"/>
        <v>NO</v>
      </c>
      <c r="K1252" t="str">
        <f t="shared" si="59"/>
        <v>NO</v>
      </c>
    </row>
    <row r="1253" spans="1:11" x14ac:dyDescent="0.25">
      <c r="A1253">
        <v>42599</v>
      </c>
      <c r="B1253">
        <v>-0.87890619999999997</v>
      </c>
      <c r="C1253">
        <v>17.578125</v>
      </c>
      <c r="D1253" t="b">
        <f t="shared" si="57"/>
        <v>0</v>
      </c>
      <c r="F1253">
        <f>Trimmed!G1253-'raw data'!$T$2</f>
        <v>14388</v>
      </c>
      <c r="G1253">
        <v>43944</v>
      </c>
      <c r="H1253">
        <v>-1.3183594000000001</v>
      </c>
      <c r="I1253">
        <v>17.578125</v>
      </c>
      <c r="J1253" t="str">
        <f t="shared" si="58"/>
        <v>NO</v>
      </c>
      <c r="K1253" t="str">
        <f t="shared" si="59"/>
        <v>NO</v>
      </c>
    </row>
    <row r="1254" spans="1:11" x14ac:dyDescent="0.25">
      <c r="A1254">
        <v>42610</v>
      </c>
      <c r="B1254">
        <v>-0.703125</v>
      </c>
      <c r="C1254">
        <v>15.980114</v>
      </c>
      <c r="D1254" t="b">
        <f t="shared" si="57"/>
        <v>0</v>
      </c>
      <c r="F1254">
        <f>Trimmed!G1254-'raw data'!$T$2</f>
        <v>14399</v>
      </c>
      <c r="G1254">
        <v>43955</v>
      </c>
      <c r="H1254">
        <v>-1.2304687999999999</v>
      </c>
      <c r="I1254">
        <v>7.9900570000000002</v>
      </c>
      <c r="J1254" t="str">
        <f t="shared" si="58"/>
        <v>NO</v>
      </c>
      <c r="K1254" t="str">
        <f t="shared" si="59"/>
        <v>NO</v>
      </c>
    </row>
    <row r="1255" spans="1:11" x14ac:dyDescent="0.25">
      <c r="A1255">
        <v>42620</v>
      </c>
      <c r="B1255">
        <v>-0.52734380000000003</v>
      </c>
      <c r="C1255">
        <v>17.578125</v>
      </c>
      <c r="D1255" t="b">
        <f t="shared" si="57"/>
        <v>0</v>
      </c>
      <c r="F1255">
        <f>Trimmed!G1255-'raw data'!$T$2</f>
        <v>14409</v>
      </c>
      <c r="G1255">
        <v>43965</v>
      </c>
      <c r="H1255">
        <v>-1.0546875</v>
      </c>
      <c r="I1255">
        <v>17.578125</v>
      </c>
      <c r="J1255" t="str">
        <f t="shared" si="58"/>
        <v>NO</v>
      </c>
      <c r="K1255" t="str">
        <f t="shared" si="59"/>
        <v>NO</v>
      </c>
    </row>
    <row r="1256" spans="1:11" x14ac:dyDescent="0.25">
      <c r="A1256">
        <v>42630</v>
      </c>
      <c r="B1256">
        <v>-0.26367190000000001</v>
      </c>
      <c r="C1256">
        <v>23.970171000000001</v>
      </c>
      <c r="D1256" t="b">
        <f t="shared" si="57"/>
        <v>0</v>
      </c>
      <c r="F1256">
        <f>Trimmed!G1256-'raw data'!$T$2</f>
        <v>14419</v>
      </c>
      <c r="G1256">
        <v>43975</v>
      </c>
      <c r="H1256">
        <v>-0.87890619999999997</v>
      </c>
      <c r="I1256">
        <v>15.980114</v>
      </c>
      <c r="J1256" t="str">
        <f t="shared" si="58"/>
        <v>NO</v>
      </c>
      <c r="K1256" t="str">
        <f t="shared" si="59"/>
        <v>NO</v>
      </c>
    </row>
    <row r="1257" spans="1:11" x14ac:dyDescent="0.25">
      <c r="A1257">
        <v>42641</v>
      </c>
      <c r="B1257">
        <v>-8.7890599999999999E-2</v>
      </c>
      <c r="C1257">
        <v>17.578125</v>
      </c>
      <c r="D1257" t="b">
        <f t="shared" si="57"/>
        <v>0</v>
      </c>
      <c r="F1257">
        <f>Trimmed!G1257-'raw data'!$T$2</f>
        <v>14430</v>
      </c>
      <c r="G1257">
        <v>43986</v>
      </c>
      <c r="H1257">
        <v>-0.79101560000000004</v>
      </c>
      <c r="I1257">
        <v>8.7890625</v>
      </c>
      <c r="J1257" t="str">
        <f t="shared" si="58"/>
        <v>NO</v>
      </c>
      <c r="K1257" t="str">
        <f t="shared" si="59"/>
        <v>NO</v>
      </c>
    </row>
    <row r="1258" spans="1:11" x14ac:dyDescent="0.25">
      <c r="A1258">
        <v>42651</v>
      </c>
      <c r="B1258">
        <v>8.7890599999999999E-2</v>
      </c>
      <c r="C1258">
        <v>15.980114</v>
      </c>
      <c r="D1258" t="b">
        <f t="shared" si="57"/>
        <v>0</v>
      </c>
      <c r="F1258">
        <f>Trimmed!G1258-'raw data'!$T$2</f>
        <v>14440</v>
      </c>
      <c r="G1258">
        <v>43996</v>
      </c>
      <c r="H1258">
        <v>-0.61523439999999996</v>
      </c>
      <c r="I1258">
        <v>15.980114</v>
      </c>
      <c r="J1258" t="str">
        <f t="shared" si="58"/>
        <v>NO</v>
      </c>
      <c r="K1258" t="str">
        <f t="shared" si="59"/>
        <v>NO</v>
      </c>
    </row>
    <row r="1259" spans="1:11" x14ac:dyDescent="0.25">
      <c r="A1259">
        <v>42662</v>
      </c>
      <c r="B1259">
        <v>0.26367190000000001</v>
      </c>
      <c r="C1259">
        <v>17.578125</v>
      </c>
      <c r="D1259" t="b">
        <f t="shared" si="57"/>
        <v>0</v>
      </c>
      <c r="F1259">
        <f>Trimmed!G1259-'raw data'!$T$2</f>
        <v>14451</v>
      </c>
      <c r="G1259">
        <v>44007</v>
      </c>
      <c r="H1259">
        <v>-0.43945309999999999</v>
      </c>
      <c r="I1259">
        <v>17.578125</v>
      </c>
      <c r="J1259" t="str">
        <f t="shared" si="58"/>
        <v>NO</v>
      </c>
      <c r="K1259" t="str">
        <f t="shared" si="59"/>
        <v>NO</v>
      </c>
    </row>
    <row r="1260" spans="1:11" x14ac:dyDescent="0.25">
      <c r="A1260">
        <v>42672</v>
      </c>
      <c r="B1260">
        <v>0.43945309999999999</v>
      </c>
      <c r="C1260">
        <v>17.578125</v>
      </c>
      <c r="D1260" t="b">
        <f t="shared" si="57"/>
        <v>0</v>
      </c>
      <c r="F1260">
        <f>Trimmed!G1260-'raw data'!$T$2</f>
        <v>14461</v>
      </c>
      <c r="G1260">
        <v>44017</v>
      </c>
      <c r="H1260">
        <v>-0.26367190000000001</v>
      </c>
      <c r="I1260">
        <v>17.578125</v>
      </c>
      <c r="J1260" t="str">
        <f t="shared" si="58"/>
        <v>NO</v>
      </c>
      <c r="K1260" t="str">
        <f t="shared" si="59"/>
        <v>NO</v>
      </c>
    </row>
    <row r="1261" spans="1:11" x14ac:dyDescent="0.25">
      <c r="A1261">
        <v>42682</v>
      </c>
      <c r="B1261">
        <v>0.61523439999999996</v>
      </c>
      <c r="C1261">
        <v>15.980114</v>
      </c>
      <c r="D1261" t="b">
        <f t="shared" si="57"/>
        <v>0</v>
      </c>
      <c r="F1261">
        <f>Trimmed!G1261-'raw data'!$T$2</f>
        <v>14471</v>
      </c>
      <c r="G1261">
        <v>44027</v>
      </c>
      <c r="H1261">
        <v>-8.7890599999999999E-2</v>
      </c>
      <c r="I1261">
        <v>15.980114</v>
      </c>
      <c r="J1261" t="str">
        <f t="shared" si="58"/>
        <v>NO</v>
      </c>
      <c r="K1261" t="str">
        <f t="shared" si="59"/>
        <v>NO</v>
      </c>
    </row>
    <row r="1262" spans="1:11" x14ac:dyDescent="0.25">
      <c r="A1262">
        <v>42693</v>
      </c>
      <c r="B1262">
        <v>0.79101560000000004</v>
      </c>
      <c r="C1262">
        <v>17.578125</v>
      </c>
      <c r="D1262" t="b">
        <f t="shared" si="57"/>
        <v>0</v>
      </c>
      <c r="F1262">
        <f>Trimmed!G1262-'raw data'!$T$2</f>
        <v>14482</v>
      </c>
      <c r="G1262">
        <v>44038</v>
      </c>
      <c r="H1262">
        <v>8.7890599999999999E-2</v>
      </c>
      <c r="I1262">
        <v>17.578125</v>
      </c>
      <c r="J1262" t="str">
        <f t="shared" si="58"/>
        <v>NO</v>
      </c>
      <c r="K1262" t="str">
        <f t="shared" si="59"/>
        <v>NO</v>
      </c>
    </row>
    <row r="1263" spans="1:11" x14ac:dyDescent="0.25">
      <c r="A1263">
        <v>42703</v>
      </c>
      <c r="B1263">
        <v>0.96679689999999996</v>
      </c>
      <c r="C1263">
        <v>15.980114</v>
      </c>
      <c r="D1263" t="b">
        <f t="shared" si="57"/>
        <v>0</v>
      </c>
      <c r="F1263">
        <f>Trimmed!G1263-'raw data'!$T$2</f>
        <v>14492</v>
      </c>
      <c r="G1263">
        <v>44048</v>
      </c>
      <c r="H1263">
        <v>0.26367190000000001</v>
      </c>
      <c r="I1263">
        <v>15.980114</v>
      </c>
      <c r="J1263" t="str">
        <f t="shared" si="58"/>
        <v>NO</v>
      </c>
      <c r="K1263" t="str">
        <f t="shared" si="59"/>
        <v>NO</v>
      </c>
    </row>
    <row r="1264" spans="1:11" x14ac:dyDescent="0.25">
      <c r="A1264">
        <v>42714</v>
      </c>
      <c r="B1264">
        <v>1.1425780999999999</v>
      </c>
      <c r="C1264">
        <v>17.578125</v>
      </c>
      <c r="D1264" t="b">
        <f t="shared" si="57"/>
        <v>0</v>
      </c>
      <c r="F1264">
        <f>Trimmed!G1264-'raw data'!$T$2</f>
        <v>14503</v>
      </c>
      <c r="G1264">
        <v>44059</v>
      </c>
      <c r="H1264">
        <v>0.43945309999999999</v>
      </c>
      <c r="I1264">
        <v>17.578125</v>
      </c>
      <c r="J1264" t="str">
        <f t="shared" si="58"/>
        <v>NO</v>
      </c>
      <c r="K1264" t="str">
        <f t="shared" si="59"/>
        <v>NO</v>
      </c>
    </row>
    <row r="1265" spans="1:11" x14ac:dyDescent="0.25">
      <c r="A1265">
        <v>42724</v>
      </c>
      <c r="B1265">
        <v>1.2304687999999999</v>
      </c>
      <c r="C1265">
        <v>7.9900570000000002</v>
      </c>
      <c r="D1265" t="b">
        <f t="shared" si="57"/>
        <v>0</v>
      </c>
      <c r="F1265">
        <f>Trimmed!G1265-'raw data'!$T$2</f>
        <v>14513</v>
      </c>
      <c r="G1265">
        <v>44069</v>
      </c>
      <c r="H1265">
        <v>0.52734380000000003</v>
      </c>
      <c r="I1265">
        <v>7.9900570000000002</v>
      </c>
      <c r="J1265" t="str">
        <f t="shared" si="58"/>
        <v>NO</v>
      </c>
      <c r="K1265" t="str">
        <f t="shared" si="59"/>
        <v>NO</v>
      </c>
    </row>
    <row r="1266" spans="1:11" x14ac:dyDescent="0.25">
      <c r="A1266">
        <v>42735</v>
      </c>
      <c r="B1266">
        <v>1.3183594000000001</v>
      </c>
      <c r="C1266">
        <v>8.7890625</v>
      </c>
      <c r="D1266" t="b">
        <f t="shared" si="57"/>
        <v>0</v>
      </c>
      <c r="F1266">
        <f>Trimmed!G1266-'raw data'!$T$2</f>
        <v>14524</v>
      </c>
      <c r="G1266">
        <v>44080</v>
      </c>
      <c r="H1266">
        <v>0.703125</v>
      </c>
      <c r="I1266">
        <v>17.578125</v>
      </c>
      <c r="J1266" t="str">
        <f t="shared" si="58"/>
        <v>NO</v>
      </c>
      <c r="K1266" t="str">
        <f t="shared" si="59"/>
        <v>NO</v>
      </c>
    </row>
    <row r="1267" spans="1:11" x14ac:dyDescent="0.25">
      <c r="A1267">
        <v>42745</v>
      </c>
      <c r="B1267">
        <v>1.40625</v>
      </c>
      <c r="C1267">
        <v>8.7890625</v>
      </c>
      <c r="D1267" t="b">
        <f t="shared" si="57"/>
        <v>0</v>
      </c>
      <c r="F1267">
        <f>Trimmed!G1267-'raw data'!$T$2</f>
        <v>14534</v>
      </c>
      <c r="G1267">
        <v>44090</v>
      </c>
      <c r="H1267">
        <v>0.79101560000000004</v>
      </c>
      <c r="I1267">
        <v>8.7890625</v>
      </c>
      <c r="J1267" t="str">
        <f t="shared" si="58"/>
        <v>NO</v>
      </c>
      <c r="K1267" t="str">
        <f t="shared" si="59"/>
        <v>NO</v>
      </c>
    </row>
    <row r="1268" spans="1:11" x14ac:dyDescent="0.25">
      <c r="A1268">
        <v>42755</v>
      </c>
      <c r="B1268">
        <v>1.4941405999999999</v>
      </c>
      <c r="C1268">
        <v>7.9900570000000002</v>
      </c>
      <c r="D1268" t="b">
        <f t="shared" si="57"/>
        <v>0</v>
      </c>
      <c r="F1268">
        <f>Trimmed!G1268-'raw data'!$T$2</f>
        <v>14544</v>
      </c>
      <c r="G1268">
        <v>44100</v>
      </c>
      <c r="H1268">
        <v>0.96679689999999996</v>
      </c>
      <c r="I1268">
        <v>15.980114</v>
      </c>
      <c r="J1268" t="str">
        <f t="shared" si="58"/>
        <v>NO</v>
      </c>
      <c r="K1268" t="str">
        <f t="shared" si="59"/>
        <v>NO</v>
      </c>
    </row>
    <row r="1269" spans="1:11" x14ac:dyDescent="0.25">
      <c r="A1269">
        <v>42766</v>
      </c>
      <c r="B1269">
        <v>1.5820312000000001</v>
      </c>
      <c r="C1269">
        <v>8.7890625</v>
      </c>
      <c r="D1269" t="b">
        <f t="shared" si="57"/>
        <v>0</v>
      </c>
      <c r="F1269">
        <f>Trimmed!G1269-'raw data'!$T$2</f>
        <v>14555</v>
      </c>
      <c r="G1269">
        <v>44111</v>
      </c>
      <c r="H1269">
        <v>1.0546875</v>
      </c>
      <c r="I1269">
        <v>8.7890625</v>
      </c>
      <c r="J1269" t="str">
        <f t="shared" si="58"/>
        <v>NO</v>
      </c>
      <c r="K1269" t="str">
        <f t="shared" si="59"/>
        <v>NO</v>
      </c>
    </row>
    <row r="1270" spans="1:11" x14ac:dyDescent="0.25">
      <c r="A1270">
        <v>42776</v>
      </c>
      <c r="B1270">
        <v>1.6699219000000001</v>
      </c>
      <c r="C1270">
        <v>7.9900570000000002</v>
      </c>
      <c r="D1270" t="b">
        <f t="shared" si="57"/>
        <v>1</v>
      </c>
      <c r="F1270">
        <f>Trimmed!G1270-'raw data'!$T$2</f>
        <v>14565</v>
      </c>
      <c r="G1270">
        <v>44121</v>
      </c>
      <c r="H1270">
        <v>1.1425780999999999</v>
      </c>
      <c r="I1270">
        <v>7.9900570000000002</v>
      </c>
      <c r="J1270" t="str">
        <f t="shared" si="58"/>
        <v>NO</v>
      </c>
      <c r="K1270" t="str">
        <f t="shared" si="59"/>
        <v>NO</v>
      </c>
    </row>
    <row r="1271" spans="1:11" x14ac:dyDescent="0.25">
      <c r="A1271">
        <v>42787</v>
      </c>
      <c r="B1271">
        <v>1.6699219000000001</v>
      </c>
      <c r="C1271">
        <v>0</v>
      </c>
      <c r="D1271" t="b">
        <f t="shared" si="57"/>
        <v>0</v>
      </c>
      <c r="F1271">
        <f>Trimmed!G1271-'raw data'!$T$2</f>
        <v>14576</v>
      </c>
      <c r="G1271">
        <v>44132</v>
      </c>
      <c r="H1271">
        <v>1.2304687999999999</v>
      </c>
      <c r="I1271">
        <v>8.7890625</v>
      </c>
      <c r="J1271" t="str">
        <f t="shared" si="58"/>
        <v>NO</v>
      </c>
      <c r="K1271" t="str">
        <f t="shared" si="59"/>
        <v>NO</v>
      </c>
    </row>
    <row r="1272" spans="1:11" x14ac:dyDescent="0.25">
      <c r="A1272">
        <v>42797</v>
      </c>
      <c r="B1272">
        <v>1.7578125</v>
      </c>
      <c r="C1272">
        <v>7.9900570000000002</v>
      </c>
      <c r="D1272" t="b">
        <f t="shared" si="57"/>
        <v>1</v>
      </c>
      <c r="F1272">
        <f>Trimmed!G1272-'raw data'!$T$2</f>
        <v>14597</v>
      </c>
      <c r="G1272">
        <v>44153</v>
      </c>
      <c r="H1272">
        <v>1.3183594000000001</v>
      </c>
      <c r="I1272">
        <v>0</v>
      </c>
      <c r="J1272" t="str">
        <f t="shared" si="58"/>
        <v>NO</v>
      </c>
      <c r="K1272" t="str">
        <f t="shared" si="59"/>
        <v>NO</v>
      </c>
    </row>
    <row r="1273" spans="1:11" x14ac:dyDescent="0.25">
      <c r="A1273">
        <v>42808</v>
      </c>
      <c r="B1273">
        <v>1.7578125</v>
      </c>
      <c r="C1273">
        <v>0</v>
      </c>
      <c r="D1273" t="b">
        <f t="shared" si="57"/>
        <v>1</v>
      </c>
      <c r="F1273">
        <f>Trimmed!G1273-'raw data'!$T$2</f>
        <v>14607</v>
      </c>
      <c r="G1273">
        <v>44163</v>
      </c>
      <c r="H1273">
        <v>1.40625</v>
      </c>
      <c r="I1273">
        <v>8.7890625</v>
      </c>
      <c r="J1273" t="str">
        <f t="shared" si="58"/>
        <v>NO</v>
      </c>
      <c r="K1273" t="str">
        <f t="shared" si="59"/>
        <v>NO</v>
      </c>
    </row>
    <row r="1274" spans="1:11" x14ac:dyDescent="0.25">
      <c r="A1274">
        <v>42818</v>
      </c>
      <c r="B1274">
        <v>1.7578125</v>
      </c>
      <c r="C1274">
        <v>0</v>
      </c>
      <c r="D1274" t="b">
        <f t="shared" si="57"/>
        <v>0</v>
      </c>
      <c r="F1274">
        <f>Trimmed!G1274-'raw data'!$T$2</f>
        <v>14670</v>
      </c>
      <c r="G1274">
        <v>44226</v>
      </c>
      <c r="H1274">
        <v>1.4941405999999999</v>
      </c>
      <c r="I1274">
        <v>0</v>
      </c>
      <c r="J1274" t="str">
        <f t="shared" si="58"/>
        <v>YES</v>
      </c>
      <c r="K1274" t="str">
        <f t="shared" si="59"/>
        <v>NO</v>
      </c>
    </row>
    <row r="1275" spans="1:11" x14ac:dyDescent="0.25">
      <c r="A1275">
        <v>42828</v>
      </c>
      <c r="B1275">
        <v>1.6699219000000001</v>
      </c>
      <c r="C1275">
        <v>-7.9900570000000002</v>
      </c>
      <c r="D1275" t="b">
        <f t="shared" si="57"/>
        <v>1</v>
      </c>
      <c r="F1275">
        <f>Trimmed!G1275-'raw data'!$T$2</f>
        <v>14680</v>
      </c>
      <c r="G1275">
        <v>44236</v>
      </c>
      <c r="H1275">
        <v>1.40625</v>
      </c>
      <c r="I1275">
        <v>-8.7890625</v>
      </c>
      <c r="J1275" t="str">
        <f t="shared" si="58"/>
        <v>NO</v>
      </c>
      <c r="K1275" t="str">
        <f t="shared" si="59"/>
        <v>NO</v>
      </c>
    </row>
    <row r="1276" spans="1:11" x14ac:dyDescent="0.25">
      <c r="A1276">
        <v>42839</v>
      </c>
      <c r="B1276">
        <v>1.6699219000000001</v>
      </c>
      <c r="C1276">
        <v>0</v>
      </c>
      <c r="D1276" t="b">
        <f t="shared" si="57"/>
        <v>1</v>
      </c>
      <c r="F1276">
        <f>Trimmed!G1276-'raw data'!$T$2</f>
        <v>14690</v>
      </c>
      <c r="G1276">
        <v>44246</v>
      </c>
      <c r="H1276">
        <v>1.3183594000000001</v>
      </c>
      <c r="I1276">
        <v>-7.9900570000000002</v>
      </c>
      <c r="J1276" t="str">
        <f t="shared" si="58"/>
        <v>NO</v>
      </c>
      <c r="K1276" t="str">
        <f t="shared" si="59"/>
        <v>NO</v>
      </c>
    </row>
    <row r="1277" spans="1:11" x14ac:dyDescent="0.25">
      <c r="A1277">
        <v>42849</v>
      </c>
      <c r="B1277">
        <v>1.6699219000000001</v>
      </c>
      <c r="C1277">
        <v>0</v>
      </c>
      <c r="D1277" t="b">
        <f t="shared" si="57"/>
        <v>0</v>
      </c>
      <c r="F1277">
        <f>Trimmed!G1277-'raw data'!$T$2</f>
        <v>14711</v>
      </c>
      <c r="G1277">
        <v>44267</v>
      </c>
      <c r="H1277">
        <v>1.2304687999999999</v>
      </c>
      <c r="I1277">
        <v>0</v>
      </c>
      <c r="J1277" t="str">
        <f t="shared" si="58"/>
        <v>NO</v>
      </c>
      <c r="K1277" t="str">
        <f t="shared" si="59"/>
        <v>NO</v>
      </c>
    </row>
    <row r="1278" spans="1:11" x14ac:dyDescent="0.25">
      <c r="A1278">
        <v>42860</v>
      </c>
      <c r="B1278">
        <v>1.5820312000000001</v>
      </c>
      <c r="C1278">
        <v>-8.7890625</v>
      </c>
      <c r="D1278" t="b">
        <f t="shared" si="57"/>
        <v>0</v>
      </c>
      <c r="F1278">
        <f>Trimmed!G1278-'raw data'!$T$2</f>
        <v>14722</v>
      </c>
      <c r="G1278">
        <v>44278</v>
      </c>
      <c r="H1278">
        <v>1.1425780999999999</v>
      </c>
      <c r="I1278">
        <v>-8.7890625</v>
      </c>
      <c r="J1278" t="str">
        <f t="shared" si="58"/>
        <v>NO</v>
      </c>
      <c r="K1278" t="str">
        <f t="shared" si="59"/>
        <v>NO</v>
      </c>
    </row>
    <row r="1279" spans="1:11" x14ac:dyDescent="0.25">
      <c r="A1279">
        <v>42870</v>
      </c>
      <c r="B1279">
        <v>1.4941405999999999</v>
      </c>
      <c r="C1279">
        <v>-7.9900570000000002</v>
      </c>
      <c r="D1279" t="b">
        <f t="shared" si="57"/>
        <v>0</v>
      </c>
      <c r="F1279">
        <f>Trimmed!G1279-'raw data'!$T$2</f>
        <v>14732</v>
      </c>
      <c r="G1279">
        <v>44288</v>
      </c>
      <c r="H1279">
        <v>0.96679689999999996</v>
      </c>
      <c r="I1279">
        <v>-15.980114</v>
      </c>
      <c r="J1279" t="str">
        <f t="shared" si="58"/>
        <v>NO</v>
      </c>
      <c r="K1279" t="str">
        <f t="shared" si="59"/>
        <v>NO</v>
      </c>
    </row>
    <row r="1280" spans="1:11" x14ac:dyDescent="0.25">
      <c r="A1280">
        <v>42881</v>
      </c>
      <c r="B1280">
        <v>1.40625</v>
      </c>
      <c r="C1280">
        <v>-8.7890625</v>
      </c>
      <c r="D1280" t="b">
        <f t="shared" si="57"/>
        <v>0</v>
      </c>
      <c r="F1280">
        <f>Trimmed!G1280-'raw data'!$T$2</f>
        <v>14743</v>
      </c>
      <c r="G1280">
        <v>44299</v>
      </c>
      <c r="H1280">
        <v>0.87890619999999997</v>
      </c>
      <c r="I1280">
        <v>-8.7890625</v>
      </c>
      <c r="J1280" t="str">
        <f t="shared" si="58"/>
        <v>NO</v>
      </c>
      <c r="K1280" t="str">
        <f t="shared" si="59"/>
        <v>NO</v>
      </c>
    </row>
    <row r="1281" spans="1:11" x14ac:dyDescent="0.25">
      <c r="A1281">
        <v>42891</v>
      </c>
      <c r="B1281">
        <v>1.3183594000000001</v>
      </c>
      <c r="C1281">
        <v>-8.7890625</v>
      </c>
      <c r="D1281" t="b">
        <f t="shared" si="57"/>
        <v>0</v>
      </c>
      <c r="F1281">
        <f>Trimmed!G1281-'raw data'!$T$2</f>
        <v>14753</v>
      </c>
      <c r="G1281">
        <v>44309</v>
      </c>
      <c r="H1281">
        <v>0.79101560000000004</v>
      </c>
      <c r="I1281">
        <v>-8.7890625</v>
      </c>
      <c r="J1281" t="str">
        <f t="shared" si="58"/>
        <v>NO</v>
      </c>
      <c r="K1281" t="str">
        <f t="shared" si="59"/>
        <v>NO</v>
      </c>
    </row>
    <row r="1282" spans="1:11" x14ac:dyDescent="0.25">
      <c r="A1282">
        <v>42901</v>
      </c>
      <c r="B1282">
        <v>1.1425780999999999</v>
      </c>
      <c r="C1282">
        <v>-15.980114</v>
      </c>
      <c r="D1282" t="b">
        <f t="shared" si="57"/>
        <v>0</v>
      </c>
      <c r="F1282">
        <f>Trimmed!G1282-'raw data'!$T$2</f>
        <v>14763</v>
      </c>
      <c r="G1282">
        <v>44319</v>
      </c>
      <c r="H1282">
        <v>0.61523439999999996</v>
      </c>
      <c r="I1282">
        <v>-15.980114</v>
      </c>
      <c r="J1282" t="str">
        <f t="shared" si="58"/>
        <v>NO</v>
      </c>
      <c r="K1282" t="str">
        <f t="shared" si="59"/>
        <v>NO</v>
      </c>
    </row>
    <row r="1283" spans="1:11" x14ac:dyDescent="0.25">
      <c r="A1283">
        <v>42912</v>
      </c>
      <c r="B1283">
        <v>1.0546875</v>
      </c>
      <c r="C1283">
        <v>-8.7890625</v>
      </c>
      <c r="D1283" t="b">
        <f t="shared" ref="D1283:D1346" si="60">B1283=B1284</f>
        <v>0</v>
      </c>
      <c r="F1283">
        <f>Trimmed!G1283-'raw data'!$T$2</f>
        <v>14774</v>
      </c>
      <c r="G1283">
        <v>44330</v>
      </c>
      <c r="H1283">
        <v>0.52734380000000003</v>
      </c>
      <c r="I1283">
        <v>-8.7890625</v>
      </c>
      <c r="J1283" t="str">
        <f t="shared" si="58"/>
        <v>NO</v>
      </c>
      <c r="K1283" t="str">
        <f t="shared" si="59"/>
        <v>NO</v>
      </c>
    </row>
    <row r="1284" spans="1:11" x14ac:dyDescent="0.25">
      <c r="A1284">
        <v>42922</v>
      </c>
      <c r="B1284">
        <v>0.87890619999999997</v>
      </c>
      <c r="C1284">
        <v>-15.980114</v>
      </c>
      <c r="D1284" t="b">
        <f t="shared" si="60"/>
        <v>0</v>
      </c>
      <c r="F1284">
        <f>Trimmed!G1284-'raw data'!$T$2</f>
        <v>14784</v>
      </c>
      <c r="G1284">
        <v>44340</v>
      </c>
      <c r="H1284">
        <v>0.3515625</v>
      </c>
      <c r="I1284">
        <v>-15.980114</v>
      </c>
      <c r="J1284" t="str">
        <f t="shared" si="58"/>
        <v>NO</v>
      </c>
      <c r="K1284" t="str">
        <f t="shared" si="59"/>
        <v>NO</v>
      </c>
    </row>
    <row r="1285" spans="1:11" x14ac:dyDescent="0.25">
      <c r="A1285">
        <v>42933</v>
      </c>
      <c r="B1285">
        <v>0.79101560000000004</v>
      </c>
      <c r="C1285">
        <v>-8.7890625</v>
      </c>
      <c r="D1285" t="b">
        <f t="shared" si="60"/>
        <v>0</v>
      </c>
      <c r="F1285">
        <f>Trimmed!G1285-'raw data'!$T$2</f>
        <v>14795</v>
      </c>
      <c r="G1285">
        <v>44351</v>
      </c>
      <c r="H1285">
        <v>0.1757812</v>
      </c>
      <c r="I1285">
        <v>-17.578125</v>
      </c>
      <c r="J1285" t="str">
        <f t="shared" si="58"/>
        <v>NO</v>
      </c>
      <c r="K1285" t="str">
        <f t="shared" si="59"/>
        <v>NO</v>
      </c>
    </row>
    <row r="1286" spans="1:11" x14ac:dyDescent="0.25">
      <c r="A1286">
        <v>42943</v>
      </c>
      <c r="B1286">
        <v>0.61523439999999996</v>
      </c>
      <c r="C1286">
        <v>-15.980114</v>
      </c>
      <c r="D1286" t="b">
        <f t="shared" si="60"/>
        <v>0</v>
      </c>
      <c r="F1286">
        <f>Trimmed!G1286-'raw data'!$T$2</f>
        <v>14805</v>
      </c>
      <c r="G1286">
        <v>44361</v>
      </c>
      <c r="H1286">
        <v>8.7890599999999999E-2</v>
      </c>
      <c r="I1286">
        <v>-7.9900570000000002</v>
      </c>
      <c r="J1286" t="str">
        <f t="shared" ref="J1286:J1349" si="61">IF(AND(H1286=MAX(H1282:H1290), _xlfn.STDEV.P(H1282:H1290)&gt;$N$2),"YES","NO")</f>
        <v>NO</v>
      </c>
      <c r="K1286" t="str">
        <f t="shared" ref="K1286:K1349" si="62">IF(AND(H1286=MIN(H1282:H1290), _xlfn.STDEV.P(H1282:H1290)&gt;$N$2),"YES","NO")</f>
        <v>NO</v>
      </c>
    </row>
    <row r="1287" spans="1:11" x14ac:dyDescent="0.25">
      <c r="A1287">
        <v>42954</v>
      </c>
      <c r="B1287">
        <v>0.43945309999999999</v>
      </c>
      <c r="C1287">
        <v>-17.578125</v>
      </c>
      <c r="D1287" t="b">
        <f t="shared" si="60"/>
        <v>0</v>
      </c>
      <c r="F1287">
        <f>Trimmed!G1287-'raw data'!$T$2</f>
        <v>14816</v>
      </c>
      <c r="G1287">
        <v>44372</v>
      </c>
      <c r="H1287">
        <v>-8.7890599999999999E-2</v>
      </c>
      <c r="I1287">
        <v>-17.578125</v>
      </c>
      <c r="J1287" t="str">
        <f t="shared" si="61"/>
        <v>NO</v>
      </c>
      <c r="K1287" t="str">
        <f t="shared" si="62"/>
        <v>NO</v>
      </c>
    </row>
    <row r="1288" spans="1:11" x14ac:dyDescent="0.25">
      <c r="A1288">
        <v>42964</v>
      </c>
      <c r="B1288">
        <v>0.26367190000000001</v>
      </c>
      <c r="C1288">
        <v>-17.578125</v>
      </c>
      <c r="D1288" t="b">
        <f t="shared" si="60"/>
        <v>0</v>
      </c>
      <c r="F1288">
        <f>Trimmed!G1288-'raw data'!$T$2</f>
        <v>14826</v>
      </c>
      <c r="G1288">
        <v>44382</v>
      </c>
      <c r="H1288">
        <v>-0.26367190000000001</v>
      </c>
      <c r="I1288">
        <v>-17.578125</v>
      </c>
      <c r="J1288" t="str">
        <f t="shared" si="61"/>
        <v>NO</v>
      </c>
      <c r="K1288" t="str">
        <f t="shared" si="62"/>
        <v>NO</v>
      </c>
    </row>
    <row r="1289" spans="1:11" x14ac:dyDescent="0.25">
      <c r="A1289">
        <v>42974</v>
      </c>
      <c r="B1289">
        <v>8.7890599999999999E-2</v>
      </c>
      <c r="C1289">
        <v>-15.980114</v>
      </c>
      <c r="D1289" t="b">
        <f t="shared" si="60"/>
        <v>0</v>
      </c>
      <c r="F1289">
        <f>Trimmed!G1289-'raw data'!$T$2</f>
        <v>14836</v>
      </c>
      <c r="G1289">
        <v>44392</v>
      </c>
      <c r="H1289">
        <v>-0.43945309999999999</v>
      </c>
      <c r="I1289">
        <v>-15.980114</v>
      </c>
      <c r="J1289" t="str">
        <f t="shared" si="61"/>
        <v>NO</v>
      </c>
      <c r="K1289" t="str">
        <f t="shared" si="62"/>
        <v>NO</v>
      </c>
    </row>
    <row r="1290" spans="1:11" x14ac:dyDescent="0.25">
      <c r="A1290">
        <v>42985</v>
      </c>
      <c r="B1290">
        <v>-8.7890599999999999E-2</v>
      </c>
      <c r="C1290">
        <v>-17.578125</v>
      </c>
      <c r="D1290" t="b">
        <f t="shared" si="60"/>
        <v>0</v>
      </c>
      <c r="F1290">
        <f>Trimmed!G1290-'raw data'!$T$2</f>
        <v>14847</v>
      </c>
      <c r="G1290">
        <v>44403</v>
      </c>
      <c r="H1290">
        <v>-0.52734380000000003</v>
      </c>
      <c r="I1290">
        <v>-8.7890625</v>
      </c>
      <c r="J1290" t="str">
        <f t="shared" si="61"/>
        <v>NO</v>
      </c>
      <c r="K1290" t="str">
        <f t="shared" si="62"/>
        <v>NO</v>
      </c>
    </row>
    <row r="1291" spans="1:11" x14ac:dyDescent="0.25">
      <c r="A1291">
        <v>42995</v>
      </c>
      <c r="B1291">
        <v>-0.26367190000000001</v>
      </c>
      <c r="C1291">
        <v>-15.980114</v>
      </c>
      <c r="D1291" t="b">
        <f t="shared" si="60"/>
        <v>0</v>
      </c>
      <c r="F1291">
        <f>Trimmed!G1291-'raw data'!$T$2</f>
        <v>14857</v>
      </c>
      <c r="G1291">
        <v>44413</v>
      </c>
      <c r="H1291">
        <v>-0.703125</v>
      </c>
      <c r="I1291">
        <v>-15.980114</v>
      </c>
      <c r="J1291" t="str">
        <f t="shared" si="61"/>
        <v>NO</v>
      </c>
      <c r="K1291" t="str">
        <f t="shared" si="62"/>
        <v>NO</v>
      </c>
    </row>
    <row r="1292" spans="1:11" x14ac:dyDescent="0.25">
      <c r="A1292">
        <v>43006</v>
      </c>
      <c r="B1292">
        <v>-0.43945309999999999</v>
      </c>
      <c r="C1292">
        <v>-17.578125</v>
      </c>
      <c r="D1292" t="b">
        <f t="shared" si="60"/>
        <v>0</v>
      </c>
      <c r="F1292">
        <f>Trimmed!G1292-'raw data'!$T$2</f>
        <v>14868</v>
      </c>
      <c r="G1292">
        <v>44424</v>
      </c>
      <c r="H1292">
        <v>-0.87890619999999997</v>
      </c>
      <c r="I1292">
        <v>-17.578125</v>
      </c>
      <c r="J1292" t="str">
        <f t="shared" si="61"/>
        <v>NO</v>
      </c>
      <c r="K1292" t="str">
        <f t="shared" si="62"/>
        <v>NO</v>
      </c>
    </row>
    <row r="1293" spans="1:11" x14ac:dyDescent="0.25">
      <c r="A1293">
        <v>43016</v>
      </c>
      <c r="B1293">
        <v>-0.703125</v>
      </c>
      <c r="C1293">
        <v>-23.970171000000001</v>
      </c>
      <c r="D1293" t="b">
        <f t="shared" si="60"/>
        <v>0</v>
      </c>
      <c r="F1293">
        <f>Trimmed!G1293-'raw data'!$T$2</f>
        <v>14878</v>
      </c>
      <c r="G1293">
        <v>44434</v>
      </c>
      <c r="H1293">
        <v>-0.96679689999999996</v>
      </c>
      <c r="I1293">
        <v>-7.9900570000000002</v>
      </c>
      <c r="J1293" t="str">
        <f t="shared" si="61"/>
        <v>NO</v>
      </c>
      <c r="K1293" t="str">
        <f t="shared" si="62"/>
        <v>NO</v>
      </c>
    </row>
    <row r="1294" spans="1:11" x14ac:dyDescent="0.25">
      <c r="A1294">
        <v>43027</v>
      </c>
      <c r="B1294">
        <v>-0.79101560000000004</v>
      </c>
      <c r="C1294">
        <v>-8.7890625</v>
      </c>
      <c r="D1294" t="b">
        <f t="shared" si="60"/>
        <v>0</v>
      </c>
      <c r="F1294">
        <f>Trimmed!G1294-'raw data'!$T$2</f>
        <v>14889</v>
      </c>
      <c r="G1294">
        <v>44445</v>
      </c>
      <c r="H1294">
        <v>-1.1425780999999999</v>
      </c>
      <c r="I1294">
        <v>-17.578125</v>
      </c>
      <c r="J1294" t="str">
        <f t="shared" si="61"/>
        <v>NO</v>
      </c>
      <c r="K1294" t="str">
        <f t="shared" si="62"/>
        <v>NO</v>
      </c>
    </row>
    <row r="1295" spans="1:11" x14ac:dyDescent="0.25">
      <c r="A1295">
        <v>43037</v>
      </c>
      <c r="B1295">
        <v>-0.96679689999999996</v>
      </c>
      <c r="C1295">
        <v>-17.578125</v>
      </c>
      <c r="D1295" t="b">
        <f t="shared" si="60"/>
        <v>0</v>
      </c>
      <c r="F1295">
        <f>Trimmed!G1295-'raw data'!$T$2</f>
        <v>14899</v>
      </c>
      <c r="G1295">
        <v>44455</v>
      </c>
      <c r="H1295">
        <v>-1.2304687999999999</v>
      </c>
      <c r="I1295">
        <v>-8.7890625</v>
      </c>
      <c r="J1295" t="str">
        <f t="shared" si="61"/>
        <v>NO</v>
      </c>
      <c r="K1295" t="str">
        <f t="shared" si="62"/>
        <v>NO</v>
      </c>
    </row>
    <row r="1296" spans="1:11" x14ac:dyDescent="0.25">
      <c r="A1296">
        <v>43047</v>
      </c>
      <c r="B1296">
        <v>-1.1425780999999999</v>
      </c>
      <c r="C1296">
        <v>-15.980114</v>
      </c>
      <c r="D1296" t="b">
        <f t="shared" si="60"/>
        <v>0</v>
      </c>
      <c r="F1296">
        <f>Trimmed!G1296-'raw data'!$T$2</f>
        <v>14909</v>
      </c>
      <c r="G1296">
        <v>44465</v>
      </c>
      <c r="H1296">
        <v>-1.40625</v>
      </c>
      <c r="I1296">
        <v>-15.980114</v>
      </c>
      <c r="J1296" t="str">
        <f t="shared" si="61"/>
        <v>NO</v>
      </c>
      <c r="K1296" t="str">
        <f t="shared" si="62"/>
        <v>NO</v>
      </c>
    </row>
    <row r="1297" spans="1:11" x14ac:dyDescent="0.25">
      <c r="A1297">
        <v>43058</v>
      </c>
      <c r="B1297">
        <v>-1.2304687999999999</v>
      </c>
      <c r="C1297">
        <v>-8.7890625</v>
      </c>
      <c r="D1297" t="b">
        <f t="shared" si="60"/>
        <v>0</v>
      </c>
      <c r="F1297">
        <f>Trimmed!G1297-'raw data'!$T$2</f>
        <v>14920</v>
      </c>
      <c r="G1297">
        <v>44476</v>
      </c>
      <c r="H1297">
        <v>-1.4941405999999999</v>
      </c>
      <c r="I1297">
        <v>-8.7890625</v>
      </c>
      <c r="J1297" t="str">
        <f t="shared" si="61"/>
        <v>NO</v>
      </c>
      <c r="K1297" t="str">
        <f t="shared" si="62"/>
        <v>NO</v>
      </c>
    </row>
    <row r="1298" spans="1:11" x14ac:dyDescent="0.25">
      <c r="A1298">
        <v>43068</v>
      </c>
      <c r="B1298">
        <v>-1.40625</v>
      </c>
      <c r="C1298">
        <v>-15.980114</v>
      </c>
      <c r="D1298" t="b">
        <f t="shared" si="60"/>
        <v>0</v>
      </c>
      <c r="F1298">
        <f>Trimmed!G1298-'raw data'!$T$2</f>
        <v>14930</v>
      </c>
      <c r="G1298">
        <v>44486</v>
      </c>
      <c r="H1298">
        <v>-1.5820312000000001</v>
      </c>
      <c r="I1298">
        <v>-7.9900570000000002</v>
      </c>
      <c r="J1298" t="str">
        <f t="shared" si="61"/>
        <v>NO</v>
      </c>
      <c r="K1298" t="str">
        <f t="shared" si="62"/>
        <v>NO</v>
      </c>
    </row>
    <row r="1299" spans="1:11" x14ac:dyDescent="0.25">
      <c r="A1299">
        <v>43079</v>
      </c>
      <c r="B1299">
        <v>-1.5820312000000001</v>
      </c>
      <c r="C1299">
        <v>-17.578125</v>
      </c>
      <c r="D1299" t="b">
        <f t="shared" si="60"/>
        <v>0</v>
      </c>
      <c r="F1299">
        <f>Trimmed!G1299-'raw data'!$T$2</f>
        <v>14951</v>
      </c>
      <c r="G1299">
        <v>44507</v>
      </c>
      <c r="H1299">
        <v>-1.6699219000000001</v>
      </c>
      <c r="I1299">
        <v>0</v>
      </c>
      <c r="J1299" t="str">
        <f t="shared" si="61"/>
        <v>NO</v>
      </c>
      <c r="K1299" t="str">
        <f t="shared" si="62"/>
        <v>NO</v>
      </c>
    </row>
    <row r="1300" spans="1:11" x14ac:dyDescent="0.25">
      <c r="A1300">
        <v>43089</v>
      </c>
      <c r="B1300">
        <v>-1.6699219000000001</v>
      </c>
      <c r="C1300">
        <v>-7.9900570000000002</v>
      </c>
      <c r="D1300" t="b">
        <f t="shared" si="60"/>
        <v>0</v>
      </c>
      <c r="F1300">
        <f>Trimmed!G1300-'raw data'!$T$2</f>
        <v>15024</v>
      </c>
      <c r="G1300">
        <v>44580</v>
      </c>
      <c r="H1300">
        <v>-1.7578125</v>
      </c>
      <c r="I1300">
        <v>0</v>
      </c>
      <c r="J1300" t="str">
        <f t="shared" si="61"/>
        <v>NO</v>
      </c>
      <c r="K1300" t="str">
        <f t="shared" si="62"/>
        <v>YES</v>
      </c>
    </row>
    <row r="1301" spans="1:11" x14ac:dyDescent="0.25">
      <c r="A1301">
        <v>43100</v>
      </c>
      <c r="B1301">
        <v>-1.7578125</v>
      </c>
      <c r="C1301">
        <v>-8.7890625</v>
      </c>
      <c r="D1301" t="b">
        <f t="shared" si="60"/>
        <v>0</v>
      </c>
      <c r="F1301">
        <f>Trimmed!G1301-'raw data'!$T$2</f>
        <v>15035</v>
      </c>
      <c r="G1301">
        <v>44591</v>
      </c>
      <c r="H1301">
        <v>-1.6699219000000001</v>
      </c>
      <c r="I1301">
        <v>7.9900570000000002</v>
      </c>
      <c r="J1301" t="str">
        <f t="shared" si="61"/>
        <v>NO</v>
      </c>
      <c r="K1301" t="str">
        <f t="shared" si="62"/>
        <v>NO</v>
      </c>
    </row>
    <row r="1302" spans="1:11" x14ac:dyDescent="0.25">
      <c r="A1302">
        <v>43110</v>
      </c>
      <c r="B1302">
        <v>-1.9335937999999999</v>
      </c>
      <c r="C1302">
        <v>-17.578125</v>
      </c>
      <c r="D1302" t="b">
        <f t="shared" si="60"/>
        <v>1</v>
      </c>
      <c r="F1302">
        <f>Trimmed!G1302-'raw data'!$T$2</f>
        <v>15045</v>
      </c>
      <c r="G1302">
        <v>44601</v>
      </c>
      <c r="H1302">
        <v>-1.5820312000000001</v>
      </c>
      <c r="I1302">
        <v>8.7890625</v>
      </c>
      <c r="J1302" t="str">
        <f t="shared" si="61"/>
        <v>NO</v>
      </c>
      <c r="K1302" t="str">
        <f t="shared" si="62"/>
        <v>NO</v>
      </c>
    </row>
    <row r="1303" spans="1:11" x14ac:dyDescent="0.25">
      <c r="A1303">
        <v>43120</v>
      </c>
      <c r="B1303">
        <v>-1.9335937999999999</v>
      </c>
      <c r="C1303">
        <v>0</v>
      </c>
      <c r="D1303" t="b">
        <f t="shared" si="60"/>
        <v>0</v>
      </c>
      <c r="F1303">
        <f>Trimmed!G1303-'raw data'!$T$2</f>
        <v>15055</v>
      </c>
      <c r="G1303">
        <v>44611</v>
      </c>
      <c r="H1303">
        <v>-1.4941405999999999</v>
      </c>
      <c r="I1303">
        <v>7.9900570000000002</v>
      </c>
      <c r="J1303" t="str">
        <f t="shared" si="61"/>
        <v>NO</v>
      </c>
      <c r="K1303" t="str">
        <f t="shared" si="62"/>
        <v>NO</v>
      </c>
    </row>
    <row r="1304" spans="1:11" x14ac:dyDescent="0.25">
      <c r="A1304">
        <v>43131</v>
      </c>
      <c r="B1304">
        <v>-2.0214843999999998</v>
      </c>
      <c r="C1304">
        <v>-8.7890625</v>
      </c>
      <c r="D1304" t="b">
        <f t="shared" si="60"/>
        <v>1</v>
      </c>
      <c r="F1304">
        <f>Trimmed!G1304-'raw data'!$T$2</f>
        <v>15066</v>
      </c>
      <c r="G1304">
        <v>44622</v>
      </c>
      <c r="H1304">
        <v>-1.40625</v>
      </c>
      <c r="I1304">
        <v>8.7890625</v>
      </c>
      <c r="J1304" t="str">
        <f t="shared" si="61"/>
        <v>NO</v>
      </c>
      <c r="K1304" t="str">
        <f t="shared" si="62"/>
        <v>NO</v>
      </c>
    </row>
    <row r="1305" spans="1:11" x14ac:dyDescent="0.25">
      <c r="A1305">
        <v>43141</v>
      </c>
      <c r="B1305">
        <v>-2.0214843999999998</v>
      </c>
      <c r="C1305">
        <v>0</v>
      </c>
      <c r="D1305" t="b">
        <f t="shared" si="60"/>
        <v>0</v>
      </c>
      <c r="F1305">
        <f>Trimmed!G1305-'raw data'!$T$2</f>
        <v>15076</v>
      </c>
      <c r="G1305">
        <v>44632</v>
      </c>
      <c r="H1305">
        <v>-1.3183594000000001</v>
      </c>
      <c r="I1305">
        <v>7.9900570000000002</v>
      </c>
      <c r="J1305" t="str">
        <f t="shared" si="61"/>
        <v>NO</v>
      </c>
      <c r="K1305" t="str">
        <f t="shared" si="62"/>
        <v>NO</v>
      </c>
    </row>
    <row r="1306" spans="1:11" x14ac:dyDescent="0.25">
      <c r="A1306">
        <v>43152</v>
      </c>
      <c r="B1306">
        <v>-2.109375</v>
      </c>
      <c r="C1306">
        <v>-8.7890625</v>
      </c>
      <c r="D1306" t="b">
        <f t="shared" si="60"/>
        <v>1</v>
      </c>
      <c r="F1306">
        <f>Trimmed!G1306-'raw data'!$T$2</f>
        <v>15087</v>
      </c>
      <c r="G1306">
        <v>44643</v>
      </c>
      <c r="H1306">
        <v>-1.1425780999999999</v>
      </c>
      <c r="I1306">
        <v>17.578125</v>
      </c>
      <c r="J1306" t="str">
        <f t="shared" si="61"/>
        <v>NO</v>
      </c>
      <c r="K1306" t="str">
        <f t="shared" si="62"/>
        <v>NO</v>
      </c>
    </row>
    <row r="1307" spans="1:11" x14ac:dyDescent="0.25">
      <c r="A1307">
        <v>43162</v>
      </c>
      <c r="B1307">
        <v>-2.109375</v>
      </c>
      <c r="C1307">
        <v>0</v>
      </c>
      <c r="D1307" t="b">
        <f t="shared" si="60"/>
        <v>1</v>
      </c>
      <c r="F1307">
        <f>Trimmed!G1307-'raw data'!$T$2</f>
        <v>15097</v>
      </c>
      <c r="G1307">
        <v>44653</v>
      </c>
      <c r="H1307">
        <v>-1.0546875</v>
      </c>
      <c r="I1307">
        <v>8.7890625</v>
      </c>
      <c r="J1307" t="str">
        <f t="shared" si="61"/>
        <v>NO</v>
      </c>
      <c r="K1307" t="str">
        <f t="shared" si="62"/>
        <v>NO</v>
      </c>
    </row>
    <row r="1308" spans="1:11" x14ac:dyDescent="0.25">
      <c r="A1308">
        <v>43173</v>
      </c>
      <c r="B1308">
        <v>-2.109375</v>
      </c>
      <c r="C1308">
        <v>0</v>
      </c>
      <c r="D1308" t="b">
        <f t="shared" si="60"/>
        <v>0</v>
      </c>
      <c r="F1308">
        <f>Trimmed!G1308-'raw data'!$T$2</f>
        <v>15107</v>
      </c>
      <c r="G1308">
        <v>44663</v>
      </c>
      <c r="H1308">
        <v>-0.96679689999999996</v>
      </c>
      <c r="I1308">
        <v>7.9900570000000002</v>
      </c>
      <c r="J1308" t="str">
        <f t="shared" si="61"/>
        <v>NO</v>
      </c>
      <c r="K1308" t="str">
        <f t="shared" si="62"/>
        <v>NO</v>
      </c>
    </row>
    <row r="1309" spans="1:11" x14ac:dyDescent="0.25">
      <c r="A1309">
        <v>43183</v>
      </c>
      <c r="B1309">
        <v>-2.0214843999999998</v>
      </c>
      <c r="C1309">
        <v>8.7890625</v>
      </c>
      <c r="D1309" t="b">
        <f t="shared" si="60"/>
        <v>0</v>
      </c>
      <c r="F1309">
        <f>Trimmed!G1309-'raw data'!$T$2</f>
        <v>15118</v>
      </c>
      <c r="G1309">
        <v>44674</v>
      </c>
      <c r="H1309">
        <v>-0.79101560000000004</v>
      </c>
      <c r="I1309">
        <v>17.578125</v>
      </c>
      <c r="J1309" t="str">
        <f t="shared" si="61"/>
        <v>NO</v>
      </c>
      <c r="K1309" t="str">
        <f t="shared" si="62"/>
        <v>NO</v>
      </c>
    </row>
    <row r="1310" spans="1:11" x14ac:dyDescent="0.25">
      <c r="A1310">
        <v>43193</v>
      </c>
      <c r="B1310">
        <v>-1.9335937999999999</v>
      </c>
      <c r="C1310">
        <v>7.9900570000000002</v>
      </c>
      <c r="D1310" t="b">
        <f t="shared" si="60"/>
        <v>1</v>
      </c>
      <c r="F1310">
        <f>Trimmed!G1310-'raw data'!$T$2</f>
        <v>15128</v>
      </c>
      <c r="G1310">
        <v>44684</v>
      </c>
      <c r="H1310">
        <v>-0.61523439999999996</v>
      </c>
      <c r="I1310">
        <v>15.980114</v>
      </c>
      <c r="J1310" t="str">
        <f t="shared" si="61"/>
        <v>NO</v>
      </c>
      <c r="K1310" t="str">
        <f t="shared" si="62"/>
        <v>NO</v>
      </c>
    </row>
    <row r="1311" spans="1:11" x14ac:dyDescent="0.25">
      <c r="A1311">
        <v>43204</v>
      </c>
      <c r="B1311">
        <v>-1.9335937999999999</v>
      </c>
      <c r="C1311">
        <v>0</v>
      </c>
      <c r="D1311" t="b">
        <f t="shared" si="60"/>
        <v>0</v>
      </c>
      <c r="F1311">
        <f>Trimmed!G1311-'raw data'!$T$2</f>
        <v>15139</v>
      </c>
      <c r="G1311">
        <v>44695</v>
      </c>
      <c r="H1311">
        <v>-0.43945309999999999</v>
      </c>
      <c r="I1311">
        <v>17.578125</v>
      </c>
      <c r="J1311" t="str">
        <f t="shared" si="61"/>
        <v>NO</v>
      </c>
      <c r="K1311" t="str">
        <f t="shared" si="62"/>
        <v>NO</v>
      </c>
    </row>
    <row r="1312" spans="1:11" x14ac:dyDescent="0.25">
      <c r="A1312">
        <v>43214</v>
      </c>
      <c r="B1312">
        <v>-1.8457030999999999</v>
      </c>
      <c r="C1312">
        <v>7.9900570000000002</v>
      </c>
      <c r="D1312" t="b">
        <f t="shared" si="60"/>
        <v>0</v>
      </c>
      <c r="F1312">
        <f>Trimmed!G1312-'raw data'!$T$2</f>
        <v>15149</v>
      </c>
      <c r="G1312">
        <v>44705</v>
      </c>
      <c r="H1312">
        <v>-0.3515625</v>
      </c>
      <c r="I1312">
        <v>7.9900570000000002</v>
      </c>
      <c r="J1312" t="str">
        <f t="shared" si="61"/>
        <v>NO</v>
      </c>
      <c r="K1312" t="str">
        <f t="shared" si="62"/>
        <v>NO</v>
      </c>
    </row>
    <row r="1313" spans="1:11" x14ac:dyDescent="0.25">
      <c r="A1313">
        <v>43225</v>
      </c>
      <c r="B1313">
        <v>-1.7578125</v>
      </c>
      <c r="C1313">
        <v>8.7890625</v>
      </c>
      <c r="D1313" t="b">
        <f t="shared" si="60"/>
        <v>0</v>
      </c>
      <c r="F1313">
        <f>Trimmed!G1313-'raw data'!$T$2</f>
        <v>15160</v>
      </c>
      <c r="G1313">
        <v>44716</v>
      </c>
      <c r="H1313">
        <v>-0.1757812</v>
      </c>
      <c r="I1313">
        <v>17.578125</v>
      </c>
      <c r="J1313" t="str">
        <f t="shared" si="61"/>
        <v>NO</v>
      </c>
      <c r="K1313" t="str">
        <f t="shared" si="62"/>
        <v>NO</v>
      </c>
    </row>
    <row r="1314" spans="1:11" x14ac:dyDescent="0.25">
      <c r="A1314">
        <v>43235</v>
      </c>
      <c r="B1314">
        <v>-1.6699219000000001</v>
      </c>
      <c r="C1314">
        <v>8.7890625</v>
      </c>
      <c r="D1314" t="b">
        <f t="shared" si="60"/>
        <v>0</v>
      </c>
      <c r="F1314">
        <f>Trimmed!G1314-'raw data'!$T$2</f>
        <v>15170</v>
      </c>
      <c r="G1314">
        <v>44726</v>
      </c>
      <c r="H1314">
        <v>0</v>
      </c>
      <c r="I1314">
        <v>17.578125</v>
      </c>
      <c r="J1314" t="str">
        <f t="shared" si="61"/>
        <v>NO</v>
      </c>
      <c r="K1314" t="str">
        <f t="shared" si="62"/>
        <v>NO</v>
      </c>
    </row>
    <row r="1315" spans="1:11" x14ac:dyDescent="0.25">
      <c r="A1315">
        <v>43246</v>
      </c>
      <c r="B1315">
        <v>-1.4941405999999999</v>
      </c>
      <c r="C1315">
        <v>15.980114</v>
      </c>
      <c r="D1315" t="b">
        <f t="shared" si="60"/>
        <v>0</v>
      </c>
      <c r="F1315">
        <f>Trimmed!G1315-'raw data'!$T$2</f>
        <v>15180</v>
      </c>
      <c r="G1315">
        <v>44736</v>
      </c>
      <c r="H1315">
        <v>0.1757812</v>
      </c>
      <c r="I1315">
        <v>15.980114</v>
      </c>
      <c r="J1315" t="str">
        <f t="shared" si="61"/>
        <v>NO</v>
      </c>
      <c r="K1315" t="str">
        <f t="shared" si="62"/>
        <v>NO</v>
      </c>
    </row>
    <row r="1316" spans="1:11" x14ac:dyDescent="0.25">
      <c r="A1316">
        <v>43256</v>
      </c>
      <c r="B1316">
        <v>-1.3183594000000001</v>
      </c>
      <c r="C1316">
        <v>17.578125</v>
      </c>
      <c r="D1316" t="b">
        <f t="shared" si="60"/>
        <v>0</v>
      </c>
      <c r="F1316">
        <f>Trimmed!G1316-'raw data'!$T$2</f>
        <v>15191</v>
      </c>
      <c r="G1316">
        <v>44747</v>
      </c>
      <c r="H1316">
        <v>0.26367190000000001</v>
      </c>
      <c r="I1316">
        <v>8.7890625</v>
      </c>
      <c r="J1316" t="str">
        <f t="shared" si="61"/>
        <v>NO</v>
      </c>
      <c r="K1316" t="str">
        <f t="shared" si="62"/>
        <v>NO</v>
      </c>
    </row>
    <row r="1317" spans="1:11" x14ac:dyDescent="0.25">
      <c r="A1317">
        <v>43266</v>
      </c>
      <c r="B1317">
        <v>-1.2304687999999999</v>
      </c>
      <c r="C1317">
        <v>7.9900570000000002</v>
      </c>
      <c r="D1317" t="b">
        <f t="shared" si="60"/>
        <v>0</v>
      </c>
      <c r="F1317">
        <f>Trimmed!G1317-'raw data'!$T$2</f>
        <v>15201</v>
      </c>
      <c r="G1317">
        <v>44757</v>
      </c>
      <c r="H1317">
        <v>0.43945309999999999</v>
      </c>
      <c r="I1317">
        <v>15.980114</v>
      </c>
      <c r="J1317" t="str">
        <f t="shared" si="61"/>
        <v>NO</v>
      </c>
      <c r="K1317" t="str">
        <f t="shared" si="62"/>
        <v>NO</v>
      </c>
    </row>
    <row r="1318" spans="1:11" x14ac:dyDescent="0.25">
      <c r="A1318">
        <v>43277</v>
      </c>
      <c r="B1318">
        <v>-1.0546875</v>
      </c>
      <c r="C1318">
        <v>17.578125</v>
      </c>
      <c r="D1318" t="b">
        <f t="shared" si="60"/>
        <v>0</v>
      </c>
      <c r="F1318">
        <f>Trimmed!G1318-'raw data'!$T$2</f>
        <v>15212</v>
      </c>
      <c r="G1318">
        <v>44768</v>
      </c>
      <c r="H1318">
        <v>0.61523439999999996</v>
      </c>
      <c r="I1318">
        <v>17.578125</v>
      </c>
      <c r="J1318" t="str">
        <f t="shared" si="61"/>
        <v>NO</v>
      </c>
      <c r="K1318" t="str">
        <f t="shared" si="62"/>
        <v>NO</v>
      </c>
    </row>
    <row r="1319" spans="1:11" x14ac:dyDescent="0.25">
      <c r="A1319">
        <v>43287</v>
      </c>
      <c r="B1319">
        <v>-0.87890619999999997</v>
      </c>
      <c r="C1319">
        <v>15.980114</v>
      </c>
      <c r="D1319" t="b">
        <f t="shared" si="60"/>
        <v>0</v>
      </c>
      <c r="F1319">
        <f>Trimmed!G1319-'raw data'!$T$2</f>
        <v>15222</v>
      </c>
      <c r="G1319">
        <v>44778</v>
      </c>
      <c r="H1319">
        <v>0.703125</v>
      </c>
      <c r="I1319">
        <v>7.9900570000000002</v>
      </c>
      <c r="J1319" t="str">
        <f t="shared" si="61"/>
        <v>NO</v>
      </c>
      <c r="K1319" t="str">
        <f t="shared" si="62"/>
        <v>NO</v>
      </c>
    </row>
    <row r="1320" spans="1:11" x14ac:dyDescent="0.25">
      <c r="A1320">
        <v>43298</v>
      </c>
      <c r="B1320">
        <v>-0.703125</v>
      </c>
      <c r="C1320">
        <v>17.578125</v>
      </c>
      <c r="D1320" t="b">
        <f t="shared" si="60"/>
        <v>0</v>
      </c>
      <c r="F1320">
        <f>Trimmed!G1320-'raw data'!$T$2</f>
        <v>15233</v>
      </c>
      <c r="G1320">
        <v>44789</v>
      </c>
      <c r="H1320">
        <v>0.79101560000000004</v>
      </c>
      <c r="I1320">
        <v>8.7890625</v>
      </c>
      <c r="J1320" t="str">
        <f t="shared" si="61"/>
        <v>NO</v>
      </c>
      <c r="K1320" t="str">
        <f t="shared" si="62"/>
        <v>NO</v>
      </c>
    </row>
    <row r="1321" spans="1:11" x14ac:dyDescent="0.25">
      <c r="A1321">
        <v>43308</v>
      </c>
      <c r="B1321">
        <v>-0.52734380000000003</v>
      </c>
      <c r="C1321">
        <v>17.578125</v>
      </c>
      <c r="D1321" t="b">
        <f t="shared" si="60"/>
        <v>0</v>
      </c>
      <c r="F1321">
        <f>Trimmed!G1321-'raw data'!$T$2</f>
        <v>15243</v>
      </c>
      <c r="G1321">
        <v>44799</v>
      </c>
      <c r="H1321">
        <v>0.87890619999999997</v>
      </c>
      <c r="I1321">
        <v>8.7890625</v>
      </c>
      <c r="J1321" t="str">
        <f t="shared" si="61"/>
        <v>NO</v>
      </c>
      <c r="K1321" t="str">
        <f t="shared" si="62"/>
        <v>NO</v>
      </c>
    </row>
    <row r="1322" spans="1:11" x14ac:dyDescent="0.25">
      <c r="A1322">
        <v>43318</v>
      </c>
      <c r="B1322">
        <v>-0.3515625</v>
      </c>
      <c r="C1322">
        <v>15.980114</v>
      </c>
      <c r="D1322" t="b">
        <f t="shared" si="60"/>
        <v>0</v>
      </c>
      <c r="F1322">
        <f>Trimmed!G1322-'raw data'!$T$2</f>
        <v>15253</v>
      </c>
      <c r="G1322">
        <v>44809</v>
      </c>
      <c r="H1322">
        <v>1.0546875</v>
      </c>
      <c r="I1322">
        <v>15.980114</v>
      </c>
      <c r="J1322" t="str">
        <f t="shared" si="61"/>
        <v>NO</v>
      </c>
      <c r="K1322" t="str">
        <f t="shared" si="62"/>
        <v>NO</v>
      </c>
    </row>
    <row r="1323" spans="1:11" x14ac:dyDescent="0.25">
      <c r="A1323">
        <v>43329</v>
      </c>
      <c r="B1323">
        <v>-0.1757812</v>
      </c>
      <c r="C1323">
        <v>17.578125</v>
      </c>
      <c r="D1323" t="b">
        <f t="shared" si="60"/>
        <v>0</v>
      </c>
      <c r="F1323">
        <f>Trimmed!G1323-'raw data'!$T$2</f>
        <v>15274</v>
      </c>
      <c r="G1323">
        <v>44830</v>
      </c>
      <c r="H1323">
        <v>1.1425780999999999</v>
      </c>
      <c r="I1323">
        <v>0</v>
      </c>
      <c r="J1323" t="str">
        <f t="shared" si="61"/>
        <v>NO</v>
      </c>
      <c r="K1323" t="str">
        <f t="shared" si="62"/>
        <v>NO</v>
      </c>
    </row>
    <row r="1324" spans="1:11" x14ac:dyDescent="0.25">
      <c r="A1324">
        <v>43339</v>
      </c>
      <c r="B1324">
        <v>0</v>
      </c>
      <c r="C1324">
        <v>15.980114</v>
      </c>
      <c r="D1324" t="b">
        <f t="shared" si="60"/>
        <v>0</v>
      </c>
      <c r="F1324">
        <f>Trimmed!G1324-'raw data'!$T$2</f>
        <v>15285</v>
      </c>
      <c r="G1324">
        <v>44841</v>
      </c>
      <c r="H1324">
        <v>1.2304687999999999</v>
      </c>
      <c r="I1324">
        <v>8.7890625</v>
      </c>
      <c r="J1324" t="str">
        <f t="shared" si="61"/>
        <v>NO</v>
      </c>
      <c r="K1324" t="str">
        <f t="shared" si="62"/>
        <v>NO</v>
      </c>
    </row>
    <row r="1325" spans="1:11" x14ac:dyDescent="0.25">
      <c r="A1325">
        <v>43350</v>
      </c>
      <c r="B1325">
        <v>0.1757812</v>
      </c>
      <c r="C1325">
        <v>17.578125</v>
      </c>
      <c r="D1325" t="b">
        <f t="shared" si="60"/>
        <v>0</v>
      </c>
      <c r="F1325">
        <f>Trimmed!G1325-'raw data'!$T$2</f>
        <v>15306</v>
      </c>
      <c r="G1325">
        <v>44862</v>
      </c>
      <c r="H1325">
        <v>1.3183594000000001</v>
      </c>
      <c r="I1325">
        <v>0</v>
      </c>
      <c r="J1325" t="str">
        <f t="shared" si="61"/>
        <v>NO</v>
      </c>
      <c r="K1325" t="str">
        <f t="shared" si="62"/>
        <v>NO</v>
      </c>
    </row>
    <row r="1326" spans="1:11" x14ac:dyDescent="0.25">
      <c r="A1326">
        <v>43360</v>
      </c>
      <c r="B1326">
        <v>0.3515625</v>
      </c>
      <c r="C1326">
        <v>15.980114</v>
      </c>
      <c r="D1326" t="b">
        <f t="shared" si="60"/>
        <v>0</v>
      </c>
      <c r="F1326">
        <f>Trimmed!G1326-'raw data'!$T$2</f>
        <v>15337</v>
      </c>
      <c r="G1326">
        <v>44893</v>
      </c>
      <c r="H1326">
        <v>1.40625</v>
      </c>
      <c r="I1326">
        <v>0</v>
      </c>
      <c r="J1326" t="str">
        <f t="shared" si="61"/>
        <v>YES</v>
      </c>
      <c r="K1326" t="str">
        <f t="shared" si="62"/>
        <v>NO</v>
      </c>
    </row>
    <row r="1327" spans="1:11" x14ac:dyDescent="0.25">
      <c r="A1327">
        <v>43371</v>
      </c>
      <c r="B1327">
        <v>0.52734380000000003</v>
      </c>
      <c r="C1327">
        <v>17.578125</v>
      </c>
      <c r="D1327" t="b">
        <f t="shared" si="60"/>
        <v>0</v>
      </c>
      <c r="F1327">
        <f>Trimmed!G1327-'raw data'!$T$2</f>
        <v>15368</v>
      </c>
      <c r="G1327">
        <v>44924</v>
      </c>
      <c r="H1327">
        <v>1.3183594000000001</v>
      </c>
      <c r="I1327">
        <v>0</v>
      </c>
      <c r="J1327" t="str">
        <f t="shared" si="61"/>
        <v>NO</v>
      </c>
      <c r="K1327" t="str">
        <f t="shared" si="62"/>
        <v>NO</v>
      </c>
    </row>
    <row r="1328" spans="1:11" x14ac:dyDescent="0.25">
      <c r="A1328">
        <v>43381</v>
      </c>
      <c r="B1328">
        <v>0.703125</v>
      </c>
      <c r="C1328">
        <v>17.578125</v>
      </c>
      <c r="D1328" t="b">
        <f t="shared" si="60"/>
        <v>0</v>
      </c>
      <c r="F1328">
        <f>Trimmed!G1328-'raw data'!$T$2</f>
        <v>15389</v>
      </c>
      <c r="G1328">
        <v>44945</v>
      </c>
      <c r="H1328">
        <v>1.2304687999999999</v>
      </c>
      <c r="I1328">
        <v>0</v>
      </c>
      <c r="J1328" t="str">
        <f t="shared" si="61"/>
        <v>NO</v>
      </c>
      <c r="K1328" t="str">
        <f t="shared" si="62"/>
        <v>NO</v>
      </c>
    </row>
    <row r="1329" spans="1:11" x14ac:dyDescent="0.25">
      <c r="A1329">
        <v>43391</v>
      </c>
      <c r="B1329">
        <v>0.79101560000000004</v>
      </c>
      <c r="C1329">
        <v>7.9900570000000002</v>
      </c>
      <c r="D1329" t="b">
        <f t="shared" si="60"/>
        <v>0</v>
      </c>
      <c r="F1329">
        <f>Trimmed!G1329-'raw data'!$T$2</f>
        <v>15399</v>
      </c>
      <c r="G1329">
        <v>44955</v>
      </c>
      <c r="H1329">
        <v>1.1425780999999999</v>
      </c>
      <c r="I1329">
        <v>-7.9900570000000002</v>
      </c>
      <c r="J1329" t="str">
        <f t="shared" si="61"/>
        <v>NO</v>
      </c>
      <c r="K1329" t="str">
        <f t="shared" si="62"/>
        <v>NO</v>
      </c>
    </row>
    <row r="1330" spans="1:11" x14ac:dyDescent="0.25">
      <c r="A1330">
        <v>43402</v>
      </c>
      <c r="B1330">
        <v>0.96679689999999996</v>
      </c>
      <c r="C1330">
        <v>17.578125</v>
      </c>
      <c r="D1330" t="b">
        <f t="shared" si="60"/>
        <v>0</v>
      </c>
      <c r="F1330">
        <f>Trimmed!G1330-'raw data'!$T$2</f>
        <v>15410</v>
      </c>
      <c r="G1330">
        <v>44966</v>
      </c>
      <c r="H1330">
        <v>1.0546875</v>
      </c>
      <c r="I1330">
        <v>-8.7890625</v>
      </c>
      <c r="J1330" t="str">
        <f t="shared" si="61"/>
        <v>NO</v>
      </c>
      <c r="K1330" t="str">
        <f t="shared" si="62"/>
        <v>NO</v>
      </c>
    </row>
    <row r="1331" spans="1:11" x14ac:dyDescent="0.25">
      <c r="A1331">
        <v>43412</v>
      </c>
      <c r="B1331">
        <v>1.1425780999999999</v>
      </c>
      <c r="C1331">
        <v>15.980114</v>
      </c>
      <c r="D1331" t="b">
        <f t="shared" si="60"/>
        <v>1</v>
      </c>
      <c r="F1331">
        <f>Trimmed!G1331-'raw data'!$T$2</f>
        <v>15420</v>
      </c>
      <c r="G1331">
        <v>44976</v>
      </c>
      <c r="H1331">
        <v>0.96679689999999996</v>
      </c>
      <c r="I1331">
        <v>-7.9900570000000002</v>
      </c>
      <c r="J1331" t="str">
        <f t="shared" si="61"/>
        <v>NO</v>
      </c>
      <c r="K1331" t="str">
        <f t="shared" si="62"/>
        <v>NO</v>
      </c>
    </row>
    <row r="1332" spans="1:11" x14ac:dyDescent="0.25">
      <c r="A1332">
        <v>43423</v>
      </c>
      <c r="B1332">
        <v>1.1425780999999999</v>
      </c>
      <c r="C1332">
        <v>0</v>
      </c>
      <c r="D1332" t="b">
        <f t="shared" si="60"/>
        <v>0</v>
      </c>
      <c r="F1332">
        <f>Trimmed!G1332-'raw data'!$T$2</f>
        <v>15431</v>
      </c>
      <c r="G1332">
        <v>44987</v>
      </c>
      <c r="H1332">
        <v>0.87890619999999997</v>
      </c>
      <c r="I1332">
        <v>-8.7890625</v>
      </c>
      <c r="J1332" t="str">
        <f t="shared" si="61"/>
        <v>NO</v>
      </c>
      <c r="K1332" t="str">
        <f t="shared" si="62"/>
        <v>NO</v>
      </c>
    </row>
    <row r="1333" spans="1:11" x14ac:dyDescent="0.25">
      <c r="A1333">
        <v>43433</v>
      </c>
      <c r="B1333">
        <v>1.3183594000000001</v>
      </c>
      <c r="C1333">
        <v>15.980114</v>
      </c>
      <c r="D1333" t="b">
        <f t="shared" si="60"/>
        <v>0</v>
      </c>
      <c r="F1333">
        <f>Trimmed!G1333-'raw data'!$T$2</f>
        <v>15441</v>
      </c>
      <c r="G1333">
        <v>44997</v>
      </c>
      <c r="H1333">
        <v>0.79101560000000004</v>
      </c>
      <c r="I1333">
        <v>-7.9900570000000002</v>
      </c>
      <c r="J1333" t="str">
        <f t="shared" si="61"/>
        <v>NO</v>
      </c>
      <c r="K1333" t="str">
        <f t="shared" si="62"/>
        <v>NO</v>
      </c>
    </row>
    <row r="1334" spans="1:11" x14ac:dyDescent="0.25">
      <c r="A1334">
        <v>43444</v>
      </c>
      <c r="B1334">
        <v>1.40625</v>
      </c>
      <c r="C1334">
        <v>8.7890625</v>
      </c>
      <c r="D1334" t="b">
        <f t="shared" si="60"/>
        <v>0</v>
      </c>
      <c r="F1334">
        <f>Trimmed!G1334-'raw data'!$T$2</f>
        <v>15452</v>
      </c>
      <c r="G1334">
        <v>45008</v>
      </c>
      <c r="H1334">
        <v>0.61523439999999996</v>
      </c>
      <c r="I1334">
        <v>-17.578125</v>
      </c>
      <c r="J1334" t="str">
        <f t="shared" si="61"/>
        <v>NO</v>
      </c>
      <c r="K1334" t="str">
        <f t="shared" si="62"/>
        <v>NO</v>
      </c>
    </row>
    <row r="1335" spans="1:11" x14ac:dyDescent="0.25">
      <c r="A1335">
        <v>43454</v>
      </c>
      <c r="B1335">
        <v>1.4941405999999999</v>
      </c>
      <c r="C1335">
        <v>8.7890625</v>
      </c>
      <c r="D1335" t="b">
        <f t="shared" si="60"/>
        <v>1</v>
      </c>
      <c r="F1335">
        <f>Trimmed!G1335-'raw data'!$T$2</f>
        <v>15462</v>
      </c>
      <c r="G1335">
        <v>45018</v>
      </c>
      <c r="H1335">
        <v>0.52734380000000003</v>
      </c>
      <c r="I1335">
        <v>-8.7890625</v>
      </c>
      <c r="J1335" t="str">
        <f t="shared" si="61"/>
        <v>NO</v>
      </c>
      <c r="K1335" t="str">
        <f t="shared" si="62"/>
        <v>NO</v>
      </c>
    </row>
    <row r="1336" spans="1:11" x14ac:dyDescent="0.25">
      <c r="A1336">
        <v>43464</v>
      </c>
      <c r="B1336">
        <v>1.4941405999999999</v>
      </c>
      <c r="C1336">
        <v>0</v>
      </c>
      <c r="D1336" t="b">
        <f t="shared" si="60"/>
        <v>0</v>
      </c>
      <c r="F1336">
        <f>Trimmed!G1336-'raw data'!$T$2</f>
        <v>15472</v>
      </c>
      <c r="G1336">
        <v>45028</v>
      </c>
      <c r="H1336">
        <v>0.3515625</v>
      </c>
      <c r="I1336">
        <v>-15.980114</v>
      </c>
      <c r="J1336" t="str">
        <f t="shared" si="61"/>
        <v>NO</v>
      </c>
      <c r="K1336" t="str">
        <f t="shared" si="62"/>
        <v>NO</v>
      </c>
    </row>
    <row r="1337" spans="1:11" x14ac:dyDescent="0.25">
      <c r="A1337">
        <v>43475</v>
      </c>
      <c r="B1337">
        <v>1.5820312000000001</v>
      </c>
      <c r="C1337">
        <v>8.7890625</v>
      </c>
      <c r="D1337" t="b">
        <f t="shared" si="60"/>
        <v>1</v>
      </c>
      <c r="F1337">
        <f>Trimmed!G1337-'raw data'!$T$2</f>
        <v>15483</v>
      </c>
      <c r="G1337">
        <v>45039</v>
      </c>
      <c r="H1337">
        <v>0.26367190000000001</v>
      </c>
      <c r="I1337">
        <v>-8.7890625</v>
      </c>
      <c r="J1337" t="str">
        <f t="shared" si="61"/>
        <v>NO</v>
      </c>
      <c r="K1337" t="str">
        <f t="shared" si="62"/>
        <v>NO</v>
      </c>
    </row>
    <row r="1338" spans="1:11" x14ac:dyDescent="0.25">
      <c r="A1338">
        <v>43485</v>
      </c>
      <c r="B1338">
        <v>1.5820312000000001</v>
      </c>
      <c r="C1338">
        <v>0</v>
      </c>
      <c r="D1338" t="b">
        <f t="shared" si="60"/>
        <v>0</v>
      </c>
      <c r="F1338">
        <f>Trimmed!G1338-'raw data'!$T$2</f>
        <v>15493</v>
      </c>
      <c r="G1338">
        <v>45049</v>
      </c>
      <c r="H1338">
        <v>8.7890599999999999E-2</v>
      </c>
      <c r="I1338">
        <v>-15.980114</v>
      </c>
      <c r="J1338" t="str">
        <f t="shared" si="61"/>
        <v>NO</v>
      </c>
      <c r="K1338" t="str">
        <f t="shared" si="62"/>
        <v>NO</v>
      </c>
    </row>
    <row r="1339" spans="1:11" x14ac:dyDescent="0.25">
      <c r="A1339">
        <v>43496</v>
      </c>
      <c r="B1339">
        <v>1.6699219000000001</v>
      </c>
      <c r="C1339">
        <v>8.7890625</v>
      </c>
      <c r="D1339" t="b">
        <f t="shared" si="60"/>
        <v>1</v>
      </c>
      <c r="F1339">
        <f>Trimmed!G1339-'raw data'!$T$2</f>
        <v>15504</v>
      </c>
      <c r="G1339">
        <v>45060</v>
      </c>
      <c r="H1339">
        <v>0</v>
      </c>
      <c r="I1339">
        <v>-8.7890625</v>
      </c>
      <c r="J1339" t="str">
        <f t="shared" si="61"/>
        <v>NO</v>
      </c>
      <c r="K1339" t="str">
        <f t="shared" si="62"/>
        <v>NO</v>
      </c>
    </row>
    <row r="1340" spans="1:11" x14ac:dyDescent="0.25">
      <c r="A1340">
        <v>43506</v>
      </c>
      <c r="B1340">
        <v>1.6699219000000001</v>
      </c>
      <c r="C1340">
        <v>0</v>
      </c>
      <c r="D1340" t="b">
        <f t="shared" si="60"/>
        <v>0</v>
      </c>
      <c r="F1340">
        <f>Trimmed!G1340-'raw data'!$T$2</f>
        <v>15514</v>
      </c>
      <c r="G1340">
        <v>45070</v>
      </c>
      <c r="H1340">
        <v>-0.1757812</v>
      </c>
      <c r="I1340">
        <v>-15.980114</v>
      </c>
      <c r="J1340" t="str">
        <f t="shared" si="61"/>
        <v>NO</v>
      </c>
      <c r="K1340" t="str">
        <f t="shared" si="62"/>
        <v>NO</v>
      </c>
    </row>
    <row r="1341" spans="1:11" x14ac:dyDescent="0.25">
      <c r="A1341">
        <v>43517</v>
      </c>
      <c r="B1341">
        <v>1.5820312000000001</v>
      </c>
      <c r="C1341">
        <v>-8.7890625</v>
      </c>
      <c r="D1341" t="b">
        <f t="shared" si="60"/>
        <v>1</v>
      </c>
      <c r="F1341">
        <f>Trimmed!G1341-'raw data'!$T$2</f>
        <v>15525</v>
      </c>
      <c r="G1341">
        <v>45081</v>
      </c>
      <c r="H1341">
        <v>-0.3515625</v>
      </c>
      <c r="I1341">
        <v>-17.578125</v>
      </c>
      <c r="J1341" t="str">
        <f t="shared" si="61"/>
        <v>NO</v>
      </c>
      <c r="K1341" t="str">
        <f t="shared" si="62"/>
        <v>NO</v>
      </c>
    </row>
    <row r="1342" spans="1:11" x14ac:dyDescent="0.25">
      <c r="A1342">
        <v>43527</v>
      </c>
      <c r="B1342">
        <v>1.5820312000000001</v>
      </c>
      <c r="C1342">
        <v>0</v>
      </c>
      <c r="D1342" t="b">
        <f t="shared" si="60"/>
        <v>0</v>
      </c>
      <c r="F1342">
        <f>Trimmed!G1342-'raw data'!$T$2</f>
        <v>15535</v>
      </c>
      <c r="G1342">
        <v>45091</v>
      </c>
      <c r="H1342">
        <v>-0.43945309999999999</v>
      </c>
      <c r="I1342">
        <v>-8.7890625</v>
      </c>
      <c r="J1342" t="str">
        <f t="shared" si="61"/>
        <v>NO</v>
      </c>
      <c r="K1342" t="str">
        <f t="shared" si="62"/>
        <v>NO</v>
      </c>
    </row>
    <row r="1343" spans="1:11" x14ac:dyDescent="0.25">
      <c r="A1343">
        <v>43537</v>
      </c>
      <c r="B1343">
        <v>1.4941405999999999</v>
      </c>
      <c r="C1343">
        <v>-7.9900570000000002</v>
      </c>
      <c r="D1343" t="b">
        <f t="shared" si="60"/>
        <v>1</v>
      </c>
      <c r="F1343">
        <f>Trimmed!G1343-'raw data'!$T$2</f>
        <v>15545</v>
      </c>
      <c r="G1343">
        <v>45101</v>
      </c>
      <c r="H1343">
        <v>-0.61523439999999996</v>
      </c>
      <c r="I1343">
        <v>-15.980114</v>
      </c>
      <c r="J1343" t="str">
        <f t="shared" si="61"/>
        <v>NO</v>
      </c>
      <c r="K1343" t="str">
        <f t="shared" si="62"/>
        <v>NO</v>
      </c>
    </row>
    <row r="1344" spans="1:11" x14ac:dyDescent="0.25">
      <c r="A1344">
        <v>43548</v>
      </c>
      <c r="B1344">
        <v>1.4941405999999999</v>
      </c>
      <c r="C1344">
        <v>0</v>
      </c>
      <c r="D1344" t="b">
        <f t="shared" si="60"/>
        <v>0</v>
      </c>
      <c r="F1344">
        <f>Trimmed!G1344-'raw data'!$T$2</f>
        <v>15556</v>
      </c>
      <c r="G1344">
        <v>45112</v>
      </c>
      <c r="H1344">
        <v>-0.703125</v>
      </c>
      <c r="I1344">
        <v>-8.7890625</v>
      </c>
      <c r="J1344" t="str">
        <f t="shared" si="61"/>
        <v>NO</v>
      </c>
      <c r="K1344" t="str">
        <f t="shared" si="62"/>
        <v>NO</v>
      </c>
    </row>
    <row r="1345" spans="1:11" x14ac:dyDescent="0.25">
      <c r="A1345">
        <v>43558</v>
      </c>
      <c r="B1345">
        <v>1.40625</v>
      </c>
      <c r="C1345">
        <v>-7.9900570000000002</v>
      </c>
      <c r="D1345" t="b">
        <f t="shared" si="60"/>
        <v>0</v>
      </c>
      <c r="F1345">
        <f>Trimmed!G1345-'raw data'!$T$2</f>
        <v>15566</v>
      </c>
      <c r="G1345">
        <v>45122</v>
      </c>
      <c r="H1345">
        <v>-0.87890619999999997</v>
      </c>
      <c r="I1345">
        <v>-15.980114</v>
      </c>
      <c r="J1345" t="str">
        <f t="shared" si="61"/>
        <v>NO</v>
      </c>
      <c r="K1345" t="str">
        <f t="shared" si="62"/>
        <v>NO</v>
      </c>
    </row>
    <row r="1346" spans="1:11" x14ac:dyDescent="0.25">
      <c r="A1346">
        <v>43569</v>
      </c>
      <c r="B1346">
        <v>1.3183594000000001</v>
      </c>
      <c r="C1346">
        <v>-8.7890625</v>
      </c>
      <c r="D1346" t="b">
        <f t="shared" si="60"/>
        <v>0</v>
      </c>
      <c r="F1346">
        <f>Trimmed!G1346-'raw data'!$T$2</f>
        <v>15577</v>
      </c>
      <c r="G1346">
        <v>45133</v>
      </c>
      <c r="H1346">
        <v>-0.96679689999999996</v>
      </c>
      <c r="I1346">
        <v>-8.7890625</v>
      </c>
      <c r="J1346" t="str">
        <f t="shared" si="61"/>
        <v>NO</v>
      </c>
      <c r="K1346" t="str">
        <f t="shared" si="62"/>
        <v>NO</v>
      </c>
    </row>
    <row r="1347" spans="1:11" x14ac:dyDescent="0.25">
      <c r="A1347">
        <v>43579</v>
      </c>
      <c r="B1347">
        <v>1.2304687999999999</v>
      </c>
      <c r="C1347">
        <v>-7.9900570000000002</v>
      </c>
      <c r="D1347" t="b">
        <f t="shared" ref="D1347:D1410" si="63">B1347=B1348</f>
        <v>0</v>
      </c>
      <c r="F1347">
        <f>Trimmed!G1347-'raw data'!$T$2</f>
        <v>15587</v>
      </c>
      <c r="G1347">
        <v>45143</v>
      </c>
      <c r="H1347">
        <v>-1.1425780999999999</v>
      </c>
      <c r="I1347">
        <v>-15.980114</v>
      </c>
      <c r="J1347" t="str">
        <f t="shared" si="61"/>
        <v>NO</v>
      </c>
      <c r="K1347" t="str">
        <f t="shared" si="62"/>
        <v>NO</v>
      </c>
    </row>
    <row r="1348" spans="1:11" x14ac:dyDescent="0.25">
      <c r="A1348">
        <v>43590</v>
      </c>
      <c r="B1348">
        <v>1.1425780999999999</v>
      </c>
      <c r="C1348">
        <v>-8.7890625</v>
      </c>
      <c r="D1348" t="b">
        <f t="shared" si="63"/>
        <v>0</v>
      </c>
      <c r="F1348">
        <f>Trimmed!G1348-'raw data'!$T$2</f>
        <v>15598</v>
      </c>
      <c r="G1348">
        <v>45154</v>
      </c>
      <c r="H1348">
        <v>-1.2304687999999999</v>
      </c>
      <c r="I1348">
        <v>-8.7890625</v>
      </c>
      <c r="J1348" t="str">
        <f t="shared" si="61"/>
        <v>NO</v>
      </c>
      <c r="K1348" t="str">
        <f t="shared" si="62"/>
        <v>NO</v>
      </c>
    </row>
    <row r="1349" spans="1:11" x14ac:dyDescent="0.25">
      <c r="A1349">
        <v>43600</v>
      </c>
      <c r="B1349">
        <v>1.0546875</v>
      </c>
      <c r="C1349">
        <v>-8.7890625</v>
      </c>
      <c r="D1349" t="b">
        <f t="shared" si="63"/>
        <v>0</v>
      </c>
      <c r="F1349">
        <f>Trimmed!G1349-'raw data'!$T$2</f>
        <v>15608</v>
      </c>
      <c r="G1349">
        <v>45164</v>
      </c>
      <c r="H1349">
        <v>-1.3183594000000001</v>
      </c>
      <c r="I1349">
        <v>-8.7890625</v>
      </c>
      <c r="J1349" t="str">
        <f t="shared" si="61"/>
        <v>NO</v>
      </c>
      <c r="K1349" t="str">
        <f t="shared" si="62"/>
        <v>NO</v>
      </c>
    </row>
    <row r="1350" spans="1:11" x14ac:dyDescent="0.25">
      <c r="A1350">
        <v>43610</v>
      </c>
      <c r="B1350">
        <v>0.87890619999999997</v>
      </c>
      <c r="C1350">
        <v>-15.980114</v>
      </c>
      <c r="D1350" t="b">
        <f t="shared" si="63"/>
        <v>0</v>
      </c>
      <c r="F1350">
        <f>Trimmed!G1350-'raw data'!$T$2</f>
        <v>15618</v>
      </c>
      <c r="G1350">
        <v>45174</v>
      </c>
      <c r="H1350">
        <v>-1.40625</v>
      </c>
      <c r="I1350">
        <v>-7.9900570000000002</v>
      </c>
      <c r="J1350" t="str">
        <f t="shared" ref="J1350:J1413" si="64">IF(AND(H1350=MAX(H1346:H1354), _xlfn.STDEV.P(H1346:H1354)&gt;$N$2),"YES","NO")</f>
        <v>NO</v>
      </c>
      <c r="K1350" t="str">
        <f t="shared" ref="K1350:K1413" si="65">IF(AND(H1350=MIN(H1346:H1354), _xlfn.STDEV.P(H1346:H1354)&gt;$N$2),"YES","NO")</f>
        <v>NO</v>
      </c>
    </row>
    <row r="1351" spans="1:11" x14ac:dyDescent="0.25">
      <c r="A1351">
        <v>43621</v>
      </c>
      <c r="B1351">
        <v>0.79101560000000004</v>
      </c>
      <c r="C1351">
        <v>-8.7890625</v>
      </c>
      <c r="D1351" t="b">
        <f t="shared" si="63"/>
        <v>0</v>
      </c>
      <c r="F1351">
        <f>Trimmed!G1351-'raw data'!$T$2</f>
        <v>15629</v>
      </c>
      <c r="G1351">
        <v>45185</v>
      </c>
      <c r="H1351">
        <v>-1.4941405999999999</v>
      </c>
      <c r="I1351">
        <v>-8.7890625</v>
      </c>
      <c r="J1351" t="str">
        <f t="shared" si="64"/>
        <v>NO</v>
      </c>
      <c r="K1351" t="str">
        <f t="shared" si="65"/>
        <v>NO</v>
      </c>
    </row>
    <row r="1352" spans="1:11" x14ac:dyDescent="0.25">
      <c r="A1352">
        <v>43631</v>
      </c>
      <c r="B1352">
        <v>0.61523439999999996</v>
      </c>
      <c r="C1352">
        <v>-15.980114</v>
      </c>
      <c r="D1352" t="b">
        <f t="shared" si="63"/>
        <v>0</v>
      </c>
      <c r="F1352">
        <f>Trimmed!G1352-'raw data'!$T$2</f>
        <v>15650</v>
      </c>
      <c r="G1352">
        <v>45206</v>
      </c>
      <c r="H1352">
        <v>-1.5820312000000001</v>
      </c>
      <c r="I1352">
        <v>0</v>
      </c>
      <c r="J1352" t="str">
        <f t="shared" si="64"/>
        <v>NO</v>
      </c>
      <c r="K1352" t="str">
        <f t="shared" si="65"/>
        <v>NO</v>
      </c>
    </row>
    <row r="1353" spans="1:11" x14ac:dyDescent="0.25">
      <c r="A1353">
        <v>43642</v>
      </c>
      <c r="B1353">
        <v>0.52734380000000003</v>
      </c>
      <c r="C1353">
        <v>-8.7890625</v>
      </c>
      <c r="D1353" t="b">
        <f t="shared" si="63"/>
        <v>0</v>
      </c>
      <c r="F1353">
        <f>Trimmed!G1353-'raw data'!$T$2</f>
        <v>15702</v>
      </c>
      <c r="G1353">
        <v>45258</v>
      </c>
      <c r="H1353">
        <v>-1.6699219000000001</v>
      </c>
      <c r="I1353">
        <v>0</v>
      </c>
      <c r="J1353" t="str">
        <f t="shared" si="64"/>
        <v>NO</v>
      </c>
      <c r="K1353" t="str">
        <f t="shared" si="65"/>
        <v>YES</v>
      </c>
    </row>
    <row r="1354" spans="1:11" x14ac:dyDescent="0.25">
      <c r="A1354">
        <v>43652</v>
      </c>
      <c r="B1354">
        <v>0.3515625</v>
      </c>
      <c r="C1354">
        <v>-15.980114</v>
      </c>
      <c r="D1354" t="b">
        <f t="shared" si="63"/>
        <v>0</v>
      </c>
      <c r="F1354">
        <f>Trimmed!G1354-'raw data'!$T$2</f>
        <v>15723</v>
      </c>
      <c r="G1354">
        <v>45279</v>
      </c>
      <c r="H1354">
        <v>-1.5820312000000001</v>
      </c>
      <c r="I1354">
        <v>0</v>
      </c>
      <c r="J1354" t="str">
        <f t="shared" si="64"/>
        <v>NO</v>
      </c>
      <c r="K1354" t="str">
        <f t="shared" si="65"/>
        <v>NO</v>
      </c>
    </row>
    <row r="1355" spans="1:11" x14ac:dyDescent="0.25">
      <c r="A1355">
        <v>43663</v>
      </c>
      <c r="B1355">
        <v>0.1757812</v>
      </c>
      <c r="C1355">
        <v>-17.578125</v>
      </c>
      <c r="D1355" t="b">
        <f t="shared" si="63"/>
        <v>0</v>
      </c>
      <c r="F1355">
        <f>Trimmed!G1355-'raw data'!$T$2</f>
        <v>15733</v>
      </c>
      <c r="G1355">
        <v>45289</v>
      </c>
      <c r="H1355">
        <v>-1.4941405999999999</v>
      </c>
      <c r="I1355">
        <v>8.7890625</v>
      </c>
      <c r="J1355" t="str">
        <f t="shared" si="64"/>
        <v>NO</v>
      </c>
      <c r="K1355" t="str">
        <f t="shared" si="65"/>
        <v>NO</v>
      </c>
    </row>
    <row r="1356" spans="1:11" x14ac:dyDescent="0.25">
      <c r="A1356">
        <v>43673</v>
      </c>
      <c r="B1356">
        <v>0</v>
      </c>
      <c r="C1356">
        <v>-17.578125</v>
      </c>
      <c r="D1356" t="b">
        <f t="shared" si="63"/>
        <v>0</v>
      </c>
      <c r="F1356">
        <f>Trimmed!G1356-'raw data'!$T$2</f>
        <v>15743</v>
      </c>
      <c r="G1356">
        <v>45299</v>
      </c>
      <c r="H1356">
        <v>-1.40625</v>
      </c>
      <c r="I1356">
        <v>7.9900570000000002</v>
      </c>
      <c r="J1356" t="str">
        <f t="shared" si="64"/>
        <v>NO</v>
      </c>
      <c r="K1356" t="str">
        <f t="shared" si="65"/>
        <v>NO</v>
      </c>
    </row>
    <row r="1357" spans="1:11" x14ac:dyDescent="0.25">
      <c r="A1357">
        <v>43683</v>
      </c>
      <c r="B1357">
        <v>-0.1757812</v>
      </c>
      <c r="C1357">
        <v>-15.980114</v>
      </c>
      <c r="D1357" t="b">
        <f t="shared" si="63"/>
        <v>0</v>
      </c>
      <c r="F1357">
        <f>Trimmed!G1357-'raw data'!$T$2</f>
        <v>15754</v>
      </c>
      <c r="G1357">
        <v>45310</v>
      </c>
      <c r="H1357">
        <v>-1.3183594000000001</v>
      </c>
      <c r="I1357">
        <v>8.7890625</v>
      </c>
      <c r="J1357" t="str">
        <f t="shared" si="64"/>
        <v>NO</v>
      </c>
      <c r="K1357" t="str">
        <f t="shared" si="65"/>
        <v>NO</v>
      </c>
    </row>
    <row r="1358" spans="1:11" x14ac:dyDescent="0.25">
      <c r="A1358">
        <v>43694</v>
      </c>
      <c r="B1358">
        <v>-0.3515625</v>
      </c>
      <c r="C1358">
        <v>-17.578125</v>
      </c>
      <c r="D1358" t="b">
        <f t="shared" si="63"/>
        <v>0</v>
      </c>
      <c r="F1358">
        <f>Trimmed!G1358-'raw data'!$T$2</f>
        <v>15764</v>
      </c>
      <c r="G1358">
        <v>45320</v>
      </c>
      <c r="H1358">
        <v>-1.2304687999999999</v>
      </c>
      <c r="I1358">
        <v>7.9900570000000002</v>
      </c>
      <c r="J1358" t="str">
        <f t="shared" si="64"/>
        <v>NO</v>
      </c>
      <c r="K1358" t="str">
        <f t="shared" si="65"/>
        <v>NO</v>
      </c>
    </row>
    <row r="1359" spans="1:11" x14ac:dyDescent="0.25">
      <c r="A1359">
        <v>43704</v>
      </c>
      <c r="B1359">
        <v>-0.52734380000000003</v>
      </c>
      <c r="C1359">
        <v>-15.980114</v>
      </c>
      <c r="D1359" t="b">
        <f t="shared" si="63"/>
        <v>0</v>
      </c>
      <c r="F1359">
        <f>Trimmed!G1359-'raw data'!$T$2</f>
        <v>15775</v>
      </c>
      <c r="G1359">
        <v>45331</v>
      </c>
      <c r="H1359">
        <v>-1.1425780999999999</v>
      </c>
      <c r="I1359">
        <v>8.7890625</v>
      </c>
      <c r="J1359" t="str">
        <f t="shared" si="64"/>
        <v>NO</v>
      </c>
      <c r="K1359" t="str">
        <f t="shared" si="65"/>
        <v>NO</v>
      </c>
    </row>
    <row r="1360" spans="1:11" x14ac:dyDescent="0.25">
      <c r="A1360">
        <v>43715</v>
      </c>
      <c r="B1360">
        <v>-0.703125</v>
      </c>
      <c r="C1360">
        <v>-17.578125</v>
      </c>
      <c r="D1360" t="b">
        <f t="shared" si="63"/>
        <v>0</v>
      </c>
      <c r="F1360">
        <f>Trimmed!G1360-'raw data'!$T$2</f>
        <v>15785</v>
      </c>
      <c r="G1360">
        <v>45341</v>
      </c>
      <c r="H1360">
        <v>-1.0546875</v>
      </c>
      <c r="I1360">
        <v>7.9900570000000002</v>
      </c>
      <c r="J1360" t="str">
        <f t="shared" si="64"/>
        <v>NO</v>
      </c>
      <c r="K1360" t="str">
        <f t="shared" si="65"/>
        <v>NO</v>
      </c>
    </row>
    <row r="1361" spans="1:11" x14ac:dyDescent="0.25">
      <c r="A1361">
        <v>43725</v>
      </c>
      <c r="B1361">
        <v>-0.79101560000000004</v>
      </c>
      <c r="C1361">
        <v>-7.9900570000000002</v>
      </c>
      <c r="D1361" t="b">
        <f t="shared" si="63"/>
        <v>0</v>
      </c>
      <c r="F1361">
        <f>Trimmed!G1361-'raw data'!$T$2</f>
        <v>15796</v>
      </c>
      <c r="G1361">
        <v>45352</v>
      </c>
      <c r="H1361">
        <v>-0.87890619999999997</v>
      </c>
      <c r="I1361">
        <v>17.578125</v>
      </c>
      <c r="J1361" t="str">
        <f t="shared" si="64"/>
        <v>NO</v>
      </c>
      <c r="K1361" t="str">
        <f t="shared" si="65"/>
        <v>NO</v>
      </c>
    </row>
    <row r="1362" spans="1:11" x14ac:dyDescent="0.25">
      <c r="A1362">
        <v>43736</v>
      </c>
      <c r="B1362">
        <v>-0.96679689999999996</v>
      </c>
      <c r="C1362">
        <v>-17.578125</v>
      </c>
      <c r="D1362" t="b">
        <f t="shared" si="63"/>
        <v>0</v>
      </c>
      <c r="F1362">
        <f>Trimmed!G1362-'raw data'!$T$2</f>
        <v>15806</v>
      </c>
      <c r="G1362">
        <v>45362</v>
      </c>
      <c r="H1362">
        <v>-0.79101560000000004</v>
      </c>
      <c r="I1362">
        <v>8.7890625</v>
      </c>
      <c r="J1362" t="str">
        <f t="shared" si="64"/>
        <v>NO</v>
      </c>
      <c r="K1362" t="str">
        <f t="shared" si="65"/>
        <v>NO</v>
      </c>
    </row>
    <row r="1363" spans="1:11" x14ac:dyDescent="0.25">
      <c r="A1363">
        <v>43746</v>
      </c>
      <c r="B1363">
        <v>-1.1425780999999999</v>
      </c>
      <c r="C1363">
        <v>-17.578125</v>
      </c>
      <c r="D1363" t="b">
        <f t="shared" si="63"/>
        <v>0</v>
      </c>
      <c r="F1363">
        <f>Trimmed!G1363-'raw data'!$T$2</f>
        <v>15816</v>
      </c>
      <c r="G1363">
        <v>45372</v>
      </c>
      <c r="H1363">
        <v>-0.61523439999999996</v>
      </c>
      <c r="I1363">
        <v>15.980114</v>
      </c>
      <c r="J1363" t="str">
        <f t="shared" si="64"/>
        <v>NO</v>
      </c>
      <c r="K1363" t="str">
        <f t="shared" si="65"/>
        <v>NO</v>
      </c>
    </row>
    <row r="1364" spans="1:11" x14ac:dyDescent="0.25">
      <c r="A1364">
        <v>43756</v>
      </c>
      <c r="B1364">
        <v>-1.2304687999999999</v>
      </c>
      <c r="C1364">
        <v>-7.9900570000000002</v>
      </c>
      <c r="D1364" t="b">
        <f t="shared" si="63"/>
        <v>0</v>
      </c>
      <c r="F1364">
        <f>Trimmed!G1364-'raw data'!$T$2</f>
        <v>15827</v>
      </c>
      <c r="G1364">
        <v>45383</v>
      </c>
      <c r="H1364">
        <v>-0.52734380000000003</v>
      </c>
      <c r="I1364">
        <v>8.7890625</v>
      </c>
      <c r="J1364" t="str">
        <f t="shared" si="64"/>
        <v>NO</v>
      </c>
      <c r="K1364" t="str">
        <f t="shared" si="65"/>
        <v>NO</v>
      </c>
    </row>
    <row r="1365" spans="1:11" x14ac:dyDescent="0.25">
      <c r="A1365">
        <v>43767</v>
      </c>
      <c r="B1365">
        <v>-1.40625</v>
      </c>
      <c r="C1365">
        <v>-17.578125</v>
      </c>
      <c r="D1365" t="b">
        <f t="shared" si="63"/>
        <v>0</v>
      </c>
      <c r="F1365">
        <f>Trimmed!G1365-'raw data'!$T$2</f>
        <v>15837</v>
      </c>
      <c r="G1365">
        <v>45393</v>
      </c>
      <c r="H1365">
        <v>-0.3515625</v>
      </c>
      <c r="I1365">
        <v>15.980114</v>
      </c>
      <c r="J1365" t="str">
        <f t="shared" si="64"/>
        <v>NO</v>
      </c>
      <c r="K1365" t="str">
        <f t="shared" si="65"/>
        <v>NO</v>
      </c>
    </row>
    <row r="1366" spans="1:11" x14ac:dyDescent="0.25">
      <c r="A1366">
        <v>43777</v>
      </c>
      <c r="B1366">
        <v>-1.4941405999999999</v>
      </c>
      <c r="C1366">
        <v>-7.9900570000000002</v>
      </c>
      <c r="D1366" t="b">
        <f t="shared" si="63"/>
        <v>0</v>
      </c>
      <c r="F1366">
        <f>Trimmed!G1366-'raw data'!$T$2</f>
        <v>15848</v>
      </c>
      <c r="G1366">
        <v>45404</v>
      </c>
      <c r="H1366">
        <v>-0.1757812</v>
      </c>
      <c r="I1366">
        <v>17.578125</v>
      </c>
      <c r="J1366" t="str">
        <f t="shared" si="64"/>
        <v>NO</v>
      </c>
      <c r="K1366" t="str">
        <f t="shared" si="65"/>
        <v>NO</v>
      </c>
    </row>
    <row r="1367" spans="1:11" x14ac:dyDescent="0.25">
      <c r="A1367">
        <v>43788</v>
      </c>
      <c r="B1367">
        <v>-1.5820312000000001</v>
      </c>
      <c r="C1367">
        <v>-8.7890625</v>
      </c>
      <c r="D1367" t="b">
        <f t="shared" si="63"/>
        <v>0</v>
      </c>
      <c r="F1367">
        <f>Trimmed!G1367-'raw data'!$T$2</f>
        <v>15858</v>
      </c>
      <c r="G1367">
        <v>45414</v>
      </c>
      <c r="H1367">
        <v>-8.7890599999999999E-2</v>
      </c>
      <c r="I1367">
        <v>7.9900570000000002</v>
      </c>
      <c r="J1367" t="str">
        <f t="shared" si="64"/>
        <v>NO</v>
      </c>
      <c r="K1367" t="str">
        <f t="shared" si="65"/>
        <v>NO</v>
      </c>
    </row>
    <row r="1368" spans="1:11" x14ac:dyDescent="0.25">
      <c r="A1368">
        <v>43798</v>
      </c>
      <c r="B1368">
        <v>-1.7578125</v>
      </c>
      <c r="C1368">
        <v>-15.980114</v>
      </c>
      <c r="D1368" t="b">
        <f t="shared" si="63"/>
        <v>1</v>
      </c>
      <c r="F1368">
        <f>Trimmed!G1368-'raw data'!$T$2</f>
        <v>15869</v>
      </c>
      <c r="G1368">
        <v>45425</v>
      </c>
      <c r="H1368">
        <v>8.7890599999999999E-2</v>
      </c>
      <c r="I1368">
        <v>17.578125</v>
      </c>
      <c r="J1368" t="str">
        <f t="shared" si="64"/>
        <v>NO</v>
      </c>
      <c r="K1368" t="str">
        <f t="shared" si="65"/>
        <v>NO</v>
      </c>
    </row>
    <row r="1369" spans="1:11" x14ac:dyDescent="0.25">
      <c r="A1369">
        <v>43809</v>
      </c>
      <c r="B1369">
        <v>-1.7578125</v>
      </c>
      <c r="C1369">
        <v>0</v>
      </c>
      <c r="D1369" t="b">
        <f t="shared" si="63"/>
        <v>0</v>
      </c>
      <c r="F1369">
        <f>Trimmed!G1369-'raw data'!$T$2</f>
        <v>15879</v>
      </c>
      <c r="G1369">
        <v>45435</v>
      </c>
      <c r="H1369">
        <v>0.26367190000000001</v>
      </c>
      <c r="I1369">
        <v>17.578125</v>
      </c>
      <c r="J1369" t="str">
        <f t="shared" si="64"/>
        <v>NO</v>
      </c>
      <c r="K1369" t="str">
        <f t="shared" si="65"/>
        <v>NO</v>
      </c>
    </row>
    <row r="1370" spans="1:11" x14ac:dyDescent="0.25">
      <c r="A1370">
        <v>43819</v>
      </c>
      <c r="B1370">
        <v>-1.8457030999999999</v>
      </c>
      <c r="C1370">
        <v>-8.7890625</v>
      </c>
      <c r="D1370" t="b">
        <f t="shared" si="63"/>
        <v>0</v>
      </c>
      <c r="F1370">
        <f>Trimmed!G1370-'raw data'!$T$2</f>
        <v>15889</v>
      </c>
      <c r="G1370">
        <v>45445</v>
      </c>
      <c r="H1370">
        <v>0.3515625</v>
      </c>
      <c r="I1370">
        <v>7.9900570000000002</v>
      </c>
      <c r="J1370" t="str">
        <f t="shared" si="64"/>
        <v>NO</v>
      </c>
      <c r="K1370" t="str">
        <f t="shared" si="65"/>
        <v>NO</v>
      </c>
    </row>
    <row r="1371" spans="1:11" x14ac:dyDescent="0.25">
      <c r="A1371">
        <v>43829</v>
      </c>
      <c r="B1371">
        <v>-1.9335937999999999</v>
      </c>
      <c r="C1371">
        <v>-7.9900570000000002</v>
      </c>
      <c r="D1371" t="b">
        <f t="shared" si="63"/>
        <v>1</v>
      </c>
      <c r="F1371">
        <f>Trimmed!G1371-'raw data'!$T$2</f>
        <v>15900</v>
      </c>
      <c r="G1371">
        <v>45456</v>
      </c>
      <c r="H1371">
        <v>0.52734380000000003</v>
      </c>
      <c r="I1371">
        <v>17.578125</v>
      </c>
      <c r="J1371" t="str">
        <f t="shared" si="64"/>
        <v>NO</v>
      </c>
      <c r="K1371" t="str">
        <f t="shared" si="65"/>
        <v>NO</v>
      </c>
    </row>
    <row r="1372" spans="1:11" x14ac:dyDescent="0.25">
      <c r="A1372">
        <v>43840</v>
      </c>
      <c r="B1372">
        <v>-1.9335937999999999</v>
      </c>
      <c r="C1372">
        <v>0</v>
      </c>
      <c r="D1372" t="b">
        <f t="shared" si="63"/>
        <v>1</v>
      </c>
      <c r="F1372">
        <f>Trimmed!G1372-'raw data'!$T$2</f>
        <v>15910</v>
      </c>
      <c r="G1372">
        <v>45466</v>
      </c>
      <c r="H1372">
        <v>0.61523439999999996</v>
      </c>
      <c r="I1372">
        <v>7.9900570000000002</v>
      </c>
      <c r="J1372" t="str">
        <f t="shared" si="64"/>
        <v>NO</v>
      </c>
      <c r="K1372" t="str">
        <f t="shared" si="65"/>
        <v>NO</v>
      </c>
    </row>
    <row r="1373" spans="1:11" x14ac:dyDescent="0.25">
      <c r="A1373">
        <v>43850</v>
      </c>
      <c r="B1373">
        <v>-1.9335937999999999</v>
      </c>
      <c r="C1373">
        <v>0</v>
      </c>
      <c r="D1373" t="b">
        <f t="shared" si="63"/>
        <v>1</v>
      </c>
      <c r="F1373">
        <f>Trimmed!G1373-'raw data'!$T$2</f>
        <v>15921</v>
      </c>
      <c r="G1373">
        <v>45477</v>
      </c>
      <c r="H1373">
        <v>0.703125</v>
      </c>
      <c r="I1373">
        <v>8.7890625</v>
      </c>
      <c r="J1373" t="str">
        <f t="shared" si="64"/>
        <v>NO</v>
      </c>
      <c r="K1373" t="str">
        <f t="shared" si="65"/>
        <v>NO</v>
      </c>
    </row>
    <row r="1374" spans="1:11" x14ac:dyDescent="0.25">
      <c r="A1374">
        <v>43861</v>
      </c>
      <c r="B1374">
        <v>-1.9335937999999999</v>
      </c>
      <c r="C1374">
        <v>0</v>
      </c>
      <c r="D1374" t="b">
        <f t="shared" si="63"/>
        <v>1</v>
      </c>
      <c r="F1374">
        <f>Trimmed!G1374-'raw data'!$T$2</f>
        <v>15931</v>
      </c>
      <c r="G1374">
        <v>45487</v>
      </c>
      <c r="H1374">
        <v>0.79101560000000004</v>
      </c>
      <c r="I1374">
        <v>7.9900570000000002</v>
      </c>
      <c r="J1374" t="str">
        <f t="shared" si="64"/>
        <v>NO</v>
      </c>
      <c r="K1374" t="str">
        <f t="shared" si="65"/>
        <v>NO</v>
      </c>
    </row>
    <row r="1375" spans="1:11" x14ac:dyDescent="0.25">
      <c r="A1375">
        <v>43871</v>
      </c>
      <c r="B1375">
        <v>-1.9335937999999999</v>
      </c>
      <c r="C1375">
        <v>0</v>
      </c>
      <c r="D1375" t="b">
        <f t="shared" si="63"/>
        <v>1</v>
      </c>
      <c r="F1375">
        <f>Trimmed!G1375-'raw data'!$T$2</f>
        <v>15952</v>
      </c>
      <c r="G1375">
        <v>45508</v>
      </c>
      <c r="H1375">
        <v>0.96679689999999996</v>
      </c>
      <c r="I1375">
        <v>0</v>
      </c>
      <c r="J1375" t="str">
        <f t="shared" si="64"/>
        <v>NO</v>
      </c>
      <c r="K1375" t="str">
        <f t="shared" si="65"/>
        <v>NO</v>
      </c>
    </row>
    <row r="1376" spans="1:11" x14ac:dyDescent="0.25">
      <c r="A1376">
        <v>43882</v>
      </c>
      <c r="B1376">
        <v>-1.9335937999999999</v>
      </c>
      <c r="C1376">
        <v>0</v>
      </c>
      <c r="D1376" t="b">
        <f t="shared" si="63"/>
        <v>0</v>
      </c>
      <c r="F1376">
        <f>Trimmed!G1376-'raw data'!$T$2</f>
        <v>15962</v>
      </c>
      <c r="G1376">
        <v>45518</v>
      </c>
      <c r="H1376">
        <v>1.0546875</v>
      </c>
      <c r="I1376">
        <v>7.9900570000000002</v>
      </c>
      <c r="J1376" t="str">
        <f t="shared" si="64"/>
        <v>NO</v>
      </c>
      <c r="K1376" t="str">
        <f t="shared" si="65"/>
        <v>NO</v>
      </c>
    </row>
    <row r="1377" spans="1:11" x14ac:dyDescent="0.25">
      <c r="A1377">
        <v>43892</v>
      </c>
      <c r="B1377">
        <v>-1.8457030999999999</v>
      </c>
      <c r="C1377">
        <v>8.7890625</v>
      </c>
      <c r="D1377" t="b">
        <f t="shared" si="63"/>
        <v>0</v>
      </c>
      <c r="F1377">
        <f>Trimmed!G1377-'raw data'!$T$2</f>
        <v>15983</v>
      </c>
      <c r="G1377">
        <v>45539</v>
      </c>
      <c r="H1377">
        <v>1.1425780999999999</v>
      </c>
      <c r="I1377">
        <v>0</v>
      </c>
      <c r="J1377" t="str">
        <f t="shared" si="64"/>
        <v>NO</v>
      </c>
      <c r="K1377" t="str">
        <f t="shared" si="65"/>
        <v>NO</v>
      </c>
    </row>
    <row r="1378" spans="1:11" x14ac:dyDescent="0.25">
      <c r="A1378">
        <v>43902</v>
      </c>
      <c r="B1378">
        <v>-1.7578125</v>
      </c>
      <c r="C1378">
        <v>7.9900570000000002</v>
      </c>
      <c r="D1378" t="b">
        <f t="shared" si="63"/>
        <v>0</v>
      </c>
      <c r="F1378">
        <f>Trimmed!G1378-'raw data'!$T$2</f>
        <v>16025</v>
      </c>
      <c r="G1378">
        <v>45581</v>
      </c>
      <c r="H1378">
        <v>1.2304687999999999</v>
      </c>
      <c r="I1378">
        <v>0</v>
      </c>
      <c r="J1378" t="str">
        <f t="shared" si="64"/>
        <v>NO</v>
      </c>
      <c r="K1378" t="str">
        <f t="shared" si="65"/>
        <v>NO</v>
      </c>
    </row>
    <row r="1379" spans="1:11" x14ac:dyDescent="0.25">
      <c r="A1379">
        <v>43913</v>
      </c>
      <c r="B1379">
        <v>-1.6699219000000001</v>
      </c>
      <c r="C1379">
        <v>8.7890625</v>
      </c>
      <c r="D1379" t="b">
        <f t="shared" si="63"/>
        <v>0</v>
      </c>
      <c r="F1379">
        <f>Trimmed!G1379-'raw data'!$T$2</f>
        <v>16035</v>
      </c>
      <c r="G1379">
        <v>45591</v>
      </c>
      <c r="H1379">
        <v>1.3183594000000001</v>
      </c>
      <c r="I1379">
        <v>7.9900570000000002</v>
      </c>
      <c r="J1379" t="str">
        <f t="shared" si="64"/>
        <v>YES</v>
      </c>
      <c r="K1379" t="str">
        <f t="shared" si="65"/>
        <v>NO</v>
      </c>
    </row>
    <row r="1380" spans="1:11" x14ac:dyDescent="0.25">
      <c r="A1380">
        <v>43923</v>
      </c>
      <c r="B1380">
        <v>-1.5820312000000001</v>
      </c>
      <c r="C1380">
        <v>7.9900570000000002</v>
      </c>
      <c r="D1380" t="b">
        <f t="shared" si="63"/>
        <v>0</v>
      </c>
      <c r="F1380">
        <f>Trimmed!G1380-'raw data'!$T$2</f>
        <v>16056</v>
      </c>
      <c r="G1380">
        <v>45612</v>
      </c>
      <c r="H1380">
        <v>1.2304687999999999</v>
      </c>
      <c r="I1380">
        <v>0</v>
      </c>
      <c r="J1380" t="str">
        <f t="shared" si="64"/>
        <v>NO</v>
      </c>
      <c r="K1380" t="str">
        <f t="shared" si="65"/>
        <v>NO</v>
      </c>
    </row>
    <row r="1381" spans="1:11" x14ac:dyDescent="0.25">
      <c r="A1381">
        <v>43934</v>
      </c>
      <c r="B1381">
        <v>-1.4941405999999999</v>
      </c>
      <c r="C1381">
        <v>8.7890625</v>
      </c>
      <c r="D1381" t="b">
        <f t="shared" si="63"/>
        <v>0</v>
      </c>
      <c r="F1381">
        <f>Trimmed!G1381-'raw data'!$T$2</f>
        <v>16077</v>
      </c>
      <c r="G1381">
        <v>45633</v>
      </c>
      <c r="H1381">
        <v>1.1425780999999999</v>
      </c>
      <c r="I1381">
        <v>0</v>
      </c>
      <c r="J1381" t="str">
        <f t="shared" si="64"/>
        <v>NO</v>
      </c>
      <c r="K1381" t="str">
        <f t="shared" si="65"/>
        <v>NO</v>
      </c>
    </row>
    <row r="1382" spans="1:11" x14ac:dyDescent="0.25">
      <c r="A1382">
        <v>43944</v>
      </c>
      <c r="B1382">
        <v>-1.3183594000000001</v>
      </c>
      <c r="C1382">
        <v>17.578125</v>
      </c>
      <c r="D1382" t="b">
        <f t="shared" si="63"/>
        <v>0</v>
      </c>
      <c r="F1382">
        <f>Trimmed!G1382-'raw data'!$T$2</f>
        <v>16088</v>
      </c>
      <c r="G1382">
        <v>45644</v>
      </c>
      <c r="H1382">
        <v>1.0546875</v>
      </c>
      <c r="I1382">
        <v>-8.7890625</v>
      </c>
      <c r="J1382" t="str">
        <f t="shared" si="64"/>
        <v>NO</v>
      </c>
      <c r="K1382" t="str">
        <f t="shared" si="65"/>
        <v>NO</v>
      </c>
    </row>
    <row r="1383" spans="1:11" x14ac:dyDescent="0.25">
      <c r="A1383">
        <v>43955</v>
      </c>
      <c r="B1383">
        <v>-1.2304687999999999</v>
      </c>
      <c r="C1383">
        <v>7.9900570000000002</v>
      </c>
      <c r="D1383" t="b">
        <f t="shared" si="63"/>
        <v>0</v>
      </c>
      <c r="F1383">
        <f>Trimmed!G1383-'raw data'!$T$2</f>
        <v>16098</v>
      </c>
      <c r="G1383">
        <v>45654</v>
      </c>
      <c r="H1383">
        <v>0.96679689999999996</v>
      </c>
      <c r="I1383">
        <v>-8.7890625</v>
      </c>
      <c r="J1383" t="str">
        <f t="shared" si="64"/>
        <v>NO</v>
      </c>
      <c r="K1383" t="str">
        <f t="shared" si="65"/>
        <v>NO</v>
      </c>
    </row>
    <row r="1384" spans="1:11" x14ac:dyDescent="0.25">
      <c r="A1384">
        <v>43965</v>
      </c>
      <c r="B1384">
        <v>-1.0546875</v>
      </c>
      <c r="C1384">
        <v>17.578125</v>
      </c>
      <c r="D1384" t="b">
        <f t="shared" si="63"/>
        <v>0</v>
      </c>
      <c r="F1384">
        <f>Trimmed!G1384-'raw data'!$T$2</f>
        <v>16108</v>
      </c>
      <c r="G1384">
        <v>45664</v>
      </c>
      <c r="H1384">
        <v>0.87890619999999997</v>
      </c>
      <c r="I1384">
        <v>-7.9900570000000002</v>
      </c>
      <c r="J1384" t="str">
        <f t="shared" si="64"/>
        <v>NO</v>
      </c>
      <c r="K1384" t="str">
        <f t="shared" si="65"/>
        <v>NO</v>
      </c>
    </row>
    <row r="1385" spans="1:11" x14ac:dyDescent="0.25">
      <c r="A1385">
        <v>43975</v>
      </c>
      <c r="B1385">
        <v>-0.87890619999999997</v>
      </c>
      <c r="C1385">
        <v>15.980114</v>
      </c>
      <c r="D1385" t="b">
        <f t="shared" si="63"/>
        <v>0</v>
      </c>
      <c r="F1385">
        <f>Trimmed!G1385-'raw data'!$T$2</f>
        <v>16119</v>
      </c>
      <c r="G1385">
        <v>45675</v>
      </c>
      <c r="H1385">
        <v>0.79101560000000004</v>
      </c>
      <c r="I1385">
        <v>-8.7890625</v>
      </c>
      <c r="J1385" t="str">
        <f t="shared" si="64"/>
        <v>NO</v>
      </c>
      <c r="K1385" t="str">
        <f t="shared" si="65"/>
        <v>NO</v>
      </c>
    </row>
    <row r="1386" spans="1:11" x14ac:dyDescent="0.25">
      <c r="A1386">
        <v>43986</v>
      </c>
      <c r="B1386">
        <v>-0.79101560000000004</v>
      </c>
      <c r="C1386">
        <v>8.7890625</v>
      </c>
      <c r="D1386" t="b">
        <f t="shared" si="63"/>
        <v>0</v>
      </c>
      <c r="F1386">
        <f>Trimmed!G1386-'raw data'!$T$2</f>
        <v>16129</v>
      </c>
      <c r="G1386">
        <v>45685</v>
      </c>
      <c r="H1386">
        <v>0.703125</v>
      </c>
      <c r="I1386">
        <v>-7.9900570000000002</v>
      </c>
      <c r="J1386" t="str">
        <f t="shared" si="64"/>
        <v>NO</v>
      </c>
      <c r="K1386" t="str">
        <f t="shared" si="65"/>
        <v>NO</v>
      </c>
    </row>
    <row r="1387" spans="1:11" x14ac:dyDescent="0.25">
      <c r="A1387">
        <v>43996</v>
      </c>
      <c r="B1387">
        <v>-0.61523439999999996</v>
      </c>
      <c r="C1387">
        <v>15.980114</v>
      </c>
      <c r="D1387" t="b">
        <f t="shared" si="63"/>
        <v>0</v>
      </c>
      <c r="F1387">
        <f>Trimmed!G1387-'raw data'!$T$2</f>
        <v>16140</v>
      </c>
      <c r="G1387">
        <v>45696</v>
      </c>
      <c r="H1387">
        <v>0.61523439999999996</v>
      </c>
      <c r="I1387">
        <v>-8.7890625</v>
      </c>
      <c r="J1387" t="str">
        <f t="shared" si="64"/>
        <v>NO</v>
      </c>
      <c r="K1387" t="str">
        <f t="shared" si="65"/>
        <v>NO</v>
      </c>
    </row>
    <row r="1388" spans="1:11" x14ac:dyDescent="0.25">
      <c r="A1388">
        <v>44007</v>
      </c>
      <c r="B1388">
        <v>-0.43945309999999999</v>
      </c>
      <c r="C1388">
        <v>17.578125</v>
      </c>
      <c r="D1388" t="b">
        <f t="shared" si="63"/>
        <v>0</v>
      </c>
      <c r="F1388">
        <f>Trimmed!G1388-'raw data'!$T$2</f>
        <v>16150</v>
      </c>
      <c r="G1388">
        <v>45706</v>
      </c>
      <c r="H1388">
        <v>0.52734380000000003</v>
      </c>
      <c r="I1388">
        <v>-7.9900570000000002</v>
      </c>
      <c r="J1388" t="str">
        <f t="shared" si="64"/>
        <v>NO</v>
      </c>
      <c r="K1388" t="str">
        <f t="shared" si="65"/>
        <v>NO</v>
      </c>
    </row>
    <row r="1389" spans="1:11" x14ac:dyDescent="0.25">
      <c r="A1389">
        <v>44017</v>
      </c>
      <c r="B1389">
        <v>-0.26367190000000001</v>
      </c>
      <c r="C1389">
        <v>17.578125</v>
      </c>
      <c r="D1389" t="b">
        <f t="shared" si="63"/>
        <v>0</v>
      </c>
      <c r="F1389">
        <f>Trimmed!G1389-'raw data'!$T$2</f>
        <v>16161</v>
      </c>
      <c r="G1389">
        <v>45717</v>
      </c>
      <c r="H1389">
        <v>0.3515625</v>
      </c>
      <c r="I1389">
        <v>-17.578125</v>
      </c>
      <c r="J1389" t="str">
        <f t="shared" si="64"/>
        <v>NO</v>
      </c>
      <c r="K1389" t="str">
        <f t="shared" si="65"/>
        <v>NO</v>
      </c>
    </row>
    <row r="1390" spans="1:11" x14ac:dyDescent="0.25">
      <c r="A1390">
        <v>44027</v>
      </c>
      <c r="B1390">
        <v>-8.7890599999999999E-2</v>
      </c>
      <c r="C1390">
        <v>15.980114</v>
      </c>
      <c r="D1390" t="b">
        <f t="shared" si="63"/>
        <v>0</v>
      </c>
      <c r="F1390">
        <f>Trimmed!G1390-'raw data'!$T$2</f>
        <v>16171</v>
      </c>
      <c r="G1390">
        <v>45727</v>
      </c>
      <c r="H1390">
        <v>0.26367190000000001</v>
      </c>
      <c r="I1390">
        <v>-8.7890625</v>
      </c>
      <c r="J1390" t="str">
        <f t="shared" si="64"/>
        <v>NO</v>
      </c>
      <c r="K1390" t="str">
        <f t="shared" si="65"/>
        <v>NO</v>
      </c>
    </row>
    <row r="1391" spans="1:11" x14ac:dyDescent="0.25">
      <c r="A1391">
        <v>44038</v>
      </c>
      <c r="B1391">
        <v>8.7890599999999999E-2</v>
      </c>
      <c r="C1391">
        <v>17.578125</v>
      </c>
      <c r="D1391" t="b">
        <f t="shared" si="63"/>
        <v>0</v>
      </c>
      <c r="F1391">
        <f>Trimmed!G1391-'raw data'!$T$2</f>
        <v>16181</v>
      </c>
      <c r="G1391">
        <v>45737</v>
      </c>
      <c r="H1391">
        <v>8.7890599999999999E-2</v>
      </c>
      <c r="I1391">
        <v>-15.980114</v>
      </c>
      <c r="J1391" t="str">
        <f t="shared" si="64"/>
        <v>NO</v>
      </c>
      <c r="K1391" t="str">
        <f t="shared" si="65"/>
        <v>NO</v>
      </c>
    </row>
    <row r="1392" spans="1:11" x14ac:dyDescent="0.25">
      <c r="A1392">
        <v>44048</v>
      </c>
      <c r="B1392">
        <v>0.26367190000000001</v>
      </c>
      <c r="C1392">
        <v>15.980114</v>
      </c>
      <c r="D1392" t="b">
        <f t="shared" si="63"/>
        <v>0</v>
      </c>
      <c r="F1392">
        <f>Trimmed!G1392-'raw data'!$T$2</f>
        <v>16192</v>
      </c>
      <c r="G1392">
        <v>45748</v>
      </c>
      <c r="H1392">
        <v>0</v>
      </c>
      <c r="I1392">
        <v>-8.7890625</v>
      </c>
      <c r="J1392" t="str">
        <f t="shared" si="64"/>
        <v>NO</v>
      </c>
      <c r="K1392" t="str">
        <f t="shared" si="65"/>
        <v>NO</v>
      </c>
    </row>
    <row r="1393" spans="1:11" x14ac:dyDescent="0.25">
      <c r="A1393">
        <v>44059</v>
      </c>
      <c r="B1393">
        <v>0.43945309999999999</v>
      </c>
      <c r="C1393">
        <v>17.578125</v>
      </c>
      <c r="D1393" t="b">
        <f t="shared" si="63"/>
        <v>0</v>
      </c>
      <c r="F1393">
        <f>Trimmed!G1393-'raw data'!$T$2</f>
        <v>16202</v>
      </c>
      <c r="G1393">
        <v>45758</v>
      </c>
      <c r="H1393">
        <v>-8.7890599999999999E-2</v>
      </c>
      <c r="I1393">
        <v>-7.9900570000000002</v>
      </c>
      <c r="J1393" t="str">
        <f t="shared" si="64"/>
        <v>NO</v>
      </c>
      <c r="K1393" t="str">
        <f t="shared" si="65"/>
        <v>NO</v>
      </c>
    </row>
    <row r="1394" spans="1:11" x14ac:dyDescent="0.25">
      <c r="A1394">
        <v>44069</v>
      </c>
      <c r="B1394">
        <v>0.52734380000000003</v>
      </c>
      <c r="C1394">
        <v>7.9900570000000002</v>
      </c>
      <c r="D1394" t="b">
        <f t="shared" si="63"/>
        <v>0</v>
      </c>
      <c r="F1394">
        <f>Trimmed!G1394-'raw data'!$T$2</f>
        <v>16213</v>
      </c>
      <c r="G1394">
        <v>45769</v>
      </c>
      <c r="H1394">
        <v>-0.26367190000000001</v>
      </c>
      <c r="I1394">
        <v>-17.578125</v>
      </c>
      <c r="J1394" t="str">
        <f t="shared" si="64"/>
        <v>NO</v>
      </c>
      <c r="K1394" t="str">
        <f t="shared" si="65"/>
        <v>NO</v>
      </c>
    </row>
    <row r="1395" spans="1:11" x14ac:dyDescent="0.25">
      <c r="A1395">
        <v>44080</v>
      </c>
      <c r="B1395">
        <v>0.703125</v>
      </c>
      <c r="C1395">
        <v>17.578125</v>
      </c>
      <c r="D1395" t="b">
        <f t="shared" si="63"/>
        <v>0</v>
      </c>
      <c r="F1395">
        <f>Trimmed!G1395-'raw data'!$T$2</f>
        <v>16223</v>
      </c>
      <c r="G1395">
        <v>45779</v>
      </c>
      <c r="H1395">
        <v>-0.3515625</v>
      </c>
      <c r="I1395">
        <v>-7.9900570000000002</v>
      </c>
      <c r="J1395" t="str">
        <f t="shared" si="64"/>
        <v>NO</v>
      </c>
      <c r="K1395" t="str">
        <f t="shared" si="65"/>
        <v>NO</v>
      </c>
    </row>
    <row r="1396" spans="1:11" x14ac:dyDescent="0.25">
      <c r="A1396">
        <v>44090</v>
      </c>
      <c r="B1396">
        <v>0.79101560000000004</v>
      </c>
      <c r="C1396">
        <v>8.7890625</v>
      </c>
      <c r="D1396" t="b">
        <f t="shared" si="63"/>
        <v>0</v>
      </c>
      <c r="F1396">
        <f>Trimmed!G1396-'raw data'!$T$2</f>
        <v>16234</v>
      </c>
      <c r="G1396">
        <v>45790</v>
      </c>
      <c r="H1396">
        <v>-0.52734380000000003</v>
      </c>
      <c r="I1396">
        <v>-17.578125</v>
      </c>
      <c r="J1396" t="str">
        <f t="shared" si="64"/>
        <v>NO</v>
      </c>
      <c r="K1396" t="str">
        <f t="shared" si="65"/>
        <v>NO</v>
      </c>
    </row>
    <row r="1397" spans="1:11" x14ac:dyDescent="0.25">
      <c r="A1397">
        <v>44100</v>
      </c>
      <c r="B1397">
        <v>0.96679689999999996</v>
      </c>
      <c r="C1397">
        <v>15.980114</v>
      </c>
      <c r="D1397" t="b">
        <f t="shared" si="63"/>
        <v>0</v>
      </c>
      <c r="F1397">
        <f>Trimmed!G1397-'raw data'!$T$2</f>
        <v>16244</v>
      </c>
      <c r="G1397">
        <v>45800</v>
      </c>
      <c r="H1397">
        <v>-0.703125</v>
      </c>
      <c r="I1397">
        <v>-17.578125</v>
      </c>
      <c r="J1397" t="str">
        <f t="shared" si="64"/>
        <v>NO</v>
      </c>
      <c r="K1397" t="str">
        <f t="shared" si="65"/>
        <v>NO</v>
      </c>
    </row>
    <row r="1398" spans="1:11" x14ac:dyDescent="0.25">
      <c r="A1398">
        <v>44111</v>
      </c>
      <c r="B1398">
        <v>1.0546875</v>
      </c>
      <c r="C1398">
        <v>8.7890625</v>
      </c>
      <c r="D1398" t="b">
        <f t="shared" si="63"/>
        <v>0</v>
      </c>
      <c r="F1398">
        <f>Trimmed!G1398-'raw data'!$T$2</f>
        <v>16254</v>
      </c>
      <c r="G1398">
        <v>45810</v>
      </c>
      <c r="H1398">
        <v>-0.79101560000000004</v>
      </c>
      <c r="I1398">
        <v>-7.9900570000000002</v>
      </c>
      <c r="J1398" t="str">
        <f t="shared" si="64"/>
        <v>NO</v>
      </c>
      <c r="K1398" t="str">
        <f t="shared" si="65"/>
        <v>NO</v>
      </c>
    </row>
    <row r="1399" spans="1:11" x14ac:dyDescent="0.25">
      <c r="A1399">
        <v>44121</v>
      </c>
      <c r="B1399">
        <v>1.1425780999999999</v>
      </c>
      <c r="C1399">
        <v>7.9900570000000002</v>
      </c>
      <c r="D1399" t="b">
        <f t="shared" si="63"/>
        <v>0</v>
      </c>
      <c r="F1399">
        <f>Trimmed!G1399-'raw data'!$T$2</f>
        <v>16265</v>
      </c>
      <c r="G1399">
        <v>45821</v>
      </c>
      <c r="H1399">
        <v>-0.87890619999999997</v>
      </c>
      <c r="I1399">
        <v>-8.7890625</v>
      </c>
      <c r="J1399" t="str">
        <f t="shared" si="64"/>
        <v>NO</v>
      </c>
      <c r="K1399" t="str">
        <f t="shared" si="65"/>
        <v>NO</v>
      </c>
    </row>
    <row r="1400" spans="1:11" x14ac:dyDescent="0.25">
      <c r="A1400">
        <v>44132</v>
      </c>
      <c r="B1400">
        <v>1.2304687999999999</v>
      </c>
      <c r="C1400">
        <v>8.7890625</v>
      </c>
      <c r="D1400" t="b">
        <f t="shared" si="63"/>
        <v>0</v>
      </c>
      <c r="F1400">
        <f>Trimmed!G1400-'raw data'!$T$2</f>
        <v>16275</v>
      </c>
      <c r="G1400">
        <v>45831</v>
      </c>
      <c r="H1400">
        <v>-0.96679689999999996</v>
      </c>
      <c r="I1400">
        <v>-7.9900570000000002</v>
      </c>
      <c r="J1400" t="str">
        <f t="shared" si="64"/>
        <v>NO</v>
      </c>
      <c r="K1400" t="str">
        <f t="shared" si="65"/>
        <v>NO</v>
      </c>
    </row>
    <row r="1401" spans="1:11" x14ac:dyDescent="0.25">
      <c r="A1401">
        <v>44142</v>
      </c>
      <c r="B1401">
        <v>1.3183594000000001</v>
      </c>
      <c r="C1401">
        <v>7.9900570000000002</v>
      </c>
      <c r="D1401" t="b">
        <f t="shared" si="63"/>
        <v>1</v>
      </c>
      <c r="F1401">
        <f>Trimmed!G1401-'raw data'!$T$2</f>
        <v>16286</v>
      </c>
      <c r="G1401">
        <v>45842</v>
      </c>
      <c r="H1401">
        <v>-1.1425780999999999</v>
      </c>
      <c r="I1401">
        <v>-17.578125</v>
      </c>
      <c r="J1401" t="str">
        <f t="shared" si="64"/>
        <v>NO</v>
      </c>
      <c r="K1401" t="str">
        <f t="shared" si="65"/>
        <v>NO</v>
      </c>
    </row>
    <row r="1402" spans="1:11" x14ac:dyDescent="0.25">
      <c r="A1402">
        <v>44153</v>
      </c>
      <c r="B1402">
        <v>1.3183594000000001</v>
      </c>
      <c r="C1402">
        <v>0</v>
      </c>
      <c r="D1402" t="b">
        <f t="shared" si="63"/>
        <v>0</v>
      </c>
      <c r="F1402">
        <f>Trimmed!G1402-'raw data'!$T$2</f>
        <v>16296</v>
      </c>
      <c r="G1402">
        <v>45852</v>
      </c>
      <c r="H1402">
        <v>-1.2304687999999999</v>
      </c>
      <c r="I1402">
        <v>-7.9900570000000002</v>
      </c>
      <c r="J1402" t="str">
        <f t="shared" si="64"/>
        <v>NO</v>
      </c>
      <c r="K1402" t="str">
        <f t="shared" si="65"/>
        <v>NO</v>
      </c>
    </row>
    <row r="1403" spans="1:11" x14ac:dyDescent="0.25">
      <c r="A1403">
        <v>44163</v>
      </c>
      <c r="B1403">
        <v>1.40625</v>
      </c>
      <c r="C1403">
        <v>8.7890625</v>
      </c>
      <c r="D1403" t="b">
        <f t="shared" si="63"/>
        <v>0</v>
      </c>
      <c r="F1403">
        <f>Trimmed!G1403-'raw data'!$T$2</f>
        <v>16317</v>
      </c>
      <c r="G1403">
        <v>45873</v>
      </c>
      <c r="H1403">
        <v>-1.3183594000000001</v>
      </c>
      <c r="I1403">
        <v>0</v>
      </c>
      <c r="J1403" t="str">
        <f t="shared" si="64"/>
        <v>NO</v>
      </c>
      <c r="K1403" t="str">
        <f t="shared" si="65"/>
        <v>NO</v>
      </c>
    </row>
    <row r="1404" spans="1:11" x14ac:dyDescent="0.25">
      <c r="A1404">
        <v>44173</v>
      </c>
      <c r="B1404">
        <v>1.4941405999999999</v>
      </c>
      <c r="C1404">
        <v>7.9900570000000002</v>
      </c>
      <c r="D1404" t="b">
        <f t="shared" si="63"/>
        <v>1</v>
      </c>
      <c r="F1404">
        <f>Trimmed!G1404-'raw data'!$T$2</f>
        <v>16327</v>
      </c>
      <c r="G1404">
        <v>45883</v>
      </c>
      <c r="H1404">
        <v>-1.40625</v>
      </c>
      <c r="I1404">
        <v>-7.9900570000000002</v>
      </c>
      <c r="J1404" t="str">
        <f t="shared" si="64"/>
        <v>NO</v>
      </c>
      <c r="K1404" t="str">
        <f t="shared" si="65"/>
        <v>NO</v>
      </c>
    </row>
    <row r="1405" spans="1:11" x14ac:dyDescent="0.25">
      <c r="A1405">
        <v>44184</v>
      </c>
      <c r="B1405">
        <v>1.4941405999999999</v>
      </c>
      <c r="C1405">
        <v>0</v>
      </c>
      <c r="D1405" t="b">
        <f t="shared" si="63"/>
        <v>1</v>
      </c>
      <c r="F1405">
        <f>Trimmed!G1405-'raw data'!$T$2</f>
        <v>16359</v>
      </c>
      <c r="G1405">
        <v>45915</v>
      </c>
      <c r="H1405">
        <v>-1.4941405999999999</v>
      </c>
      <c r="I1405">
        <v>0</v>
      </c>
      <c r="J1405" t="str">
        <f t="shared" si="64"/>
        <v>NO</v>
      </c>
      <c r="K1405" t="str">
        <f t="shared" si="65"/>
        <v>NO</v>
      </c>
    </row>
    <row r="1406" spans="1:11" x14ac:dyDescent="0.25">
      <c r="A1406">
        <v>44194</v>
      </c>
      <c r="B1406">
        <v>1.4941405999999999</v>
      </c>
      <c r="C1406">
        <v>0</v>
      </c>
      <c r="D1406" t="b">
        <f t="shared" si="63"/>
        <v>1</v>
      </c>
      <c r="F1406">
        <f>Trimmed!G1406-'raw data'!$T$2</f>
        <v>16380</v>
      </c>
      <c r="G1406">
        <v>45936</v>
      </c>
      <c r="H1406">
        <v>-1.5820312000000001</v>
      </c>
      <c r="I1406">
        <v>0</v>
      </c>
      <c r="J1406" t="str">
        <f t="shared" si="64"/>
        <v>NO</v>
      </c>
      <c r="K1406" t="str">
        <f t="shared" si="65"/>
        <v>YES</v>
      </c>
    </row>
    <row r="1407" spans="1:11" x14ac:dyDescent="0.25">
      <c r="A1407">
        <v>44205</v>
      </c>
      <c r="B1407">
        <v>1.4941405999999999</v>
      </c>
      <c r="C1407">
        <v>0</v>
      </c>
      <c r="D1407" t="b">
        <f t="shared" si="63"/>
        <v>1</v>
      </c>
      <c r="F1407">
        <f>Trimmed!G1407-'raw data'!$T$2</f>
        <v>16400</v>
      </c>
      <c r="G1407">
        <v>45956</v>
      </c>
      <c r="H1407">
        <v>-1.4941405999999999</v>
      </c>
      <c r="I1407">
        <v>0</v>
      </c>
      <c r="J1407" t="str">
        <f t="shared" si="64"/>
        <v>NO</v>
      </c>
      <c r="K1407" t="str">
        <f t="shared" si="65"/>
        <v>NO</v>
      </c>
    </row>
    <row r="1408" spans="1:11" x14ac:dyDescent="0.25">
      <c r="A1408">
        <v>44215</v>
      </c>
      <c r="B1408">
        <v>1.4941405999999999</v>
      </c>
      <c r="C1408">
        <v>0</v>
      </c>
      <c r="D1408" t="b">
        <f t="shared" si="63"/>
        <v>1</v>
      </c>
      <c r="F1408">
        <f>Trimmed!G1408-'raw data'!$T$2</f>
        <v>16421</v>
      </c>
      <c r="G1408">
        <v>45977</v>
      </c>
      <c r="H1408">
        <v>-1.40625</v>
      </c>
      <c r="I1408">
        <v>0</v>
      </c>
      <c r="J1408" t="str">
        <f t="shared" si="64"/>
        <v>NO</v>
      </c>
      <c r="K1408" t="str">
        <f t="shared" si="65"/>
        <v>NO</v>
      </c>
    </row>
    <row r="1409" spans="1:11" x14ac:dyDescent="0.25">
      <c r="A1409">
        <v>44226</v>
      </c>
      <c r="B1409">
        <v>1.4941405999999999</v>
      </c>
      <c r="C1409">
        <v>0</v>
      </c>
      <c r="D1409" t="b">
        <f t="shared" si="63"/>
        <v>0</v>
      </c>
      <c r="F1409">
        <f>Trimmed!G1409-'raw data'!$T$2</f>
        <v>16432</v>
      </c>
      <c r="G1409">
        <v>45988</v>
      </c>
      <c r="H1409">
        <v>-1.3183594000000001</v>
      </c>
      <c r="I1409">
        <v>8.7890625</v>
      </c>
      <c r="J1409" t="str">
        <f t="shared" si="64"/>
        <v>NO</v>
      </c>
      <c r="K1409" t="str">
        <f t="shared" si="65"/>
        <v>NO</v>
      </c>
    </row>
    <row r="1410" spans="1:11" x14ac:dyDescent="0.25">
      <c r="A1410">
        <v>44236</v>
      </c>
      <c r="B1410">
        <v>1.40625</v>
      </c>
      <c r="C1410">
        <v>-8.7890625</v>
      </c>
      <c r="D1410" t="b">
        <f t="shared" si="63"/>
        <v>0</v>
      </c>
      <c r="F1410">
        <f>Trimmed!G1410-'raw data'!$T$2</f>
        <v>16442</v>
      </c>
      <c r="G1410">
        <v>45998</v>
      </c>
      <c r="H1410">
        <v>-1.2304687999999999</v>
      </c>
      <c r="I1410">
        <v>8.7890625</v>
      </c>
      <c r="J1410" t="str">
        <f t="shared" si="64"/>
        <v>NO</v>
      </c>
      <c r="K1410" t="str">
        <f t="shared" si="65"/>
        <v>NO</v>
      </c>
    </row>
    <row r="1411" spans="1:11" x14ac:dyDescent="0.25">
      <c r="A1411">
        <v>44246</v>
      </c>
      <c r="B1411">
        <v>1.3183594000000001</v>
      </c>
      <c r="C1411">
        <v>-7.9900570000000002</v>
      </c>
      <c r="D1411" t="b">
        <f t="shared" ref="D1411:D1474" si="66">B1411=B1412</f>
        <v>0</v>
      </c>
      <c r="F1411">
        <f>Trimmed!G1411-'raw data'!$T$2</f>
        <v>16452</v>
      </c>
      <c r="G1411">
        <v>46008</v>
      </c>
      <c r="H1411">
        <v>-1.1425780999999999</v>
      </c>
      <c r="I1411">
        <v>7.9900570000000002</v>
      </c>
      <c r="J1411" t="str">
        <f t="shared" si="64"/>
        <v>NO</v>
      </c>
      <c r="K1411" t="str">
        <f t="shared" si="65"/>
        <v>NO</v>
      </c>
    </row>
    <row r="1412" spans="1:11" x14ac:dyDescent="0.25">
      <c r="A1412">
        <v>44257</v>
      </c>
      <c r="B1412">
        <v>1.2304687999999999</v>
      </c>
      <c r="C1412">
        <v>-8.7890625</v>
      </c>
      <c r="D1412" t="b">
        <f t="shared" si="66"/>
        <v>1</v>
      </c>
      <c r="F1412">
        <f>Trimmed!G1412-'raw data'!$T$2</f>
        <v>16463</v>
      </c>
      <c r="G1412">
        <v>46019</v>
      </c>
      <c r="H1412">
        <v>-1.0546875</v>
      </c>
      <c r="I1412">
        <v>8.7890625</v>
      </c>
      <c r="J1412" t="str">
        <f t="shared" si="64"/>
        <v>NO</v>
      </c>
      <c r="K1412" t="str">
        <f t="shared" si="65"/>
        <v>NO</v>
      </c>
    </row>
    <row r="1413" spans="1:11" x14ac:dyDescent="0.25">
      <c r="A1413">
        <v>44267</v>
      </c>
      <c r="B1413">
        <v>1.2304687999999999</v>
      </c>
      <c r="C1413">
        <v>0</v>
      </c>
      <c r="D1413" t="b">
        <f t="shared" si="66"/>
        <v>0</v>
      </c>
      <c r="F1413">
        <f>Trimmed!G1413-'raw data'!$T$2</f>
        <v>16473</v>
      </c>
      <c r="G1413">
        <v>46029</v>
      </c>
      <c r="H1413">
        <v>-0.96679689999999996</v>
      </c>
      <c r="I1413">
        <v>7.9900570000000002</v>
      </c>
      <c r="J1413" t="str">
        <f t="shared" si="64"/>
        <v>NO</v>
      </c>
      <c r="K1413" t="str">
        <f t="shared" si="65"/>
        <v>NO</v>
      </c>
    </row>
    <row r="1414" spans="1:11" x14ac:dyDescent="0.25">
      <c r="A1414">
        <v>44278</v>
      </c>
      <c r="B1414">
        <v>1.1425780999999999</v>
      </c>
      <c r="C1414">
        <v>-8.7890625</v>
      </c>
      <c r="D1414" t="b">
        <f t="shared" si="66"/>
        <v>0</v>
      </c>
      <c r="F1414">
        <f>Trimmed!G1414-'raw data'!$T$2</f>
        <v>16484</v>
      </c>
      <c r="G1414">
        <v>46040</v>
      </c>
      <c r="H1414">
        <v>-0.87890619999999997</v>
      </c>
      <c r="I1414">
        <v>8.7890625</v>
      </c>
      <c r="J1414" t="str">
        <f t="shared" ref="J1414:J1477" si="67">IF(AND(H1414=MAX(H1410:H1418), _xlfn.STDEV.P(H1410:H1418)&gt;$N$2),"YES","NO")</f>
        <v>NO</v>
      </c>
      <c r="K1414" t="str">
        <f t="shared" ref="K1414:K1477" si="68">IF(AND(H1414=MIN(H1410:H1418), _xlfn.STDEV.P(H1410:H1418)&gt;$N$2),"YES","NO")</f>
        <v>NO</v>
      </c>
    </row>
    <row r="1415" spans="1:11" x14ac:dyDescent="0.25">
      <c r="A1415">
        <v>44288</v>
      </c>
      <c r="B1415">
        <v>0.96679689999999996</v>
      </c>
      <c r="C1415">
        <v>-15.980114</v>
      </c>
      <c r="D1415" t="b">
        <f t="shared" si="66"/>
        <v>0</v>
      </c>
      <c r="F1415">
        <f>Trimmed!G1415-'raw data'!$T$2</f>
        <v>16494</v>
      </c>
      <c r="G1415">
        <v>46050</v>
      </c>
      <c r="H1415">
        <v>-0.79101560000000004</v>
      </c>
      <c r="I1415">
        <v>7.9900570000000002</v>
      </c>
      <c r="J1415" t="str">
        <f t="shared" si="67"/>
        <v>NO</v>
      </c>
      <c r="K1415" t="str">
        <f t="shared" si="68"/>
        <v>NO</v>
      </c>
    </row>
    <row r="1416" spans="1:11" x14ac:dyDescent="0.25">
      <c r="A1416">
        <v>44299</v>
      </c>
      <c r="B1416">
        <v>0.87890619999999997</v>
      </c>
      <c r="C1416">
        <v>-8.7890625</v>
      </c>
      <c r="D1416" t="b">
        <f t="shared" si="66"/>
        <v>0</v>
      </c>
      <c r="F1416">
        <f>Trimmed!G1416-'raw data'!$T$2</f>
        <v>16505</v>
      </c>
      <c r="G1416">
        <v>46061</v>
      </c>
      <c r="H1416">
        <v>-0.61523439999999996</v>
      </c>
      <c r="I1416">
        <v>17.578125</v>
      </c>
      <c r="J1416" t="str">
        <f t="shared" si="67"/>
        <v>NO</v>
      </c>
      <c r="K1416" t="str">
        <f t="shared" si="68"/>
        <v>NO</v>
      </c>
    </row>
    <row r="1417" spans="1:11" x14ac:dyDescent="0.25">
      <c r="A1417">
        <v>44309</v>
      </c>
      <c r="B1417">
        <v>0.79101560000000004</v>
      </c>
      <c r="C1417">
        <v>-8.7890625</v>
      </c>
      <c r="D1417" t="b">
        <f t="shared" si="66"/>
        <v>0</v>
      </c>
      <c r="F1417">
        <f>Trimmed!G1417-'raw data'!$T$2</f>
        <v>16515</v>
      </c>
      <c r="G1417">
        <v>46071</v>
      </c>
      <c r="H1417">
        <v>-0.52734380000000003</v>
      </c>
      <c r="I1417">
        <v>8.7890625</v>
      </c>
      <c r="J1417" t="str">
        <f t="shared" si="67"/>
        <v>NO</v>
      </c>
      <c r="K1417" t="str">
        <f t="shared" si="68"/>
        <v>NO</v>
      </c>
    </row>
    <row r="1418" spans="1:11" x14ac:dyDescent="0.25">
      <c r="A1418">
        <v>44319</v>
      </c>
      <c r="B1418">
        <v>0.61523439999999996</v>
      </c>
      <c r="C1418">
        <v>-15.980114</v>
      </c>
      <c r="D1418" t="b">
        <f t="shared" si="66"/>
        <v>0</v>
      </c>
      <c r="F1418">
        <f>Trimmed!G1418-'raw data'!$T$2</f>
        <v>16525</v>
      </c>
      <c r="G1418">
        <v>46081</v>
      </c>
      <c r="H1418">
        <v>-0.3515625</v>
      </c>
      <c r="I1418">
        <v>15.980114</v>
      </c>
      <c r="J1418" t="str">
        <f t="shared" si="67"/>
        <v>NO</v>
      </c>
      <c r="K1418" t="str">
        <f t="shared" si="68"/>
        <v>NO</v>
      </c>
    </row>
    <row r="1419" spans="1:11" x14ac:dyDescent="0.25">
      <c r="A1419">
        <v>44330</v>
      </c>
      <c r="B1419">
        <v>0.52734380000000003</v>
      </c>
      <c r="C1419">
        <v>-8.7890625</v>
      </c>
      <c r="D1419" t="b">
        <f t="shared" si="66"/>
        <v>0</v>
      </c>
      <c r="F1419">
        <f>Trimmed!G1419-'raw data'!$T$2</f>
        <v>16536</v>
      </c>
      <c r="G1419">
        <v>46092</v>
      </c>
      <c r="H1419">
        <v>-0.26367190000000001</v>
      </c>
      <c r="I1419">
        <v>8.7890625</v>
      </c>
      <c r="J1419" t="str">
        <f t="shared" si="67"/>
        <v>NO</v>
      </c>
      <c r="K1419" t="str">
        <f t="shared" si="68"/>
        <v>NO</v>
      </c>
    </row>
    <row r="1420" spans="1:11" x14ac:dyDescent="0.25">
      <c r="A1420">
        <v>44340</v>
      </c>
      <c r="B1420">
        <v>0.3515625</v>
      </c>
      <c r="C1420">
        <v>-15.980114</v>
      </c>
      <c r="D1420" t="b">
        <f t="shared" si="66"/>
        <v>0</v>
      </c>
      <c r="F1420">
        <f>Trimmed!G1420-'raw data'!$T$2</f>
        <v>16546</v>
      </c>
      <c r="G1420">
        <v>46102</v>
      </c>
      <c r="H1420">
        <v>-8.7890599999999999E-2</v>
      </c>
      <c r="I1420">
        <v>15.980114</v>
      </c>
      <c r="J1420" t="str">
        <f t="shared" si="67"/>
        <v>NO</v>
      </c>
      <c r="K1420" t="str">
        <f t="shared" si="68"/>
        <v>NO</v>
      </c>
    </row>
    <row r="1421" spans="1:11" x14ac:dyDescent="0.25">
      <c r="A1421">
        <v>44351</v>
      </c>
      <c r="B1421">
        <v>0.1757812</v>
      </c>
      <c r="C1421">
        <v>-17.578125</v>
      </c>
      <c r="D1421" t="b">
        <f t="shared" si="66"/>
        <v>0</v>
      </c>
      <c r="F1421">
        <f>Trimmed!G1421-'raw data'!$T$2</f>
        <v>16557</v>
      </c>
      <c r="G1421">
        <v>46113</v>
      </c>
      <c r="H1421">
        <v>0</v>
      </c>
      <c r="I1421">
        <v>8.7890625</v>
      </c>
      <c r="J1421" t="str">
        <f t="shared" si="67"/>
        <v>NO</v>
      </c>
      <c r="K1421" t="str">
        <f t="shared" si="68"/>
        <v>NO</v>
      </c>
    </row>
    <row r="1422" spans="1:11" x14ac:dyDescent="0.25">
      <c r="A1422">
        <v>44361</v>
      </c>
      <c r="B1422">
        <v>8.7890599999999999E-2</v>
      </c>
      <c r="C1422">
        <v>-7.9900570000000002</v>
      </c>
      <c r="D1422" t="b">
        <f t="shared" si="66"/>
        <v>0</v>
      </c>
      <c r="F1422">
        <f>Trimmed!G1422-'raw data'!$T$2</f>
        <v>16567</v>
      </c>
      <c r="G1422">
        <v>46123</v>
      </c>
      <c r="H1422">
        <v>0.1757812</v>
      </c>
      <c r="I1422">
        <v>15.980114</v>
      </c>
      <c r="J1422" t="str">
        <f t="shared" si="67"/>
        <v>NO</v>
      </c>
      <c r="K1422" t="str">
        <f t="shared" si="68"/>
        <v>NO</v>
      </c>
    </row>
    <row r="1423" spans="1:11" x14ac:dyDescent="0.25">
      <c r="A1423">
        <v>44372</v>
      </c>
      <c r="B1423">
        <v>-8.7890599999999999E-2</v>
      </c>
      <c r="C1423">
        <v>-17.578125</v>
      </c>
      <c r="D1423" t="b">
        <f t="shared" si="66"/>
        <v>0</v>
      </c>
      <c r="F1423">
        <f>Trimmed!G1423-'raw data'!$T$2</f>
        <v>16578</v>
      </c>
      <c r="G1423">
        <v>46134</v>
      </c>
      <c r="H1423">
        <v>0.26367190000000001</v>
      </c>
      <c r="I1423">
        <v>8.7890625</v>
      </c>
      <c r="J1423" t="str">
        <f t="shared" si="67"/>
        <v>NO</v>
      </c>
      <c r="K1423" t="str">
        <f t="shared" si="68"/>
        <v>NO</v>
      </c>
    </row>
    <row r="1424" spans="1:11" x14ac:dyDescent="0.25">
      <c r="A1424">
        <v>44382</v>
      </c>
      <c r="B1424">
        <v>-0.26367190000000001</v>
      </c>
      <c r="C1424">
        <v>-17.578125</v>
      </c>
      <c r="D1424" t="b">
        <f t="shared" si="66"/>
        <v>0</v>
      </c>
      <c r="F1424">
        <f>Trimmed!G1424-'raw data'!$T$2</f>
        <v>16588</v>
      </c>
      <c r="G1424">
        <v>46144</v>
      </c>
      <c r="H1424">
        <v>0.43945309999999999</v>
      </c>
      <c r="I1424">
        <v>17.578125</v>
      </c>
      <c r="J1424" t="str">
        <f t="shared" si="67"/>
        <v>NO</v>
      </c>
      <c r="K1424" t="str">
        <f t="shared" si="68"/>
        <v>NO</v>
      </c>
    </row>
    <row r="1425" spans="1:11" x14ac:dyDescent="0.25">
      <c r="A1425">
        <v>44392</v>
      </c>
      <c r="B1425">
        <v>-0.43945309999999999</v>
      </c>
      <c r="C1425">
        <v>-15.980114</v>
      </c>
      <c r="D1425" t="b">
        <f t="shared" si="66"/>
        <v>0</v>
      </c>
      <c r="F1425">
        <f>Trimmed!G1425-'raw data'!$T$2</f>
        <v>16598</v>
      </c>
      <c r="G1425">
        <v>46154</v>
      </c>
      <c r="H1425">
        <v>0.52734380000000003</v>
      </c>
      <c r="I1425">
        <v>7.9900570000000002</v>
      </c>
      <c r="J1425" t="str">
        <f t="shared" si="67"/>
        <v>NO</v>
      </c>
      <c r="K1425" t="str">
        <f t="shared" si="68"/>
        <v>NO</v>
      </c>
    </row>
    <row r="1426" spans="1:11" x14ac:dyDescent="0.25">
      <c r="A1426">
        <v>44403</v>
      </c>
      <c r="B1426">
        <v>-0.52734380000000003</v>
      </c>
      <c r="C1426">
        <v>-8.7890625</v>
      </c>
      <c r="D1426" t="b">
        <f t="shared" si="66"/>
        <v>0</v>
      </c>
      <c r="F1426">
        <f>Trimmed!G1426-'raw data'!$T$2</f>
        <v>16609</v>
      </c>
      <c r="G1426">
        <v>46165</v>
      </c>
      <c r="H1426">
        <v>0.61523439999999996</v>
      </c>
      <c r="I1426">
        <v>8.7890625</v>
      </c>
      <c r="J1426" t="str">
        <f t="shared" si="67"/>
        <v>NO</v>
      </c>
      <c r="K1426" t="str">
        <f t="shared" si="68"/>
        <v>NO</v>
      </c>
    </row>
    <row r="1427" spans="1:11" x14ac:dyDescent="0.25">
      <c r="A1427">
        <v>44413</v>
      </c>
      <c r="B1427">
        <v>-0.703125</v>
      </c>
      <c r="C1427">
        <v>-15.980114</v>
      </c>
      <c r="D1427" t="b">
        <f t="shared" si="66"/>
        <v>0</v>
      </c>
      <c r="F1427">
        <f>Trimmed!G1427-'raw data'!$T$2</f>
        <v>16619</v>
      </c>
      <c r="G1427">
        <v>46175</v>
      </c>
      <c r="H1427">
        <v>0.703125</v>
      </c>
      <c r="I1427">
        <v>7.9900570000000002</v>
      </c>
      <c r="J1427" t="str">
        <f t="shared" si="67"/>
        <v>NO</v>
      </c>
      <c r="K1427" t="str">
        <f t="shared" si="68"/>
        <v>NO</v>
      </c>
    </row>
    <row r="1428" spans="1:11" x14ac:dyDescent="0.25">
      <c r="A1428">
        <v>44424</v>
      </c>
      <c r="B1428">
        <v>-0.87890619999999997</v>
      </c>
      <c r="C1428">
        <v>-17.578125</v>
      </c>
      <c r="D1428" t="b">
        <f t="shared" si="66"/>
        <v>0</v>
      </c>
      <c r="F1428">
        <f>Trimmed!G1428-'raw data'!$T$2</f>
        <v>16630</v>
      </c>
      <c r="G1428">
        <v>46186</v>
      </c>
      <c r="H1428">
        <v>0.79101560000000004</v>
      </c>
      <c r="I1428">
        <v>8.7890625</v>
      </c>
      <c r="J1428" t="str">
        <f t="shared" si="67"/>
        <v>NO</v>
      </c>
      <c r="K1428" t="str">
        <f t="shared" si="68"/>
        <v>NO</v>
      </c>
    </row>
    <row r="1429" spans="1:11" x14ac:dyDescent="0.25">
      <c r="A1429">
        <v>44434</v>
      </c>
      <c r="B1429">
        <v>-0.96679689999999996</v>
      </c>
      <c r="C1429">
        <v>-7.9900570000000002</v>
      </c>
      <c r="D1429" t="b">
        <f t="shared" si="66"/>
        <v>0</v>
      </c>
      <c r="F1429">
        <f>Trimmed!G1429-'raw data'!$T$2</f>
        <v>16640</v>
      </c>
      <c r="G1429">
        <v>46196</v>
      </c>
      <c r="H1429">
        <v>0.87890619999999997</v>
      </c>
      <c r="I1429">
        <v>7.9900570000000002</v>
      </c>
      <c r="J1429" t="str">
        <f t="shared" si="67"/>
        <v>NO</v>
      </c>
      <c r="K1429" t="str">
        <f t="shared" si="68"/>
        <v>NO</v>
      </c>
    </row>
    <row r="1430" spans="1:11" x14ac:dyDescent="0.25">
      <c r="A1430">
        <v>44445</v>
      </c>
      <c r="B1430">
        <v>-1.1425780999999999</v>
      </c>
      <c r="C1430">
        <v>-17.578125</v>
      </c>
      <c r="D1430" t="b">
        <f t="shared" si="66"/>
        <v>0</v>
      </c>
      <c r="F1430">
        <f>Trimmed!G1430-'raw data'!$T$2</f>
        <v>16651</v>
      </c>
      <c r="G1430">
        <v>46207</v>
      </c>
      <c r="H1430">
        <v>0.96679689999999996</v>
      </c>
      <c r="I1430">
        <v>8.7890625</v>
      </c>
      <c r="J1430" t="str">
        <f t="shared" si="67"/>
        <v>NO</v>
      </c>
      <c r="K1430" t="str">
        <f t="shared" si="68"/>
        <v>NO</v>
      </c>
    </row>
    <row r="1431" spans="1:11" x14ac:dyDescent="0.25">
      <c r="A1431">
        <v>44455</v>
      </c>
      <c r="B1431">
        <v>-1.2304687999999999</v>
      </c>
      <c r="C1431">
        <v>-8.7890625</v>
      </c>
      <c r="D1431" t="b">
        <f t="shared" si="66"/>
        <v>0</v>
      </c>
      <c r="F1431">
        <f>Trimmed!G1431-'raw data'!$T$2</f>
        <v>16671</v>
      </c>
      <c r="G1431">
        <v>46227</v>
      </c>
      <c r="H1431">
        <v>1.0546875</v>
      </c>
      <c r="I1431">
        <v>0</v>
      </c>
      <c r="J1431" t="str">
        <f t="shared" si="67"/>
        <v>NO</v>
      </c>
      <c r="K1431" t="str">
        <f t="shared" si="68"/>
        <v>NO</v>
      </c>
    </row>
    <row r="1432" spans="1:11" x14ac:dyDescent="0.25">
      <c r="A1432">
        <v>44465</v>
      </c>
      <c r="B1432">
        <v>-1.40625</v>
      </c>
      <c r="C1432">
        <v>-15.980114</v>
      </c>
      <c r="D1432" t="b">
        <f t="shared" si="66"/>
        <v>0</v>
      </c>
      <c r="F1432">
        <f>Trimmed!G1432-'raw data'!$T$2</f>
        <v>16744</v>
      </c>
      <c r="G1432">
        <v>46300</v>
      </c>
      <c r="H1432">
        <v>1.1425780999999999</v>
      </c>
      <c r="I1432">
        <v>0</v>
      </c>
      <c r="J1432" t="str">
        <f t="shared" si="67"/>
        <v>YES</v>
      </c>
      <c r="K1432" t="str">
        <f t="shared" si="68"/>
        <v>NO</v>
      </c>
    </row>
    <row r="1433" spans="1:11" x14ac:dyDescent="0.25">
      <c r="A1433">
        <v>44476</v>
      </c>
      <c r="B1433">
        <v>-1.4941405999999999</v>
      </c>
      <c r="C1433">
        <v>-8.7890625</v>
      </c>
      <c r="D1433" t="b">
        <f t="shared" si="66"/>
        <v>0</v>
      </c>
      <c r="F1433">
        <f>Trimmed!G1433-'raw data'!$T$2</f>
        <v>16765</v>
      </c>
      <c r="G1433">
        <v>46321</v>
      </c>
      <c r="H1433">
        <v>1.0546875</v>
      </c>
      <c r="I1433">
        <v>0</v>
      </c>
      <c r="J1433" t="str">
        <f t="shared" si="67"/>
        <v>NO</v>
      </c>
      <c r="K1433" t="str">
        <f t="shared" si="68"/>
        <v>NO</v>
      </c>
    </row>
    <row r="1434" spans="1:11" x14ac:dyDescent="0.25">
      <c r="A1434">
        <v>44486</v>
      </c>
      <c r="B1434">
        <v>-1.5820312000000001</v>
      </c>
      <c r="C1434">
        <v>-7.9900570000000002</v>
      </c>
      <c r="D1434" t="b">
        <f t="shared" si="66"/>
        <v>0</v>
      </c>
      <c r="F1434">
        <f>Trimmed!G1434-'raw data'!$T$2</f>
        <v>16786</v>
      </c>
      <c r="G1434">
        <v>46342</v>
      </c>
      <c r="H1434">
        <v>0.96679689999999996</v>
      </c>
      <c r="I1434">
        <v>0</v>
      </c>
      <c r="J1434" t="str">
        <f t="shared" si="67"/>
        <v>NO</v>
      </c>
      <c r="K1434" t="str">
        <f t="shared" si="68"/>
        <v>NO</v>
      </c>
    </row>
    <row r="1435" spans="1:11" x14ac:dyDescent="0.25">
      <c r="A1435">
        <v>44497</v>
      </c>
      <c r="B1435">
        <v>-1.6699219000000001</v>
      </c>
      <c r="C1435">
        <v>-8.7890625</v>
      </c>
      <c r="D1435" t="b">
        <f t="shared" si="66"/>
        <v>1</v>
      </c>
      <c r="F1435">
        <f>Trimmed!G1435-'raw data'!$T$2</f>
        <v>16807</v>
      </c>
      <c r="G1435">
        <v>46363</v>
      </c>
      <c r="H1435">
        <v>0.79101560000000004</v>
      </c>
      <c r="I1435">
        <v>0</v>
      </c>
      <c r="J1435" t="str">
        <f t="shared" si="67"/>
        <v>NO</v>
      </c>
      <c r="K1435" t="str">
        <f t="shared" si="68"/>
        <v>NO</v>
      </c>
    </row>
    <row r="1436" spans="1:11" x14ac:dyDescent="0.25">
      <c r="A1436">
        <v>44507</v>
      </c>
      <c r="B1436">
        <v>-1.6699219000000001</v>
      </c>
      <c r="C1436">
        <v>0</v>
      </c>
      <c r="D1436" t="b">
        <f t="shared" si="66"/>
        <v>0</v>
      </c>
      <c r="F1436">
        <f>Trimmed!G1436-'raw data'!$T$2</f>
        <v>16817</v>
      </c>
      <c r="G1436">
        <v>46373</v>
      </c>
      <c r="H1436">
        <v>0.703125</v>
      </c>
      <c r="I1436">
        <v>-7.9900570000000002</v>
      </c>
      <c r="J1436" t="str">
        <f t="shared" si="67"/>
        <v>NO</v>
      </c>
      <c r="K1436" t="str">
        <f t="shared" si="68"/>
        <v>NO</v>
      </c>
    </row>
    <row r="1437" spans="1:11" x14ac:dyDescent="0.25">
      <c r="A1437">
        <v>44518</v>
      </c>
      <c r="B1437">
        <v>-1.7578125</v>
      </c>
      <c r="C1437">
        <v>-8.7890625</v>
      </c>
      <c r="D1437" t="b">
        <f t="shared" si="66"/>
        <v>1</v>
      </c>
      <c r="F1437">
        <f>Trimmed!G1437-'raw data'!$T$2</f>
        <v>16828</v>
      </c>
      <c r="G1437">
        <v>46384</v>
      </c>
      <c r="H1437">
        <v>0.61523439999999996</v>
      </c>
      <c r="I1437">
        <v>-8.7890625</v>
      </c>
      <c r="J1437" t="str">
        <f t="shared" si="67"/>
        <v>NO</v>
      </c>
      <c r="K1437" t="str">
        <f t="shared" si="68"/>
        <v>NO</v>
      </c>
    </row>
    <row r="1438" spans="1:11" x14ac:dyDescent="0.25">
      <c r="A1438">
        <v>44528</v>
      </c>
      <c r="B1438">
        <v>-1.7578125</v>
      </c>
      <c r="C1438">
        <v>0</v>
      </c>
      <c r="D1438" t="b">
        <f t="shared" si="66"/>
        <v>1</v>
      </c>
      <c r="F1438">
        <f>Trimmed!G1438-'raw data'!$T$2</f>
        <v>16838</v>
      </c>
      <c r="G1438">
        <v>46394</v>
      </c>
      <c r="H1438">
        <v>0.43945309999999999</v>
      </c>
      <c r="I1438">
        <v>-15.980114</v>
      </c>
      <c r="J1438" t="str">
        <f t="shared" si="67"/>
        <v>NO</v>
      </c>
      <c r="K1438" t="str">
        <f t="shared" si="68"/>
        <v>NO</v>
      </c>
    </row>
    <row r="1439" spans="1:11" x14ac:dyDescent="0.25">
      <c r="A1439">
        <v>44538</v>
      </c>
      <c r="B1439">
        <v>-1.7578125</v>
      </c>
      <c r="C1439">
        <v>0</v>
      </c>
      <c r="D1439" t="b">
        <f t="shared" si="66"/>
        <v>1</v>
      </c>
      <c r="F1439">
        <f>Trimmed!G1439-'raw data'!$T$2</f>
        <v>16849</v>
      </c>
      <c r="G1439">
        <v>46405</v>
      </c>
      <c r="H1439">
        <v>0.3515625</v>
      </c>
      <c r="I1439">
        <v>-8.7890625</v>
      </c>
      <c r="J1439" t="str">
        <f t="shared" si="67"/>
        <v>NO</v>
      </c>
      <c r="K1439" t="str">
        <f t="shared" si="68"/>
        <v>NO</v>
      </c>
    </row>
    <row r="1440" spans="1:11" x14ac:dyDescent="0.25">
      <c r="A1440">
        <v>44549</v>
      </c>
      <c r="B1440">
        <v>-1.7578125</v>
      </c>
      <c r="C1440">
        <v>0</v>
      </c>
      <c r="D1440" t="b">
        <f t="shared" si="66"/>
        <v>1</v>
      </c>
      <c r="F1440">
        <f>Trimmed!G1440-'raw data'!$T$2</f>
        <v>16859</v>
      </c>
      <c r="G1440">
        <v>46415</v>
      </c>
      <c r="H1440">
        <v>0.26367190000000001</v>
      </c>
      <c r="I1440">
        <v>-7.9900570000000002</v>
      </c>
      <c r="J1440" t="str">
        <f t="shared" si="67"/>
        <v>NO</v>
      </c>
      <c r="K1440" t="str">
        <f t="shared" si="68"/>
        <v>NO</v>
      </c>
    </row>
    <row r="1441" spans="1:11" x14ac:dyDescent="0.25">
      <c r="A1441">
        <v>44559</v>
      </c>
      <c r="B1441">
        <v>-1.7578125</v>
      </c>
      <c r="C1441">
        <v>0</v>
      </c>
      <c r="D1441" t="b">
        <f t="shared" si="66"/>
        <v>1</v>
      </c>
      <c r="F1441">
        <f>Trimmed!G1441-'raw data'!$T$2</f>
        <v>16870</v>
      </c>
      <c r="G1441">
        <v>46426</v>
      </c>
      <c r="H1441">
        <v>0.1757812</v>
      </c>
      <c r="I1441">
        <v>-8.7890625</v>
      </c>
      <c r="J1441" t="str">
        <f t="shared" si="67"/>
        <v>NO</v>
      </c>
      <c r="K1441" t="str">
        <f t="shared" si="68"/>
        <v>NO</v>
      </c>
    </row>
    <row r="1442" spans="1:11" x14ac:dyDescent="0.25">
      <c r="A1442">
        <v>44570</v>
      </c>
      <c r="B1442">
        <v>-1.7578125</v>
      </c>
      <c r="C1442">
        <v>0</v>
      </c>
      <c r="D1442" t="b">
        <f t="shared" si="66"/>
        <v>1</v>
      </c>
      <c r="F1442">
        <f>Trimmed!G1442-'raw data'!$T$2</f>
        <v>16880</v>
      </c>
      <c r="G1442">
        <v>46436</v>
      </c>
      <c r="H1442">
        <v>0</v>
      </c>
      <c r="I1442">
        <v>-17.578125</v>
      </c>
      <c r="J1442" t="str">
        <f t="shared" si="67"/>
        <v>NO</v>
      </c>
      <c r="K1442" t="str">
        <f t="shared" si="68"/>
        <v>NO</v>
      </c>
    </row>
    <row r="1443" spans="1:11" x14ac:dyDescent="0.25">
      <c r="A1443">
        <v>44580</v>
      </c>
      <c r="B1443">
        <v>-1.7578125</v>
      </c>
      <c r="C1443">
        <v>0</v>
      </c>
      <c r="D1443" t="b">
        <f t="shared" si="66"/>
        <v>0</v>
      </c>
      <c r="F1443">
        <f>Trimmed!G1443-'raw data'!$T$2</f>
        <v>16890</v>
      </c>
      <c r="G1443">
        <v>46446</v>
      </c>
      <c r="H1443">
        <v>-8.7890599999999999E-2</v>
      </c>
      <c r="I1443">
        <v>-7.9900570000000002</v>
      </c>
      <c r="J1443" t="str">
        <f t="shared" si="67"/>
        <v>NO</v>
      </c>
      <c r="K1443" t="str">
        <f t="shared" si="68"/>
        <v>NO</v>
      </c>
    </row>
    <row r="1444" spans="1:11" x14ac:dyDescent="0.25">
      <c r="A1444">
        <v>44591</v>
      </c>
      <c r="B1444">
        <v>-1.6699219000000001</v>
      </c>
      <c r="C1444">
        <v>7.9900570000000002</v>
      </c>
      <c r="D1444" t="b">
        <f t="shared" si="66"/>
        <v>0</v>
      </c>
      <c r="F1444">
        <f>Trimmed!G1444-'raw data'!$T$2</f>
        <v>16901</v>
      </c>
      <c r="G1444">
        <v>46457</v>
      </c>
      <c r="H1444">
        <v>-0.26367190000000001</v>
      </c>
      <c r="I1444">
        <v>-17.578125</v>
      </c>
      <c r="J1444" t="str">
        <f t="shared" si="67"/>
        <v>NO</v>
      </c>
      <c r="K1444" t="str">
        <f t="shared" si="68"/>
        <v>NO</v>
      </c>
    </row>
    <row r="1445" spans="1:11" x14ac:dyDescent="0.25">
      <c r="A1445">
        <v>44601</v>
      </c>
      <c r="B1445">
        <v>-1.5820312000000001</v>
      </c>
      <c r="C1445">
        <v>8.7890625</v>
      </c>
      <c r="D1445" t="b">
        <f t="shared" si="66"/>
        <v>0</v>
      </c>
      <c r="F1445">
        <f>Trimmed!G1445-'raw data'!$T$2</f>
        <v>16911</v>
      </c>
      <c r="G1445">
        <v>46467</v>
      </c>
      <c r="H1445">
        <v>-0.3515625</v>
      </c>
      <c r="I1445">
        <v>-7.9900570000000002</v>
      </c>
      <c r="J1445" t="str">
        <f t="shared" si="67"/>
        <v>NO</v>
      </c>
      <c r="K1445" t="str">
        <f t="shared" si="68"/>
        <v>NO</v>
      </c>
    </row>
    <row r="1446" spans="1:11" x14ac:dyDescent="0.25">
      <c r="A1446">
        <v>44611</v>
      </c>
      <c r="B1446">
        <v>-1.4941405999999999</v>
      </c>
      <c r="C1446">
        <v>7.9900570000000002</v>
      </c>
      <c r="D1446" t="b">
        <f t="shared" si="66"/>
        <v>0</v>
      </c>
      <c r="F1446">
        <f>Trimmed!G1446-'raw data'!$T$2</f>
        <v>16922</v>
      </c>
      <c r="G1446">
        <v>46478</v>
      </c>
      <c r="H1446">
        <v>-0.43945309999999999</v>
      </c>
      <c r="I1446">
        <v>-8.7890625</v>
      </c>
      <c r="J1446" t="str">
        <f t="shared" si="67"/>
        <v>NO</v>
      </c>
      <c r="K1446" t="str">
        <f t="shared" si="68"/>
        <v>NO</v>
      </c>
    </row>
    <row r="1447" spans="1:11" x14ac:dyDescent="0.25">
      <c r="A1447">
        <v>44622</v>
      </c>
      <c r="B1447">
        <v>-1.40625</v>
      </c>
      <c r="C1447">
        <v>8.7890625</v>
      </c>
      <c r="D1447" t="b">
        <f t="shared" si="66"/>
        <v>0</v>
      </c>
      <c r="F1447">
        <f>Trimmed!G1447-'raw data'!$T$2</f>
        <v>16932</v>
      </c>
      <c r="G1447">
        <v>46488</v>
      </c>
      <c r="H1447">
        <v>-0.61523439999999996</v>
      </c>
      <c r="I1447">
        <v>-17.578125</v>
      </c>
      <c r="J1447" t="str">
        <f t="shared" si="67"/>
        <v>NO</v>
      </c>
      <c r="K1447" t="str">
        <f t="shared" si="68"/>
        <v>NO</v>
      </c>
    </row>
    <row r="1448" spans="1:11" x14ac:dyDescent="0.25">
      <c r="A1448">
        <v>44632</v>
      </c>
      <c r="B1448">
        <v>-1.3183594000000001</v>
      </c>
      <c r="C1448">
        <v>7.9900570000000002</v>
      </c>
      <c r="D1448" t="b">
        <f t="shared" si="66"/>
        <v>0</v>
      </c>
      <c r="F1448">
        <f>Trimmed!G1448-'raw data'!$T$2</f>
        <v>16943</v>
      </c>
      <c r="G1448">
        <v>46499</v>
      </c>
      <c r="H1448">
        <v>-0.703125</v>
      </c>
      <c r="I1448">
        <v>-7.9900570000000002</v>
      </c>
      <c r="J1448" t="str">
        <f t="shared" si="67"/>
        <v>NO</v>
      </c>
      <c r="K1448" t="str">
        <f t="shared" si="68"/>
        <v>NO</v>
      </c>
    </row>
    <row r="1449" spans="1:11" x14ac:dyDescent="0.25">
      <c r="A1449">
        <v>44643</v>
      </c>
      <c r="B1449">
        <v>-1.1425780999999999</v>
      </c>
      <c r="C1449">
        <v>17.578125</v>
      </c>
      <c r="D1449" t="b">
        <f t="shared" si="66"/>
        <v>0</v>
      </c>
      <c r="F1449">
        <f>Trimmed!G1449-'raw data'!$T$2</f>
        <v>16953</v>
      </c>
      <c r="G1449">
        <v>46509</v>
      </c>
      <c r="H1449">
        <v>-0.79101560000000004</v>
      </c>
      <c r="I1449">
        <v>-8.7890625</v>
      </c>
      <c r="J1449" t="str">
        <f t="shared" si="67"/>
        <v>NO</v>
      </c>
      <c r="K1449" t="str">
        <f t="shared" si="68"/>
        <v>NO</v>
      </c>
    </row>
    <row r="1450" spans="1:11" x14ac:dyDescent="0.25">
      <c r="A1450">
        <v>44653</v>
      </c>
      <c r="B1450">
        <v>-1.0546875</v>
      </c>
      <c r="C1450">
        <v>8.7890625</v>
      </c>
      <c r="D1450" t="b">
        <f t="shared" si="66"/>
        <v>0</v>
      </c>
      <c r="F1450">
        <f>Trimmed!G1450-'raw data'!$T$2</f>
        <v>16963</v>
      </c>
      <c r="G1450">
        <v>46519</v>
      </c>
      <c r="H1450">
        <v>-0.87890619999999997</v>
      </c>
      <c r="I1450">
        <v>-7.9900570000000002</v>
      </c>
      <c r="J1450" t="str">
        <f t="shared" si="67"/>
        <v>NO</v>
      </c>
      <c r="K1450" t="str">
        <f t="shared" si="68"/>
        <v>NO</v>
      </c>
    </row>
    <row r="1451" spans="1:11" x14ac:dyDescent="0.25">
      <c r="A1451">
        <v>44663</v>
      </c>
      <c r="B1451">
        <v>-0.96679689999999996</v>
      </c>
      <c r="C1451">
        <v>7.9900570000000002</v>
      </c>
      <c r="D1451" t="b">
        <f t="shared" si="66"/>
        <v>0</v>
      </c>
      <c r="F1451">
        <f>Trimmed!G1451-'raw data'!$T$2</f>
        <v>16974</v>
      </c>
      <c r="G1451">
        <v>46530</v>
      </c>
      <c r="H1451">
        <v>-0.96679689999999996</v>
      </c>
      <c r="I1451">
        <v>-8.7890625</v>
      </c>
      <c r="J1451" t="str">
        <f t="shared" si="67"/>
        <v>NO</v>
      </c>
      <c r="K1451" t="str">
        <f t="shared" si="68"/>
        <v>NO</v>
      </c>
    </row>
    <row r="1452" spans="1:11" x14ac:dyDescent="0.25">
      <c r="A1452">
        <v>44674</v>
      </c>
      <c r="B1452">
        <v>-0.79101560000000004</v>
      </c>
      <c r="C1452">
        <v>17.578125</v>
      </c>
      <c r="D1452" t="b">
        <f t="shared" si="66"/>
        <v>0</v>
      </c>
      <c r="F1452">
        <f>Trimmed!G1452-'raw data'!$T$2</f>
        <v>16984</v>
      </c>
      <c r="G1452">
        <v>46540</v>
      </c>
      <c r="H1452">
        <v>-1.1425780999999999</v>
      </c>
      <c r="I1452">
        <v>-15.980114</v>
      </c>
      <c r="J1452" t="str">
        <f t="shared" si="67"/>
        <v>NO</v>
      </c>
      <c r="K1452" t="str">
        <f t="shared" si="68"/>
        <v>NO</v>
      </c>
    </row>
    <row r="1453" spans="1:11" x14ac:dyDescent="0.25">
      <c r="A1453">
        <v>44684</v>
      </c>
      <c r="B1453">
        <v>-0.61523439999999996</v>
      </c>
      <c r="C1453">
        <v>15.980114</v>
      </c>
      <c r="D1453" t="b">
        <f t="shared" si="66"/>
        <v>0</v>
      </c>
      <c r="F1453">
        <f>Trimmed!G1453-'raw data'!$T$2</f>
        <v>17005</v>
      </c>
      <c r="G1453">
        <v>46561</v>
      </c>
      <c r="H1453">
        <v>-1.2304687999999999</v>
      </c>
      <c r="I1453">
        <v>0</v>
      </c>
      <c r="J1453" t="str">
        <f t="shared" si="67"/>
        <v>NO</v>
      </c>
      <c r="K1453" t="str">
        <f t="shared" si="68"/>
        <v>NO</v>
      </c>
    </row>
    <row r="1454" spans="1:11" x14ac:dyDescent="0.25">
      <c r="A1454">
        <v>44695</v>
      </c>
      <c r="B1454">
        <v>-0.43945309999999999</v>
      </c>
      <c r="C1454">
        <v>17.578125</v>
      </c>
      <c r="D1454" t="b">
        <f t="shared" si="66"/>
        <v>0</v>
      </c>
      <c r="F1454">
        <f>Trimmed!G1454-'raw data'!$T$2</f>
        <v>17026</v>
      </c>
      <c r="G1454">
        <v>46582</v>
      </c>
      <c r="H1454">
        <v>-1.3183594000000001</v>
      </c>
      <c r="I1454">
        <v>0</v>
      </c>
      <c r="J1454" t="str">
        <f t="shared" si="67"/>
        <v>NO</v>
      </c>
      <c r="K1454" t="str">
        <f t="shared" si="68"/>
        <v>NO</v>
      </c>
    </row>
    <row r="1455" spans="1:11" x14ac:dyDescent="0.25">
      <c r="A1455">
        <v>44705</v>
      </c>
      <c r="B1455">
        <v>-0.3515625</v>
      </c>
      <c r="C1455">
        <v>7.9900570000000002</v>
      </c>
      <c r="D1455" t="b">
        <f t="shared" si="66"/>
        <v>0</v>
      </c>
      <c r="F1455">
        <f>Trimmed!G1455-'raw data'!$T$2</f>
        <v>17088</v>
      </c>
      <c r="G1455">
        <v>46644</v>
      </c>
      <c r="H1455">
        <v>-1.40625</v>
      </c>
      <c r="I1455">
        <v>0</v>
      </c>
      <c r="J1455" t="str">
        <f t="shared" si="67"/>
        <v>NO</v>
      </c>
      <c r="K1455" t="str">
        <f t="shared" si="68"/>
        <v>YES</v>
      </c>
    </row>
    <row r="1456" spans="1:11" x14ac:dyDescent="0.25">
      <c r="A1456">
        <v>44716</v>
      </c>
      <c r="B1456">
        <v>-0.1757812</v>
      </c>
      <c r="C1456">
        <v>17.578125</v>
      </c>
      <c r="D1456" t="b">
        <f t="shared" si="66"/>
        <v>0</v>
      </c>
      <c r="F1456">
        <f>Trimmed!G1456-'raw data'!$T$2</f>
        <v>17109</v>
      </c>
      <c r="G1456">
        <v>46665</v>
      </c>
      <c r="H1456">
        <v>-1.3183594000000001</v>
      </c>
      <c r="I1456">
        <v>0</v>
      </c>
      <c r="J1456" t="str">
        <f t="shared" si="67"/>
        <v>NO</v>
      </c>
      <c r="K1456" t="str">
        <f t="shared" si="68"/>
        <v>NO</v>
      </c>
    </row>
    <row r="1457" spans="1:11" x14ac:dyDescent="0.25">
      <c r="A1457">
        <v>44726</v>
      </c>
      <c r="B1457">
        <v>0</v>
      </c>
      <c r="C1457">
        <v>17.578125</v>
      </c>
      <c r="D1457" t="b">
        <f t="shared" si="66"/>
        <v>0</v>
      </c>
      <c r="F1457">
        <f>Trimmed!G1457-'raw data'!$T$2</f>
        <v>17130</v>
      </c>
      <c r="G1457">
        <v>46686</v>
      </c>
      <c r="H1457">
        <v>-1.2304687999999999</v>
      </c>
      <c r="I1457">
        <v>0</v>
      </c>
      <c r="J1457" t="str">
        <f t="shared" si="67"/>
        <v>NO</v>
      </c>
      <c r="K1457" t="str">
        <f t="shared" si="68"/>
        <v>NO</v>
      </c>
    </row>
    <row r="1458" spans="1:11" x14ac:dyDescent="0.25">
      <c r="A1458">
        <v>44736</v>
      </c>
      <c r="B1458">
        <v>0.1757812</v>
      </c>
      <c r="C1458">
        <v>15.980114</v>
      </c>
      <c r="D1458" t="b">
        <f t="shared" si="66"/>
        <v>0</v>
      </c>
      <c r="F1458">
        <f>Trimmed!G1458-'raw data'!$T$2</f>
        <v>17141</v>
      </c>
      <c r="G1458">
        <v>46697</v>
      </c>
      <c r="H1458">
        <v>-1.0546875</v>
      </c>
      <c r="I1458">
        <v>17.578125</v>
      </c>
      <c r="J1458" t="str">
        <f t="shared" si="67"/>
        <v>NO</v>
      </c>
      <c r="K1458" t="str">
        <f t="shared" si="68"/>
        <v>NO</v>
      </c>
    </row>
    <row r="1459" spans="1:11" x14ac:dyDescent="0.25">
      <c r="A1459">
        <v>44747</v>
      </c>
      <c r="B1459">
        <v>0.26367190000000001</v>
      </c>
      <c r="C1459">
        <v>8.7890625</v>
      </c>
      <c r="D1459" t="b">
        <f t="shared" si="66"/>
        <v>0</v>
      </c>
      <c r="F1459">
        <f>Trimmed!G1459-'raw data'!$T$2</f>
        <v>17151</v>
      </c>
      <c r="G1459">
        <v>46707</v>
      </c>
      <c r="H1459">
        <v>-0.96679689999999996</v>
      </c>
      <c r="I1459">
        <v>8.7890625</v>
      </c>
      <c r="J1459" t="str">
        <f t="shared" si="67"/>
        <v>NO</v>
      </c>
      <c r="K1459" t="str">
        <f t="shared" si="68"/>
        <v>NO</v>
      </c>
    </row>
    <row r="1460" spans="1:11" x14ac:dyDescent="0.25">
      <c r="A1460">
        <v>44757</v>
      </c>
      <c r="B1460">
        <v>0.43945309999999999</v>
      </c>
      <c r="C1460">
        <v>15.980114</v>
      </c>
      <c r="D1460" t="b">
        <f t="shared" si="66"/>
        <v>0</v>
      </c>
      <c r="F1460">
        <f>Trimmed!G1460-'raw data'!$T$2</f>
        <v>17161</v>
      </c>
      <c r="G1460">
        <v>46717</v>
      </c>
      <c r="H1460">
        <v>-0.87890619999999997</v>
      </c>
      <c r="I1460">
        <v>7.9900570000000002</v>
      </c>
      <c r="J1460" t="str">
        <f t="shared" si="67"/>
        <v>NO</v>
      </c>
      <c r="K1460" t="str">
        <f t="shared" si="68"/>
        <v>NO</v>
      </c>
    </row>
    <row r="1461" spans="1:11" x14ac:dyDescent="0.25">
      <c r="A1461">
        <v>44768</v>
      </c>
      <c r="B1461">
        <v>0.61523439999999996</v>
      </c>
      <c r="C1461">
        <v>17.578125</v>
      </c>
      <c r="D1461" t="b">
        <f t="shared" si="66"/>
        <v>0</v>
      </c>
      <c r="F1461">
        <f>Trimmed!G1461-'raw data'!$T$2</f>
        <v>17172</v>
      </c>
      <c r="G1461">
        <v>46728</v>
      </c>
      <c r="H1461">
        <v>-0.79101560000000004</v>
      </c>
      <c r="I1461">
        <v>8.7890625</v>
      </c>
      <c r="J1461" t="str">
        <f t="shared" si="67"/>
        <v>NO</v>
      </c>
      <c r="K1461" t="str">
        <f t="shared" si="68"/>
        <v>NO</v>
      </c>
    </row>
    <row r="1462" spans="1:11" x14ac:dyDescent="0.25">
      <c r="A1462">
        <v>44778</v>
      </c>
      <c r="B1462">
        <v>0.703125</v>
      </c>
      <c r="C1462">
        <v>7.9900570000000002</v>
      </c>
      <c r="D1462" t="b">
        <f t="shared" si="66"/>
        <v>0</v>
      </c>
      <c r="F1462">
        <f>Trimmed!G1462-'raw data'!$T$2</f>
        <v>17182</v>
      </c>
      <c r="G1462">
        <v>46738</v>
      </c>
      <c r="H1462">
        <v>-0.703125</v>
      </c>
      <c r="I1462">
        <v>7.9900570000000002</v>
      </c>
      <c r="J1462" t="str">
        <f t="shared" si="67"/>
        <v>NO</v>
      </c>
      <c r="K1462" t="str">
        <f t="shared" si="68"/>
        <v>NO</v>
      </c>
    </row>
    <row r="1463" spans="1:11" x14ac:dyDescent="0.25">
      <c r="A1463">
        <v>44789</v>
      </c>
      <c r="B1463">
        <v>0.79101560000000004</v>
      </c>
      <c r="C1463">
        <v>8.7890625</v>
      </c>
      <c r="D1463" t="b">
        <f t="shared" si="66"/>
        <v>0</v>
      </c>
      <c r="F1463">
        <f>Trimmed!G1463-'raw data'!$T$2</f>
        <v>17193</v>
      </c>
      <c r="G1463">
        <v>46749</v>
      </c>
      <c r="H1463">
        <v>-0.61523439999999996</v>
      </c>
      <c r="I1463">
        <v>8.7890625</v>
      </c>
      <c r="J1463" t="str">
        <f t="shared" si="67"/>
        <v>NO</v>
      </c>
      <c r="K1463" t="str">
        <f t="shared" si="68"/>
        <v>NO</v>
      </c>
    </row>
    <row r="1464" spans="1:11" x14ac:dyDescent="0.25">
      <c r="A1464">
        <v>44799</v>
      </c>
      <c r="B1464">
        <v>0.87890619999999997</v>
      </c>
      <c r="C1464">
        <v>8.7890625</v>
      </c>
      <c r="D1464" t="b">
        <f t="shared" si="66"/>
        <v>0</v>
      </c>
      <c r="F1464">
        <f>Trimmed!G1464-'raw data'!$T$2</f>
        <v>17203</v>
      </c>
      <c r="G1464">
        <v>46759</v>
      </c>
      <c r="H1464">
        <v>-0.52734380000000003</v>
      </c>
      <c r="I1464">
        <v>7.9900570000000002</v>
      </c>
      <c r="J1464" t="str">
        <f t="shared" si="67"/>
        <v>NO</v>
      </c>
      <c r="K1464" t="str">
        <f t="shared" si="68"/>
        <v>NO</v>
      </c>
    </row>
    <row r="1465" spans="1:11" x14ac:dyDescent="0.25">
      <c r="A1465">
        <v>44809</v>
      </c>
      <c r="B1465">
        <v>1.0546875</v>
      </c>
      <c r="C1465">
        <v>15.980114</v>
      </c>
      <c r="D1465" t="b">
        <f t="shared" si="66"/>
        <v>0</v>
      </c>
      <c r="F1465">
        <f>Trimmed!G1465-'raw data'!$T$2</f>
        <v>17214</v>
      </c>
      <c r="G1465">
        <v>46770</v>
      </c>
      <c r="H1465">
        <v>-0.3515625</v>
      </c>
      <c r="I1465">
        <v>17.578125</v>
      </c>
      <c r="J1465" t="str">
        <f t="shared" si="67"/>
        <v>NO</v>
      </c>
      <c r="K1465" t="str">
        <f t="shared" si="68"/>
        <v>NO</v>
      </c>
    </row>
    <row r="1466" spans="1:11" x14ac:dyDescent="0.25">
      <c r="A1466">
        <v>44820</v>
      </c>
      <c r="B1466">
        <v>1.1425780999999999</v>
      </c>
      <c r="C1466">
        <v>8.7890625</v>
      </c>
      <c r="D1466" t="b">
        <f t="shared" si="66"/>
        <v>1</v>
      </c>
      <c r="F1466">
        <f>Trimmed!G1466-'raw data'!$T$2</f>
        <v>17224</v>
      </c>
      <c r="G1466">
        <v>46780</v>
      </c>
      <c r="H1466">
        <v>-0.26367190000000001</v>
      </c>
      <c r="I1466">
        <v>8.7890625</v>
      </c>
      <c r="J1466" t="str">
        <f t="shared" si="67"/>
        <v>NO</v>
      </c>
      <c r="K1466" t="str">
        <f t="shared" si="68"/>
        <v>NO</v>
      </c>
    </row>
    <row r="1467" spans="1:11" x14ac:dyDescent="0.25">
      <c r="A1467">
        <v>44830</v>
      </c>
      <c r="B1467">
        <v>1.1425780999999999</v>
      </c>
      <c r="C1467">
        <v>0</v>
      </c>
      <c r="D1467" t="b">
        <f t="shared" si="66"/>
        <v>0</v>
      </c>
      <c r="F1467">
        <f>Trimmed!G1467-'raw data'!$T$2</f>
        <v>17234</v>
      </c>
      <c r="G1467">
        <v>46790</v>
      </c>
      <c r="H1467">
        <v>-8.7890599999999999E-2</v>
      </c>
      <c r="I1467">
        <v>15.980114</v>
      </c>
      <c r="J1467" t="str">
        <f t="shared" si="67"/>
        <v>NO</v>
      </c>
      <c r="K1467" t="str">
        <f t="shared" si="68"/>
        <v>NO</v>
      </c>
    </row>
    <row r="1468" spans="1:11" x14ac:dyDescent="0.25">
      <c r="A1468">
        <v>44841</v>
      </c>
      <c r="B1468">
        <v>1.2304687999999999</v>
      </c>
      <c r="C1468">
        <v>8.7890625</v>
      </c>
      <c r="D1468" t="b">
        <f t="shared" si="66"/>
        <v>0</v>
      </c>
      <c r="F1468">
        <f>Trimmed!G1468-'raw data'!$T$2</f>
        <v>17245</v>
      </c>
      <c r="G1468">
        <v>46801</v>
      </c>
      <c r="H1468">
        <v>0</v>
      </c>
      <c r="I1468">
        <v>8.7890625</v>
      </c>
      <c r="J1468" t="str">
        <f t="shared" si="67"/>
        <v>NO</v>
      </c>
      <c r="K1468" t="str">
        <f t="shared" si="68"/>
        <v>NO</v>
      </c>
    </row>
    <row r="1469" spans="1:11" x14ac:dyDescent="0.25">
      <c r="A1469">
        <v>44851</v>
      </c>
      <c r="B1469">
        <v>1.3183594000000001</v>
      </c>
      <c r="C1469">
        <v>7.9900570000000002</v>
      </c>
      <c r="D1469" t="b">
        <f t="shared" si="66"/>
        <v>1</v>
      </c>
      <c r="F1469">
        <f>Trimmed!G1469-'raw data'!$T$2</f>
        <v>17255</v>
      </c>
      <c r="G1469">
        <v>46811</v>
      </c>
      <c r="H1469">
        <v>8.7890599999999999E-2</v>
      </c>
      <c r="I1469">
        <v>7.9900570000000002</v>
      </c>
      <c r="J1469" t="str">
        <f t="shared" si="67"/>
        <v>NO</v>
      </c>
      <c r="K1469" t="str">
        <f t="shared" si="68"/>
        <v>NO</v>
      </c>
    </row>
    <row r="1470" spans="1:11" x14ac:dyDescent="0.25">
      <c r="A1470">
        <v>44862</v>
      </c>
      <c r="B1470">
        <v>1.3183594000000001</v>
      </c>
      <c r="C1470">
        <v>0</v>
      </c>
      <c r="D1470" t="b">
        <f t="shared" si="66"/>
        <v>0</v>
      </c>
      <c r="F1470">
        <f>Trimmed!G1470-'raw data'!$T$2</f>
        <v>17266</v>
      </c>
      <c r="G1470">
        <v>46822</v>
      </c>
      <c r="H1470">
        <v>0.26367190000000001</v>
      </c>
      <c r="I1470">
        <v>17.578125</v>
      </c>
      <c r="J1470" t="str">
        <f t="shared" si="67"/>
        <v>NO</v>
      </c>
      <c r="K1470" t="str">
        <f t="shared" si="68"/>
        <v>NO</v>
      </c>
    </row>
    <row r="1471" spans="1:11" x14ac:dyDescent="0.25">
      <c r="A1471">
        <v>44872</v>
      </c>
      <c r="B1471">
        <v>1.40625</v>
      </c>
      <c r="C1471">
        <v>8.7890625</v>
      </c>
      <c r="D1471" t="b">
        <f t="shared" si="66"/>
        <v>1</v>
      </c>
      <c r="F1471">
        <f>Trimmed!G1471-'raw data'!$T$2</f>
        <v>17276</v>
      </c>
      <c r="G1471">
        <v>46832</v>
      </c>
      <c r="H1471">
        <v>0.3515625</v>
      </c>
      <c r="I1471">
        <v>7.9900570000000002</v>
      </c>
      <c r="J1471" t="str">
        <f t="shared" si="67"/>
        <v>NO</v>
      </c>
      <c r="K1471" t="str">
        <f t="shared" si="68"/>
        <v>NO</v>
      </c>
    </row>
    <row r="1472" spans="1:11" x14ac:dyDescent="0.25">
      <c r="A1472">
        <v>44882</v>
      </c>
      <c r="B1472">
        <v>1.40625</v>
      </c>
      <c r="C1472">
        <v>0</v>
      </c>
      <c r="D1472" t="b">
        <f t="shared" si="66"/>
        <v>1</v>
      </c>
      <c r="F1472">
        <f>Trimmed!G1472-'raw data'!$T$2</f>
        <v>17287</v>
      </c>
      <c r="G1472">
        <v>46843</v>
      </c>
      <c r="H1472">
        <v>0.43945309999999999</v>
      </c>
      <c r="I1472">
        <v>8.7890625</v>
      </c>
      <c r="J1472" t="str">
        <f t="shared" si="67"/>
        <v>NO</v>
      </c>
      <c r="K1472" t="str">
        <f t="shared" si="68"/>
        <v>NO</v>
      </c>
    </row>
    <row r="1473" spans="1:11" x14ac:dyDescent="0.25">
      <c r="A1473">
        <v>44893</v>
      </c>
      <c r="B1473">
        <v>1.40625</v>
      </c>
      <c r="C1473">
        <v>0</v>
      </c>
      <c r="D1473" t="b">
        <f t="shared" si="66"/>
        <v>0</v>
      </c>
      <c r="F1473">
        <f>Trimmed!G1473-'raw data'!$T$2</f>
        <v>17297</v>
      </c>
      <c r="G1473">
        <v>46853</v>
      </c>
      <c r="H1473">
        <v>0.52734380000000003</v>
      </c>
      <c r="I1473">
        <v>8.7890625</v>
      </c>
      <c r="J1473" t="str">
        <f t="shared" si="67"/>
        <v>NO</v>
      </c>
      <c r="K1473" t="str">
        <f t="shared" si="68"/>
        <v>NO</v>
      </c>
    </row>
    <row r="1474" spans="1:11" x14ac:dyDescent="0.25">
      <c r="A1474">
        <v>44903</v>
      </c>
      <c r="B1474">
        <v>1.3183594000000001</v>
      </c>
      <c r="C1474">
        <v>-7.9900570000000002</v>
      </c>
      <c r="D1474" t="b">
        <f t="shared" si="66"/>
        <v>1</v>
      </c>
      <c r="F1474">
        <f>Trimmed!G1474-'raw data'!$T$2</f>
        <v>17307</v>
      </c>
      <c r="G1474">
        <v>46863</v>
      </c>
      <c r="H1474">
        <v>0.61523439999999996</v>
      </c>
      <c r="I1474">
        <v>7.9900570000000002</v>
      </c>
      <c r="J1474" t="str">
        <f t="shared" si="67"/>
        <v>NO</v>
      </c>
      <c r="K1474" t="str">
        <f t="shared" si="68"/>
        <v>NO</v>
      </c>
    </row>
    <row r="1475" spans="1:11" x14ac:dyDescent="0.25">
      <c r="A1475">
        <v>44914</v>
      </c>
      <c r="B1475">
        <v>1.3183594000000001</v>
      </c>
      <c r="C1475">
        <v>0</v>
      </c>
      <c r="D1475" t="b">
        <f t="shared" ref="D1475:D1538" si="69">B1475=B1476</f>
        <v>1</v>
      </c>
      <c r="F1475">
        <f>Trimmed!G1475-'raw data'!$T$2</f>
        <v>17318</v>
      </c>
      <c r="G1475">
        <v>46874</v>
      </c>
      <c r="H1475">
        <v>0.703125</v>
      </c>
      <c r="I1475">
        <v>8.7890625</v>
      </c>
      <c r="J1475" t="str">
        <f t="shared" si="67"/>
        <v>NO</v>
      </c>
      <c r="K1475" t="str">
        <f t="shared" si="68"/>
        <v>NO</v>
      </c>
    </row>
    <row r="1476" spans="1:11" x14ac:dyDescent="0.25">
      <c r="A1476">
        <v>44924</v>
      </c>
      <c r="B1476">
        <v>1.3183594000000001</v>
      </c>
      <c r="C1476">
        <v>0</v>
      </c>
      <c r="D1476" t="b">
        <f t="shared" si="69"/>
        <v>0</v>
      </c>
      <c r="F1476">
        <f>Trimmed!G1476-'raw data'!$T$2</f>
        <v>17328</v>
      </c>
      <c r="G1476">
        <v>46884</v>
      </c>
      <c r="H1476">
        <v>0.79101560000000004</v>
      </c>
      <c r="I1476">
        <v>7.9900570000000002</v>
      </c>
      <c r="J1476" t="str">
        <f t="shared" si="67"/>
        <v>NO</v>
      </c>
      <c r="K1476" t="str">
        <f t="shared" si="68"/>
        <v>NO</v>
      </c>
    </row>
    <row r="1477" spans="1:11" x14ac:dyDescent="0.25">
      <c r="A1477">
        <v>44935</v>
      </c>
      <c r="B1477">
        <v>1.2304687999999999</v>
      </c>
      <c r="C1477">
        <v>-8.7890625</v>
      </c>
      <c r="D1477" t="b">
        <f t="shared" si="69"/>
        <v>1</v>
      </c>
      <c r="F1477">
        <f>Trimmed!G1477-'raw data'!$T$2</f>
        <v>17339</v>
      </c>
      <c r="G1477">
        <v>46895</v>
      </c>
      <c r="H1477">
        <v>0.87890619999999997</v>
      </c>
      <c r="I1477">
        <v>8.7890625</v>
      </c>
      <c r="J1477" t="str">
        <f t="shared" si="67"/>
        <v>NO</v>
      </c>
      <c r="K1477" t="str">
        <f t="shared" si="68"/>
        <v>NO</v>
      </c>
    </row>
    <row r="1478" spans="1:11" x14ac:dyDescent="0.25">
      <c r="A1478">
        <v>44945</v>
      </c>
      <c r="B1478">
        <v>1.2304687999999999</v>
      </c>
      <c r="C1478">
        <v>0</v>
      </c>
      <c r="D1478" t="b">
        <f t="shared" si="69"/>
        <v>0</v>
      </c>
      <c r="F1478">
        <f>Trimmed!G1478-'raw data'!$T$2</f>
        <v>17360</v>
      </c>
      <c r="G1478">
        <v>46916</v>
      </c>
      <c r="H1478">
        <v>0.96679689999999996</v>
      </c>
      <c r="I1478">
        <v>0</v>
      </c>
      <c r="J1478" t="str">
        <f t="shared" ref="J1478:J1541" si="70">IF(AND(H1478=MAX(H1474:H1482), _xlfn.STDEV.P(H1474:H1482)&gt;$N$2),"YES","NO")</f>
        <v>NO</v>
      </c>
      <c r="K1478" t="str">
        <f t="shared" ref="K1478:K1541" si="71">IF(AND(H1478=MIN(H1474:H1482), _xlfn.STDEV.P(H1474:H1482)&gt;$N$2),"YES","NO")</f>
        <v>NO</v>
      </c>
    </row>
    <row r="1479" spans="1:11" x14ac:dyDescent="0.25">
      <c r="A1479">
        <v>44955</v>
      </c>
      <c r="B1479">
        <v>1.1425780999999999</v>
      </c>
      <c r="C1479">
        <v>-7.9900570000000002</v>
      </c>
      <c r="D1479" t="b">
        <f t="shared" si="69"/>
        <v>0</v>
      </c>
      <c r="F1479">
        <f>Trimmed!G1479-'raw data'!$T$2</f>
        <v>17433</v>
      </c>
      <c r="G1479">
        <v>46989</v>
      </c>
      <c r="H1479">
        <v>1.0546875</v>
      </c>
      <c r="I1479">
        <v>0</v>
      </c>
      <c r="J1479" t="str">
        <f t="shared" si="70"/>
        <v>YES</v>
      </c>
      <c r="K1479" t="str">
        <f t="shared" si="71"/>
        <v>NO</v>
      </c>
    </row>
    <row r="1480" spans="1:11" x14ac:dyDescent="0.25">
      <c r="A1480">
        <v>44966</v>
      </c>
      <c r="B1480">
        <v>1.0546875</v>
      </c>
      <c r="C1480">
        <v>-8.7890625</v>
      </c>
      <c r="D1480" t="b">
        <f t="shared" si="69"/>
        <v>0</v>
      </c>
      <c r="F1480">
        <f>Trimmed!G1480-'raw data'!$T$2</f>
        <v>17464</v>
      </c>
      <c r="G1480">
        <v>47020</v>
      </c>
      <c r="H1480">
        <v>0.96679689999999996</v>
      </c>
      <c r="I1480">
        <v>0</v>
      </c>
      <c r="J1480" t="str">
        <f t="shared" si="70"/>
        <v>NO</v>
      </c>
      <c r="K1480" t="str">
        <f t="shared" si="71"/>
        <v>NO</v>
      </c>
    </row>
    <row r="1481" spans="1:11" x14ac:dyDescent="0.25">
      <c r="A1481">
        <v>44976</v>
      </c>
      <c r="B1481">
        <v>0.96679689999999996</v>
      </c>
      <c r="C1481">
        <v>-7.9900570000000002</v>
      </c>
      <c r="D1481" t="b">
        <f t="shared" si="69"/>
        <v>0</v>
      </c>
      <c r="F1481">
        <f>Trimmed!G1481-'raw data'!$T$2</f>
        <v>17474</v>
      </c>
      <c r="G1481">
        <v>47030</v>
      </c>
      <c r="H1481">
        <v>0.87890619999999997</v>
      </c>
      <c r="I1481">
        <v>-7.9900570000000002</v>
      </c>
      <c r="J1481" t="str">
        <f t="shared" si="70"/>
        <v>NO</v>
      </c>
      <c r="K1481" t="str">
        <f t="shared" si="71"/>
        <v>NO</v>
      </c>
    </row>
    <row r="1482" spans="1:11" x14ac:dyDescent="0.25">
      <c r="A1482">
        <v>44987</v>
      </c>
      <c r="B1482">
        <v>0.87890619999999997</v>
      </c>
      <c r="C1482">
        <v>-8.7890625</v>
      </c>
      <c r="D1482" t="b">
        <f t="shared" si="69"/>
        <v>0</v>
      </c>
      <c r="F1482">
        <f>Trimmed!G1482-'raw data'!$T$2</f>
        <v>17485</v>
      </c>
      <c r="G1482">
        <v>47041</v>
      </c>
      <c r="H1482">
        <v>0.79101560000000004</v>
      </c>
      <c r="I1482">
        <v>-8.7890625</v>
      </c>
      <c r="J1482" t="str">
        <f t="shared" si="70"/>
        <v>NO</v>
      </c>
      <c r="K1482" t="str">
        <f t="shared" si="71"/>
        <v>NO</v>
      </c>
    </row>
    <row r="1483" spans="1:11" x14ac:dyDescent="0.25">
      <c r="A1483">
        <v>44997</v>
      </c>
      <c r="B1483">
        <v>0.79101560000000004</v>
      </c>
      <c r="C1483">
        <v>-7.9900570000000002</v>
      </c>
      <c r="D1483" t="b">
        <f t="shared" si="69"/>
        <v>0</v>
      </c>
      <c r="F1483">
        <f>Trimmed!G1483-'raw data'!$T$2</f>
        <v>17495</v>
      </c>
      <c r="G1483">
        <v>47051</v>
      </c>
      <c r="H1483">
        <v>0.703125</v>
      </c>
      <c r="I1483">
        <v>-8.7890625</v>
      </c>
      <c r="J1483" t="str">
        <f t="shared" si="70"/>
        <v>NO</v>
      </c>
      <c r="K1483" t="str">
        <f t="shared" si="71"/>
        <v>NO</v>
      </c>
    </row>
    <row r="1484" spans="1:11" x14ac:dyDescent="0.25">
      <c r="A1484">
        <v>45008</v>
      </c>
      <c r="B1484">
        <v>0.61523439999999996</v>
      </c>
      <c r="C1484">
        <v>-17.578125</v>
      </c>
      <c r="D1484" t="b">
        <f t="shared" si="69"/>
        <v>0</v>
      </c>
      <c r="F1484">
        <f>Trimmed!G1484-'raw data'!$T$2</f>
        <v>17506</v>
      </c>
      <c r="G1484">
        <v>47062</v>
      </c>
      <c r="H1484">
        <v>0.61523439999999996</v>
      </c>
      <c r="I1484">
        <v>-7.9900570000000002</v>
      </c>
      <c r="J1484" t="str">
        <f t="shared" si="70"/>
        <v>NO</v>
      </c>
      <c r="K1484" t="str">
        <f t="shared" si="71"/>
        <v>NO</v>
      </c>
    </row>
    <row r="1485" spans="1:11" x14ac:dyDescent="0.25">
      <c r="A1485">
        <v>45018</v>
      </c>
      <c r="B1485">
        <v>0.52734380000000003</v>
      </c>
      <c r="C1485">
        <v>-8.7890625</v>
      </c>
      <c r="D1485" t="b">
        <f t="shared" si="69"/>
        <v>0</v>
      </c>
      <c r="F1485">
        <f>Trimmed!G1485-'raw data'!$T$2</f>
        <v>17516</v>
      </c>
      <c r="G1485">
        <v>47072</v>
      </c>
      <c r="H1485">
        <v>0.52734380000000003</v>
      </c>
      <c r="I1485">
        <v>-8.7890625</v>
      </c>
      <c r="J1485" t="str">
        <f t="shared" si="70"/>
        <v>NO</v>
      </c>
      <c r="K1485" t="str">
        <f t="shared" si="71"/>
        <v>NO</v>
      </c>
    </row>
    <row r="1486" spans="1:11" x14ac:dyDescent="0.25">
      <c r="A1486">
        <v>45028</v>
      </c>
      <c r="B1486">
        <v>0.3515625</v>
      </c>
      <c r="C1486">
        <v>-15.980114</v>
      </c>
      <c r="D1486" t="b">
        <f t="shared" si="69"/>
        <v>0</v>
      </c>
      <c r="F1486">
        <f>Trimmed!G1486-'raw data'!$T$2</f>
        <v>17526</v>
      </c>
      <c r="G1486">
        <v>47082</v>
      </c>
      <c r="H1486">
        <v>0.43945309999999999</v>
      </c>
      <c r="I1486">
        <v>-7.9900570000000002</v>
      </c>
      <c r="J1486" t="str">
        <f t="shared" si="70"/>
        <v>NO</v>
      </c>
      <c r="K1486" t="str">
        <f t="shared" si="71"/>
        <v>NO</v>
      </c>
    </row>
    <row r="1487" spans="1:11" x14ac:dyDescent="0.25">
      <c r="A1487">
        <v>45039</v>
      </c>
      <c r="B1487">
        <v>0.26367190000000001</v>
      </c>
      <c r="C1487">
        <v>-8.7890625</v>
      </c>
      <c r="D1487" t="b">
        <f t="shared" si="69"/>
        <v>0</v>
      </c>
      <c r="F1487">
        <f>Trimmed!G1487-'raw data'!$T$2</f>
        <v>17537</v>
      </c>
      <c r="G1487">
        <v>47093</v>
      </c>
      <c r="H1487">
        <v>0.3515625</v>
      </c>
      <c r="I1487">
        <v>-8.7890625</v>
      </c>
      <c r="J1487" t="str">
        <f t="shared" si="70"/>
        <v>NO</v>
      </c>
      <c r="K1487" t="str">
        <f t="shared" si="71"/>
        <v>NO</v>
      </c>
    </row>
    <row r="1488" spans="1:11" x14ac:dyDescent="0.25">
      <c r="A1488">
        <v>45049</v>
      </c>
      <c r="B1488">
        <v>8.7890599999999999E-2</v>
      </c>
      <c r="C1488">
        <v>-15.980114</v>
      </c>
      <c r="D1488" t="b">
        <f t="shared" si="69"/>
        <v>0</v>
      </c>
      <c r="F1488">
        <f>Trimmed!G1488-'raw data'!$T$2</f>
        <v>17547</v>
      </c>
      <c r="G1488">
        <v>47103</v>
      </c>
      <c r="H1488">
        <v>0.26367190000000001</v>
      </c>
      <c r="I1488">
        <v>-7.9900570000000002</v>
      </c>
      <c r="J1488" t="str">
        <f t="shared" si="70"/>
        <v>NO</v>
      </c>
      <c r="K1488" t="str">
        <f t="shared" si="71"/>
        <v>NO</v>
      </c>
    </row>
    <row r="1489" spans="1:11" x14ac:dyDescent="0.25">
      <c r="A1489">
        <v>45060</v>
      </c>
      <c r="B1489">
        <v>0</v>
      </c>
      <c r="C1489">
        <v>-8.7890625</v>
      </c>
      <c r="D1489" t="b">
        <f t="shared" si="69"/>
        <v>0</v>
      </c>
      <c r="F1489">
        <f>Trimmed!G1489-'raw data'!$T$2</f>
        <v>17558</v>
      </c>
      <c r="G1489">
        <v>47114</v>
      </c>
      <c r="H1489">
        <v>0.1757812</v>
      </c>
      <c r="I1489">
        <v>-8.7890625</v>
      </c>
      <c r="J1489" t="str">
        <f t="shared" si="70"/>
        <v>NO</v>
      </c>
      <c r="K1489" t="str">
        <f t="shared" si="71"/>
        <v>NO</v>
      </c>
    </row>
    <row r="1490" spans="1:11" x14ac:dyDescent="0.25">
      <c r="A1490">
        <v>45070</v>
      </c>
      <c r="B1490">
        <v>-0.1757812</v>
      </c>
      <c r="C1490">
        <v>-15.980114</v>
      </c>
      <c r="D1490" t="b">
        <f t="shared" si="69"/>
        <v>0</v>
      </c>
      <c r="F1490">
        <f>Trimmed!G1490-'raw data'!$T$2</f>
        <v>17568</v>
      </c>
      <c r="G1490">
        <v>47124</v>
      </c>
      <c r="H1490">
        <v>0</v>
      </c>
      <c r="I1490">
        <v>-17.578125</v>
      </c>
      <c r="J1490" t="str">
        <f t="shared" si="70"/>
        <v>NO</v>
      </c>
      <c r="K1490" t="str">
        <f t="shared" si="71"/>
        <v>NO</v>
      </c>
    </row>
    <row r="1491" spans="1:11" x14ac:dyDescent="0.25">
      <c r="A1491">
        <v>45081</v>
      </c>
      <c r="B1491">
        <v>-0.3515625</v>
      </c>
      <c r="C1491">
        <v>-17.578125</v>
      </c>
      <c r="D1491" t="b">
        <f t="shared" si="69"/>
        <v>0</v>
      </c>
      <c r="F1491">
        <f>Trimmed!G1491-'raw data'!$T$2</f>
        <v>17578</v>
      </c>
      <c r="G1491">
        <v>47134</v>
      </c>
      <c r="H1491">
        <v>-8.7890599999999999E-2</v>
      </c>
      <c r="I1491">
        <v>-7.9900570000000002</v>
      </c>
      <c r="J1491" t="str">
        <f t="shared" si="70"/>
        <v>NO</v>
      </c>
      <c r="K1491" t="str">
        <f t="shared" si="71"/>
        <v>NO</v>
      </c>
    </row>
    <row r="1492" spans="1:11" x14ac:dyDescent="0.25">
      <c r="A1492">
        <v>45091</v>
      </c>
      <c r="B1492">
        <v>-0.43945309999999999</v>
      </c>
      <c r="C1492">
        <v>-8.7890625</v>
      </c>
      <c r="D1492" t="b">
        <f t="shared" si="69"/>
        <v>0</v>
      </c>
      <c r="F1492">
        <f>Trimmed!G1492-'raw data'!$T$2</f>
        <v>17589</v>
      </c>
      <c r="G1492">
        <v>47145</v>
      </c>
      <c r="H1492">
        <v>-0.1757812</v>
      </c>
      <c r="I1492">
        <v>-8.7890625</v>
      </c>
      <c r="J1492" t="str">
        <f t="shared" si="70"/>
        <v>NO</v>
      </c>
      <c r="K1492" t="str">
        <f t="shared" si="71"/>
        <v>NO</v>
      </c>
    </row>
    <row r="1493" spans="1:11" x14ac:dyDescent="0.25">
      <c r="A1493">
        <v>45101</v>
      </c>
      <c r="B1493">
        <v>-0.61523439999999996</v>
      </c>
      <c r="C1493">
        <v>-15.980114</v>
      </c>
      <c r="D1493" t="b">
        <f t="shared" si="69"/>
        <v>0</v>
      </c>
      <c r="F1493">
        <f>Trimmed!G1493-'raw data'!$T$2</f>
        <v>17599</v>
      </c>
      <c r="G1493">
        <v>47155</v>
      </c>
      <c r="H1493">
        <v>-0.26367190000000001</v>
      </c>
      <c r="I1493">
        <v>-7.9900570000000002</v>
      </c>
      <c r="J1493" t="str">
        <f t="shared" si="70"/>
        <v>NO</v>
      </c>
      <c r="K1493" t="str">
        <f t="shared" si="71"/>
        <v>NO</v>
      </c>
    </row>
    <row r="1494" spans="1:11" x14ac:dyDescent="0.25">
      <c r="A1494">
        <v>45112</v>
      </c>
      <c r="B1494">
        <v>-0.703125</v>
      </c>
      <c r="C1494">
        <v>-8.7890625</v>
      </c>
      <c r="D1494" t="b">
        <f t="shared" si="69"/>
        <v>0</v>
      </c>
      <c r="F1494">
        <f>Trimmed!G1494-'raw data'!$T$2</f>
        <v>17610</v>
      </c>
      <c r="G1494">
        <v>47166</v>
      </c>
      <c r="H1494">
        <v>-0.43945309999999999</v>
      </c>
      <c r="I1494">
        <v>-17.578125</v>
      </c>
      <c r="J1494" t="str">
        <f t="shared" si="70"/>
        <v>NO</v>
      </c>
      <c r="K1494" t="str">
        <f t="shared" si="71"/>
        <v>NO</v>
      </c>
    </row>
    <row r="1495" spans="1:11" x14ac:dyDescent="0.25">
      <c r="A1495">
        <v>45122</v>
      </c>
      <c r="B1495">
        <v>-0.87890619999999997</v>
      </c>
      <c r="C1495">
        <v>-15.980114</v>
      </c>
      <c r="D1495" t="b">
        <f t="shared" si="69"/>
        <v>0</v>
      </c>
      <c r="F1495">
        <f>Trimmed!G1495-'raw data'!$T$2</f>
        <v>17620</v>
      </c>
      <c r="G1495">
        <v>47176</v>
      </c>
      <c r="H1495">
        <v>-0.52734380000000003</v>
      </c>
      <c r="I1495">
        <v>-7.9900570000000002</v>
      </c>
      <c r="J1495" t="str">
        <f t="shared" si="70"/>
        <v>NO</v>
      </c>
      <c r="K1495" t="str">
        <f t="shared" si="71"/>
        <v>NO</v>
      </c>
    </row>
    <row r="1496" spans="1:11" x14ac:dyDescent="0.25">
      <c r="A1496">
        <v>45133</v>
      </c>
      <c r="B1496">
        <v>-0.96679689999999996</v>
      </c>
      <c r="C1496">
        <v>-8.7890625</v>
      </c>
      <c r="D1496" t="b">
        <f t="shared" si="69"/>
        <v>0</v>
      </c>
      <c r="F1496">
        <f>Trimmed!G1496-'raw data'!$T$2</f>
        <v>17641</v>
      </c>
      <c r="G1496">
        <v>47197</v>
      </c>
      <c r="H1496">
        <v>-0.703125</v>
      </c>
      <c r="I1496">
        <v>0</v>
      </c>
      <c r="J1496" t="str">
        <f t="shared" si="70"/>
        <v>NO</v>
      </c>
      <c r="K1496" t="str">
        <f t="shared" si="71"/>
        <v>NO</v>
      </c>
    </row>
    <row r="1497" spans="1:11" x14ac:dyDescent="0.25">
      <c r="A1497">
        <v>45143</v>
      </c>
      <c r="B1497">
        <v>-1.1425780999999999</v>
      </c>
      <c r="C1497">
        <v>-15.980114</v>
      </c>
      <c r="D1497" t="b">
        <f t="shared" si="69"/>
        <v>0</v>
      </c>
      <c r="F1497">
        <f>Trimmed!G1497-'raw data'!$T$2</f>
        <v>17651</v>
      </c>
      <c r="G1497">
        <v>47207</v>
      </c>
      <c r="H1497">
        <v>-0.79101560000000004</v>
      </c>
      <c r="I1497">
        <v>-7.9900570000000002</v>
      </c>
      <c r="J1497" t="str">
        <f t="shared" si="70"/>
        <v>NO</v>
      </c>
      <c r="K1497" t="str">
        <f t="shared" si="71"/>
        <v>NO</v>
      </c>
    </row>
    <row r="1498" spans="1:11" x14ac:dyDescent="0.25">
      <c r="A1498">
        <v>45154</v>
      </c>
      <c r="B1498">
        <v>-1.2304687999999999</v>
      </c>
      <c r="C1498">
        <v>-8.7890625</v>
      </c>
      <c r="D1498" t="b">
        <f t="shared" si="69"/>
        <v>0</v>
      </c>
      <c r="F1498">
        <f>Trimmed!G1498-'raw data'!$T$2</f>
        <v>17672</v>
      </c>
      <c r="G1498">
        <v>47228</v>
      </c>
      <c r="H1498">
        <v>-0.96679689999999996</v>
      </c>
      <c r="I1498">
        <v>0</v>
      </c>
      <c r="J1498" t="str">
        <f t="shared" si="70"/>
        <v>NO</v>
      </c>
      <c r="K1498" t="str">
        <f t="shared" si="71"/>
        <v>NO</v>
      </c>
    </row>
    <row r="1499" spans="1:11" x14ac:dyDescent="0.25">
      <c r="A1499">
        <v>45164</v>
      </c>
      <c r="B1499">
        <v>-1.3183594000000001</v>
      </c>
      <c r="C1499">
        <v>-8.7890625</v>
      </c>
      <c r="D1499" t="b">
        <f t="shared" si="69"/>
        <v>0</v>
      </c>
      <c r="F1499">
        <f>Trimmed!G1499-'raw data'!$T$2</f>
        <v>17683</v>
      </c>
      <c r="G1499">
        <v>47239</v>
      </c>
      <c r="H1499">
        <v>-1.0546875</v>
      </c>
      <c r="I1499">
        <v>-8.7890625</v>
      </c>
      <c r="J1499" t="str">
        <f t="shared" si="70"/>
        <v>NO</v>
      </c>
      <c r="K1499" t="str">
        <f t="shared" si="71"/>
        <v>NO</v>
      </c>
    </row>
    <row r="1500" spans="1:11" x14ac:dyDescent="0.25">
      <c r="A1500">
        <v>45174</v>
      </c>
      <c r="B1500">
        <v>-1.40625</v>
      </c>
      <c r="C1500">
        <v>-7.9900570000000002</v>
      </c>
      <c r="D1500" t="b">
        <f t="shared" si="69"/>
        <v>0</v>
      </c>
      <c r="F1500">
        <f>Trimmed!G1500-'raw data'!$T$2</f>
        <v>17693</v>
      </c>
      <c r="G1500">
        <v>47249</v>
      </c>
      <c r="H1500">
        <v>-1.1425780999999999</v>
      </c>
      <c r="I1500">
        <v>-7.9900570000000002</v>
      </c>
      <c r="J1500" t="str">
        <f t="shared" si="70"/>
        <v>NO</v>
      </c>
      <c r="K1500" t="str">
        <f t="shared" si="71"/>
        <v>NO</v>
      </c>
    </row>
    <row r="1501" spans="1:11" x14ac:dyDescent="0.25">
      <c r="A1501">
        <v>45185</v>
      </c>
      <c r="B1501">
        <v>-1.4941405999999999</v>
      </c>
      <c r="C1501">
        <v>-8.7890625</v>
      </c>
      <c r="D1501" t="b">
        <f t="shared" si="69"/>
        <v>0</v>
      </c>
      <c r="F1501">
        <f>Trimmed!G1501-'raw data'!$T$2</f>
        <v>17714</v>
      </c>
      <c r="G1501">
        <v>47270</v>
      </c>
      <c r="H1501">
        <v>-1.2304687999999999</v>
      </c>
      <c r="I1501">
        <v>0</v>
      </c>
      <c r="J1501" t="str">
        <f t="shared" si="70"/>
        <v>NO</v>
      </c>
      <c r="K1501" t="str">
        <f t="shared" si="71"/>
        <v>NO</v>
      </c>
    </row>
    <row r="1502" spans="1:11" x14ac:dyDescent="0.25">
      <c r="A1502">
        <v>45195</v>
      </c>
      <c r="B1502">
        <v>-1.5820312000000001</v>
      </c>
      <c r="C1502">
        <v>-7.9900570000000002</v>
      </c>
      <c r="D1502" t="b">
        <f t="shared" si="69"/>
        <v>1</v>
      </c>
      <c r="F1502">
        <f>Trimmed!G1502-'raw data'!$T$2</f>
        <v>17766</v>
      </c>
      <c r="G1502">
        <v>47322</v>
      </c>
      <c r="H1502">
        <v>-1.3183594000000001</v>
      </c>
      <c r="I1502">
        <v>0</v>
      </c>
      <c r="J1502" t="str">
        <f t="shared" si="70"/>
        <v>NO</v>
      </c>
      <c r="K1502" t="str">
        <f t="shared" si="71"/>
        <v>YES</v>
      </c>
    </row>
    <row r="1503" spans="1:11" x14ac:dyDescent="0.25">
      <c r="A1503">
        <v>45206</v>
      </c>
      <c r="B1503">
        <v>-1.5820312000000001</v>
      </c>
      <c r="C1503">
        <v>0</v>
      </c>
      <c r="D1503" t="b">
        <f t="shared" si="69"/>
        <v>0</v>
      </c>
      <c r="F1503">
        <f>Trimmed!G1503-'raw data'!$T$2</f>
        <v>17797</v>
      </c>
      <c r="G1503">
        <v>47353</v>
      </c>
      <c r="H1503">
        <v>-1.2304687999999999</v>
      </c>
      <c r="I1503">
        <v>0</v>
      </c>
      <c r="J1503" t="str">
        <f t="shared" si="70"/>
        <v>NO</v>
      </c>
      <c r="K1503" t="str">
        <f t="shared" si="71"/>
        <v>NO</v>
      </c>
    </row>
    <row r="1504" spans="1:11" x14ac:dyDescent="0.25">
      <c r="A1504">
        <v>45216</v>
      </c>
      <c r="B1504">
        <v>-1.6699219000000001</v>
      </c>
      <c r="C1504">
        <v>-8.7890625</v>
      </c>
      <c r="D1504" t="b">
        <f t="shared" si="69"/>
        <v>1</v>
      </c>
      <c r="F1504">
        <f>Trimmed!G1504-'raw data'!$T$2</f>
        <v>17808</v>
      </c>
      <c r="G1504">
        <v>47364</v>
      </c>
      <c r="H1504">
        <v>-1.1425780999999999</v>
      </c>
      <c r="I1504">
        <v>8.7890625</v>
      </c>
      <c r="J1504" t="str">
        <f t="shared" si="70"/>
        <v>NO</v>
      </c>
      <c r="K1504" t="str">
        <f t="shared" si="71"/>
        <v>NO</v>
      </c>
    </row>
    <row r="1505" spans="1:11" x14ac:dyDescent="0.25">
      <c r="A1505">
        <v>45227</v>
      </c>
      <c r="B1505">
        <v>-1.6699219000000001</v>
      </c>
      <c r="C1505">
        <v>0</v>
      </c>
      <c r="D1505" t="b">
        <f t="shared" si="69"/>
        <v>1</v>
      </c>
      <c r="F1505">
        <f>Trimmed!G1505-'raw data'!$T$2</f>
        <v>17829</v>
      </c>
      <c r="G1505">
        <v>47385</v>
      </c>
      <c r="H1505">
        <v>-1.0546875</v>
      </c>
      <c r="I1505">
        <v>0</v>
      </c>
      <c r="J1505" t="str">
        <f t="shared" si="70"/>
        <v>NO</v>
      </c>
      <c r="K1505" t="str">
        <f t="shared" si="71"/>
        <v>NO</v>
      </c>
    </row>
    <row r="1506" spans="1:11" x14ac:dyDescent="0.25">
      <c r="A1506">
        <v>45237</v>
      </c>
      <c r="B1506">
        <v>-1.6699219000000001</v>
      </c>
      <c r="C1506">
        <v>0</v>
      </c>
      <c r="D1506" t="b">
        <f t="shared" si="69"/>
        <v>1</v>
      </c>
      <c r="F1506">
        <f>Trimmed!G1506-'raw data'!$T$2</f>
        <v>17839</v>
      </c>
      <c r="G1506">
        <v>47395</v>
      </c>
      <c r="H1506">
        <v>-0.96679689999999996</v>
      </c>
      <c r="I1506">
        <v>7.9900570000000002</v>
      </c>
      <c r="J1506" t="str">
        <f t="shared" si="70"/>
        <v>NO</v>
      </c>
      <c r="K1506" t="str">
        <f t="shared" si="71"/>
        <v>NO</v>
      </c>
    </row>
    <row r="1507" spans="1:11" x14ac:dyDescent="0.25">
      <c r="A1507">
        <v>45247</v>
      </c>
      <c r="B1507">
        <v>-1.6699219000000001</v>
      </c>
      <c r="C1507">
        <v>0</v>
      </c>
      <c r="D1507" t="b">
        <f t="shared" si="69"/>
        <v>1</v>
      </c>
      <c r="F1507">
        <f>Trimmed!G1507-'raw data'!$T$2</f>
        <v>17860</v>
      </c>
      <c r="G1507">
        <v>47416</v>
      </c>
      <c r="H1507">
        <v>-0.79101560000000004</v>
      </c>
      <c r="I1507">
        <v>0</v>
      </c>
      <c r="J1507" t="str">
        <f t="shared" si="70"/>
        <v>NO</v>
      </c>
      <c r="K1507" t="str">
        <f t="shared" si="71"/>
        <v>NO</v>
      </c>
    </row>
    <row r="1508" spans="1:11" x14ac:dyDescent="0.25">
      <c r="A1508">
        <v>45258</v>
      </c>
      <c r="B1508">
        <v>-1.6699219000000001</v>
      </c>
      <c r="C1508">
        <v>0</v>
      </c>
      <c r="D1508" t="b">
        <f t="shared" si="69"/>
        <v>0</v>
      </c>
      <c r="F1508">
        <f>Trimmed!G1508-'raw data'!$T$2</f>
        <v>17870</v>
      </c>
      <c r="G1508">
        <v>47426</v>
      </c>
      <c r="H1508">
        <v>-0.703125</v>
      </c>
      <c r="I1508">
        <v>7.9900570000000002</v>
      </c>
      <c r="J1508" t="str">
        <f t="shared" si="70"/>
        <v>NO</v>
      </c>
      <c r="K1508" t="str">
        <f t="shared" si="71"/>
        <v>NO</v>
      </c>
    </row>
    <row r="1509" spans="1:11" x14ac:dyDescent="0.25">
      <c r="A1509">
        <v>45268</v>
      </c>
      <c r="B1509">
        <v>-1.5820312000000001</v>
      </c>
      <c r="C1509">
        <v>7.9900570000000002</v>
      </c>
      <c r="D1509" t="b">
        <f t="shared" si="69"/>
        <v>1</v>
      </c>
      <c r="F1509">
        <f>Trimmed!G1509-'raw data'!$T$2</f>
        <v>17881</v>
      </c>
      <c r="G1509">
        <v>47437</v>
      </c>
      <c r="H1509">
        <v>-0.52734380000000003</v>
      </c>
      <c r="I1509">
        <v>17.578125</v>
      </c>
      <c r="J1509" t="str">
        <f t="shared" si="70"/>
        <v>NO</v>
      </c>
      <c r="K1509" t="str">
        <f t="shared" si="71"/>
        <v>NO</v>
      </c>
    </row>
    <row r="1510" spans="1:11" x14ac:dyDescent="0.25">
      <c r="A1510">
        <v>45279</v>
      </c>
      <c r="B1510">
        <v>-1.5820312000000001</v>
      </c>
      <c r="C1510">
        <v>0</v>
      </c>
      <c r="D1510" t="b">
        <f t="shared" si="69"/>
        <v>0</v>
      </c>
      <c r="F1510">
        <f>Trimmed!G1510-'raw data'!$T$2</f>
        <v>17891</v>
      </c>
      <c r="G1510">
        <v>47447</v>
      </c>
      <c r="H1510">
        <v>-0.43945309999999999</v>
      </c>
      <c r="I1510">
        <v>7.9900570000000002</v>
      </c>
      <c r="J1510" t="str">
        <f t="shared" si="70"/>
        <v>NO</v>
      </c>
      <c r="K1510" t="str">
        <f t="shared" si="71"/>
        <v>NO</v>
      </c>
    </row>
    <row r="1511" spans="1:11" x14ac:dyDescent="0.25">
      <c r="A1511">
        <v>45289</v>
      </c>
      <c r="B1511">
        <v>-1.4941405999999999</v>
      </c>
      <c r="C1511">
        <v>8.7890625</v>
      </c>
      <c r="D1511" t="b">
        <f t="shared" si="69"/>
        <v>0</v>
      </c>
      <c r="F1511">
        <f>Trimmed!G1511-'raw data'!$T$2</f>
        <v>17902</v>
      </c>
      <c r="G1511">
        <v>47458</v>
      </c>
      <c r="H1511">
        <v>-0.3515625</v>
      </c>
      <c r="I1511">
        <v>8.7890625</v>
      </c>
      <c r="J1511" t="str">
        <f t="shared" si="70"/>
        <v>NO</v>
      </c>
      <c r="K1511" t="str">
        <f t="shared" si="71"/>
        <v>NO</v>
      </c>
    </row>
    <row r="1512" spans="1:11" x14ac:dyDescent="0.25">
      <c r="A1512">
        <v>45299</v>
      </c>
      <c r="B1512">
        <v>-1.40625</v>
      </c>
      <c r="C1512">
        <v>7.9900570000000002</v>
      </c>
      <c r="D1512" t="b">
        <f t="shared" si="69"/>
        <v>0</v>
      </c>
      <c r="F1512">
        <f>Trimmed!G1512-'raw data'!$T$2</f>
        <v>17912</v>
      </c>
      <c r="G1512">
        <v>47468</v>
      </c>
      <c r="H1512">
        <v>-0.26367190000000001</v>
      </c>
      <c r="I1512">
        <v>7.9900570000000002</v>
      </c>
      <c r="J1512" t="str">
        <f t="shared" si="70"/>
        <v>NO</v>
      </c>
      <c r="K1512" t="str">
        <f t="shared" si="71"/>
        <v>NO</v>
      </c>
    </row>
    <row r="1513" spans="1:11" x14ac:dyDescent="0.25">
      <c r="A1513">
        <v>45310</v>
      </c>
      <c r="B1513">
        <v>-1.3183594000000001</v>
      </c>
      <c r="C1513">
        <v>8.7890625</v>
      </c>
      <c r="D1513" t="b">
        <f t="shared" si="69"/>
        <v>0</v>
      </c>
      <c r="F1513">
        <f>Trimmed!G1513-'raw data'!$T$2</f>
        <v>17923</v>
      </c>
      <c r="G1513">
        <v>47479</v>
      </c>
      <c r="H1513">
        <v>-8.7890599999999999E-2</v>
      </c>
      <c r="I1513">
        <v>17.578125</v>
      </c>
      <c r="J1513" t="str">
        <f t="shared" si="70"/>
        <v>NO</v>
      </c>
      <c r="K1513" t="str">
        <f t="shared" si="71"/>
        <v>NO</v>
      </c>
    </row>
    <row r="1514" spans="1:11" x14ac:dyDescent="0.25">
      <c r="A1514">
        <v>45320</v>
      </c>
      <c r="B1514">
        <v>-1.2304687999999999</v>
      </c>
      <c r="C1514">
        <v>7.9900570000000002</v>
      </c>
      <c r="D1514" t="b">
        <f t="shared" si="69"/>
        <v>0</v>
      </c>
      <c r="F1514">
        <f>Trimmed!G1514-'raw data'!$T$2</f>
        <v>17933</v>
      </c>
      <c r="G1514">
        <v>47489</v>
      </c>
      <c r="H1514">
        <v>0</v>
      </c>
      <c r="I1514">
        <v>8.7890625</v>
      </c>
      <c r="J1514" t="str">
        <f t="shared" si="70"/>
        <v>NO</v>
      </c>
      <c r="K1514" t="str">
        <f t="shared" si="71"/>
        <v>NO</v>
      </c>
    </row>
    <row r="1515" spans="1:11" x14ac:dyDescent="0.25">
      <c r="A1515">
        <v>45331</v>
      </c>
      <c r="B1515">
        <v>-1.1425780999999999</v>
      </c>
      <c r="C1515">
        <v>8.7890625</v>
      </c>
      <c r="D1515" t="b">
        <f t="shared" si="69"/>
        <v>0</v>
      </c>
      <c r="F1515">
        <f>Trimmed!G1515-'raw data'!$T$2</f>
        <v>17943</v>
      </c>
      <c r="G1515">
        <v>47499</v>
      </c>
      <c r="H1515">
        <v>8.7890599999999999E-2</v>
      </c>
      <c r="I1515">
        <v>7.9900570000000002</v>
      </c>
      <c r="J1515" t="str">
        <f t="shared" si="70"/>
        <v>NO</v>
      </c>
      <c r="K1515" t="str">
        <f t="shared" si="71"/>
        <v>NO</v>
      </c>
    </row>
    <row r="1516" spans="1:11" x14ac:dyDescent="0.25">
      <c r="A1516">
        <v>45341</v>
      </c>
      <c r="B1516">
        <v>-1.0546875</v>
      </c>
      <c r="C1516">
        <v>7.9900570000000002</v>
      </c>
      <c r="D1516" t="b">
        <f t="shared" si="69"/>
        <v>0</v>
      </c>
      <c r="F1516">
        <f>Trimmed!G1516-'raw data'!$T$2</f>
        <v>17954</v>
      </c>
      <c r="G1516">
        <v>47510</v>
      </c>
      <c r="H1516">
        <v>0.1757812</v>
      </c>
      <c r="I1516">
        <v>8.7890625</v>
      </c>
      <c r="J1516" t="str">
        <f t="shared" si="70"/>
        <v>NO</v>
      </c>
      <c r="K1516" t="str">
        <f t="shared" si="71"/>
        <v>NO</v>
      </c>
    </row>
    <row r="1517" spans="1:11" x14ac:dyDescent="0.25">
      <c r="A1517">
        <v>45352</v>
      </c>
      <c r="B1517">
        <v>-0.87890619999999997</v>
      </c>
      <c r="C1517">
        <v>17.578125</v>
      </c>
      <c r="D1517" t="b">
        <f t="shared" si="69"/>
        <v>0</v>
      </c>
      <c r="F1517">
        <f>Trimmed!G1517-'raw data'!$T$2</f>
        <v>17964</v>
      </c>
      <c r="G1517">
        <v>47520</v>
      </c>
      <c r="H1517">
        <v>0.3515625</v>
      </c>
      <c r="I1517">
        <v>15.980114</v>
      </c>
      <c r="J1517" t="str">
        <f t="shared" si="70"/>
        <v>NO</v>
      </c>
      <c r="K1517" t="str">
        <f t="shared" si="71"/>
        <v>NO</v>
      </c>
    </row>
    <row r="1518" spans="1:11" x14ac:dyDescent="0.25">
      <c r="A1518">
        <v>45362</v>
      </c>
      <c r="B1518">
        <v>-0.79101560000000004</v>
      </c>
      <c r="C1518">
        <v>8.7890625</v>
      </c>
      <c r="D1518" t="b">
        <f t="shared" si="69"/>
        <v>0</v>
      </c>
      <c r="F1518">
        <f>Trimmed!G1518-'raw data'!$T$2</f>
        <v>17975</v>
      </c>
      <c r="G1518">
        <v>47531</v>
      </c>
      <c r="H1518">
        <v>0.43945309999999999</v>
      </c>
      <c r="I1518">
        <v>8.7890625</v>
      </c>
      <c r="J1518" t="str">
        <f t="shared" si="70"/>
        <v>NO</v>
      </c>
      <c r="K1518" t="str">
        <f t="shared" si="71"/>
        <v>NO</v>
      </c>
    </row>
    <row r="1519" spans="1:11" x14ac:dyDescent="0.25">
      <c r="A1519">
        <v>45372</v>
      </c>
      <c r="B1519">
        <v>-0.61523439999999996</v>
      </c>
      <c r="C1519">
        <v>15.980114</v>
      </c>
      <c r="D1519" t="b">
        <f t="shared" si="69"/>
        <v>0</v>
      </c>
      <c r="F1519">
        <f>Trimmed!G1519-'raw data'!$T$2</f>
        <v>17985</v>
      </c>
      <c r="G1519">
        <v>47541</v>
      </c>
      <c r="H1519">
        <v>0.52734380000000003</v>
      </c>
      <c r="I1519">
        <v>7.9900570000000002</v>
      </c>
      <c r="J1519" t="str">
        <f t="shared" si="70"/>
        <v>NO</v>
      </c>
      <c r="K1519" t="str">
        <f t="shared" si="71"/>
        <v>NO</v>
      </c>
    </row>
    <row r="1520" spans="1:11" x14ac:dyDescent="0.25">
      <c r="A1520">
        <v>45383</v>
      </c>
      <c r="B1520">
        <v>-0.52734380000000003</v>
      </c>
      <c r="C1520">
        <v>8.7890625</v>
      </c>
      <c r="D1520" t="b">
        <f t="shared" si="69"/>
        <v>0</v>
      </c>
      <c r="F1520">
        <f>Trimmed!G1520-'raw data'!$T$2</f>
        <v>18006</v>
      </c>
      <c r="G1520">
        <v>47562</v>
      </c>
      <c r="H1520">
        <v>0.61523439999999996</v>
      </c>
      <c r="I1520">
        <v>0</v>
      </c>
      <c r="J1520" t="str">
        <f t="shared" si="70"/>
        <v>NO</v>
      </c>
      <c r="K1520" t="str">
        <f t="shared" si="71"/>
        <v>NO</v>
      </c>
    </row>
    <row r="1521" spans="1:11" x14ac:dyDescent="0.25">
      <c r="A1521">
        <v>45393</v>
      </c>
      <c r="B1521">
        <v>-0.3515625</v>
      </c>
      <c r="C1521">
        <v>15.980114</v>
      </c>
      <c r="D1521" t="b">
        <f t="shared" si="69"/>
        <v>0</v>
      </c>
      <c r="F1521">
        <f>Trimmed!G1521-'raw data'!$T$2</f>
        <v>18016</v>
      </c>
      <c r="G1521">
        <v>47572</v>
      </c>
      <c r="H1521">
        <v>0.703125</v>
      </c>
      <c r="I1521">
        <v>7.9900570000000002</v>
      </c>
      <c r="J1521" t="str">
        <f t="shared" si="70"/>
        <v>NO</v>
      </c>
      <c r="K1521" t="str">
        <f t="shared" si="71"/>
        <v>NO</v>
      </c>
    </row>
    <row r="1522" spans="1:11" x14ac:dyDescent="0.25">
      <c r="A1522">
        <v>45404</v>
      </c>
      <c r="B1522">
        <v>-0.1757812</v>
      </c>
      <c r="C1522">
        <v>17.578125</v>
      </c>
      <c r="D1522" t="b">
        <f t="shared" si="69"/>
        <v>0</v>
      </c>
      <c r="F1522">
        <f>Trimmed!G1522-'raw data'!$T$2</f>
        <v>18037</v>
      </c>
      <c r="G1522">
        <v>47593</v>
      </c>
      <c r="H1522">
        <v>0.79101560000000004</v>
      </c>
      <c r="I1522">
        <v>0</v>
      </c>
      <c r="J1522" t="str">
        <f t="shared" si="70"/>
        <v>NO</v>
      </c>
      <c r="K1522" t="str">
        <f t="shared" si="71"/>
        <v>NO</v>
      </c>
    </row>
    <row r="1523" spans="1:11" x14ac:dyDescent="0.25">
      <c r="A1523">
        <v>45414</v>
      </c>
      <c r="B1523">
        <v>-8.7890599999999999E-2</v>
      </c>
      <c r="C1523">
        <v>7.9900570000000002</v>
      </c>
      <c r="D1523" t="b">
        <f t="shared" si="69"/>
        <v>0</v>
      </c>
      <c r="F1523">
        <f>Trimmed!G1523-'raw data'!$T$2</f>
        <v>18048</v>
      </c>
      <c r="G1523">
        <v>47604</v>
      </c>
      <c r="H1523">
        <v>0.87890619999999997</v>
      </c>
      <c r="I1523">
        <v>8.7890625</v>
      </c>
      <c r="J1523" t="str">
        <f t="shared" si="70"/>
        <v>NO</v>
      </c>
      <c r="K1523" t="str">
        <f t="shared" si="71"/>
        <v>NO</v>
      </c>
    </row>
    <row r="1524" spans="1:11" x14ac:dyDescent="0.25">
      <c r="A1524">
        <v>45425</v>
      </c>
      <c r="B1524">
        <v>8.7890599999999999E-2</v>
      </c>
      <c r="C1524">
        <v>17.578125</v>
      </c>
      <c r="D1524" t="b">
        <f t="shared" si="69"/>
        <v>0</v>
      </c>
      <c r="F1524">
        <f>Trimmed!G1524-'raw data'!$T$2</f>
        <v>18121</v>
      </c>
      <c r="G1524">
        <v>47677</v>
      </c>
      <c r="H1524">
        <v>0.96679689999999996</v>
      </c>
      <c r="I1524">
        <v>0</v>
      </c>
      <c r="J1524" t="str">
        <f t="shared" si="70"/>
        <v>YES</v>
      </c>
      <c r="K1524" t="str">
        <f t="shared" si="71"/>
        <v>NO</v>
      </c>
    </row>
    <row r="1525" spans="1:11" x14ac:dyDescent="0.25">
      <c r="A1525">
        <v>45435</v>
      </c>
      <c r="B1525">
        <v>0.26367190000000001</v>
      </c>
      <c r="C1525">
        <v>17.578125</v>
      </c>
      <c r="D1525" t="b">
        <f t="shared" si="69"/>
        <v>0</v>
      </c>
      <c r="F1525">
        <f>Trimmed!G1525-'raw data'!$T$2</f>
        <v>18142</v>
      </c>
      <c r="G1525">
        <v>47698</v>
      </c>
      <c r="H1525">
        <v>0.87890619999999997</v>
      </c>
      <c r="I1525">
        <v>0</v>
      </c>
      <c r="J1525" t="str">
        <f t="shared" si="70"/>
        <v>NO</v>
      </c>
      <c r="K1525" t="str">
        <f t="shared" si="71"/>
        <v>NO</v>
      </c>
    </row>
    <row r="1526" spans="1:11" x14ac:dyDescent="0.25">
      <c r="A1526">
        <v>45445</v>
      </c>
      <c r="B1526">
        <v>0.3515625</v>
      </c>
      <c r="C1526">
        <v>7.9900570000000002</v>
      </c>
      <c r="D1526" t="b">
        <f t="shared" si="69"/>
        <v>0</v>
      </c>
      <c r="F1526">
        <f>Trimmed!G1526-'raw data'!$T$2</f>
        <v>18162</v>
      </c>
      <c r="G1526">
        <v>47718</v>
      </c>
      <c r="H1526">
        <v>0.79101560000000004</v>
      </c>
      <c r="I1526">
        <v>0</v>
      </c>
      <c r="J1526" t="str">
        <f t="shared" si="70"/>
        <v>NO</v>
      </c>
      <c r="K1526" t="str">
        <f t="shared" si="71"/>
        <v>NO</v>
      </c>
    </row>
    <row r="1527" spans="1:11" x14ac:dyDescent="0.25">
      <c r="A1527">
        <v>45456</v>
      </c>
      <c r="B1527">
        <v>0.52734380000000003</v>
      </c>
      <c r="C1527">
        <v>17.578125</v>
      </c>
      <c r="D1527" t="b">
        <f t="shared" si="69"/>
        <v>0</v>
      </c>
      <c r="F1527">
        <f>Trimmed!G1527-'raw data'!$T$2</f>
        <v>18173</v>
      </c>
      <c r="G1527">
        <v>47729</v>
      </c>
      <c r="H1527">
        <v>0.703125</v>
      </c>
      <c r="I1527">
        <v>-8.7890625</v>
      </c>
      <c r="J1527" t="str">
        <f t="shared" si="70"/>
        <v>NO</v>
      </c>
      <c r="K1527" t="str">
        <f t="shared" si="71"/>
        <v>NO</v>
      </c>
    </row>
    <row r="1528" spans="1:11" x14ac:dyDescent="0.25">
      <c r="A1528">
        <v>45466</v>
      </c>
      <c r="B1528">
        <v>0.61523439999999996</v>
      </c>
      <c r="C1528">
        <v>7.9900570000000002</v>
      </c>
      <c r="D1528" t="b">
        <f t="shared" si="69"/>
        <v>0</v>
      </c>
      <c r="F1528">
        <f>Trimmed!G1528-'raw data'!$T$2</f>
        <v>18194</v>
      </c>
      <c r="G1528">
        <v>47750</v>
      </c>
      <c r="H1528">
        <v>0.61523439999999996</v>
      </c>
      <c r="I1528">
        <v>0</v>
      </c>
      <c r="J1528" t="str">
        <f t="shared" si="70"/>
        <v>NO</v>
      </c>
      <c r="K1528" t="str">
        <f t="shared" si="71"/>
        <v>NO</v>
      </c>
    </row>
    <row r="1529" spans="1:11" x14ac:dyDescent="0.25">
      <c r="A1529">
        <v>45477</v>
      </c>
      <c r="B1529">
        <v>0.703125</v>
      </c>
      <c r="C1529">
        <v>8.7890625</v>
      </c>
      <c r="D1529" t="b">
        <f t="shared" si="69"/>
        <v>0</v>
      </c>
      <c r="F1529">
        <f>Trimmed!G1529-'raw data'!$T$2</f>
        <v>18204</v>
      </c>
      <c r="G1529">
        <v>47760</v>
      </c>
      <c r="H1529">
        <v>0.52734380000000003</v>
      </c>
      <c r="I1529">
        <v>-8.7890625</v>
      </c>
      <c r="J1529" t="str">
        <f t="shared" si="70"/>
        <v>NO</v>
      </c>
      <c r="K1529" t="str">
        <f t="shared" si="71"/>
        <v>NO</v>
      </c>
    </row>
    <row r="1530" spans="1:11" x14ac:dyDescent="0.25">
      <c r="A1530">
        <v>45487</v>
      </c>
      <c r="B1530">
        <v>0.79101560000000004</v>
      </c>
      <c r="C1530">
        <v>7.9900570000000002</v>
      </c>
      <c r="D1530" t="b">
        <f t="shared" si="69"/>
        <v>0</v>
      </c>
      <c r="F1530">
        <f>Trimmed!G1530-'raw data'!$T$2</f>
        <v>18214</v>
      </c>
      <c r="G1530">
        <v>47770</v>
      </c>
      <c r="H1530">
        <v>0.3515625</v>
      </c>
      <c r="I1530">
        <v>-15.980114</v>
      </c>
      <c r="J1530" t="str">
        <f t="shared" si="70"/>
        <v>NO</v>
      </c>
      <c r="K1530" t="str">
        <f t="shared" si="71"/>
        <v>NO</v>
      </c>
    </row>
    <row r="1531" spans="1:11" x14ac:dyDescent="0.25">
      <c r="A1531">
        <v>45498</v>
      </c>
      <c r="B1531">
        <v>0.96679689999999996</v>
      </c>
      <c r="C1531">
        <v>17.578125</v>
      </c>
      <c r="D1531" t="b">
        <f t="shared" si="69"/>
        <v>1</v>
      </c>
      <c r="F1531">
        <f>Trimmed!G1531-'raw data'!$T$2</f>
        <v>18225</v>
      </c>
      <c r="G1531">
        <v>47781</v>
      </c>
      <c r="H1531">
        <v>0.26367190000000001</v>
      </c>
      <c r="I1531">
        <v>-8.7890625</v>
      </c>
      <c r="J1531" t="str">
        <f t="shared" si="70"/>
        <v>NO</v>
      </c>
      <c r="K1531" t="str">
        <f t="shared" si="71"/>
        <v>NO</v>
      </c>
    </row>
    <row r="1532" spans="1:11" x14ac:dyDescent="0.25">
      <c r="A1532">
        <v>45508</v>
      </c>
      <c r="B1532">
        <v>0.96679689999999996</v>
      </c>
      <c r="C1532">
        <v>0</v>
      </c>
      <c r="D1532" t="b">
        <f t="shared" si="69"/>
        <v>0</v>
      </c>
      <c r="F1532">
        <f>Trimmed!G1532-'raw data'!$T$2</f>
        <v>18235</v>
      </c>
      <c r="G1532">
        <v>47791</v>
      </c>
      <c r="H1532">
        <v>0.1757812</v>
      </c>
      <c r="I1532">
        <v>-7.9900570000000002</v>
      </c>
      <c r="J1532" t="str">
        <f t="shared" si="70"/>
        <v>NO</v>
      </c>
      <c r="K1532" t="str">
        <f t="shared" si="71"/>
        <v>NO</v>
      </c>
    </row>
    <row r="1533" spans="1:11" x14ac:dyDescent="0.25">
      <c r="A1533">
        <v>45518</v>
      </c>
      <c r="B1533">
        <v>1.0546875</v>
      </c>
      <c r="C1533">
        <v>7.9900570000000002</v>
      </c>
      <c r="D1533" t="b">
        <f t="shared" si="69"/>
        <v>0</v>
      </c>
      <c r="F1533">
        <f>Trimmed!G1533-'raw data'!$T$2</f>
        <v>18246</v>
      </c>
      <c r="G1533">
        <v>47802</v>
      </c>
      <c r="H1533">
        <v>8.7890599999999999E-2</v>
      </c>
      <c r="I1533">
        <v>-8.7890625</v>
      </c>
      <c r="J1533" t="str">
        <f t="shared" si="70"/>
        <v>NO</v>
      </c>
      <c r="K1533" t="str">
        <f t="shared" si="71"/>
        <v>NO</v>
      </c>
    </row>
    <row r="1534" spans="1:11" x14ac:dyDescent="0.25">
      <c r="A1534">
        <v>45529</v>
      </c>
      <c r="B1534">
        <v>1.1425780999999999</v>
      </c>
      <c r="C1534">
        <v>8.7890625</v>
      </c>
      <c r="D1534" t="b">
        <f t="shared" si="69"/>
        <v>1</v>
      </c>
      <c r="F1534">
        <f>Trimmed!G1534-'raw data'!$T$2</f>
        <v>18256</v>
      </c>
      <c r="G1534">
        <v>47812</v>
      </c>
      <c r="H1534">
        <v>0</v>
      </c>
      <c r="I1534">
        <v>-7.9900570000000002</v>
      </c>
      <c r="J1534" t="str">
        <f t="shared" si="70"/>
        <v>NO</v>
      </c>
      <c r="K1534" t="str">
        <f t="shared" si="71"/>
        <v>NO</v>
      </c>
    </row>
    <row r="1535" spans="1:11" x14ac:dyDescent="0.25">
      <c r="A1535">
        <v>45539</v>
      </c>
      <c r="B1535">
        <v>1.1425780999999999</v>
      </c>
      <c r="C1535">
        <v>0</v>
      </c>
      <c r="D1535" t="b">
        <f t="shared" si="69"/>
        <v>0</v>
      </c>
      <c r="F1535">
        <f>Trimmed!G1535-'raw data'!$T$2</f>
        <v>18267</v>
      </c>
      <c r="G1535">
        <v>47823</v>
      </c>
      <c r="H1535">
        <v>-8.7890599999999999E-2</v>
      </c>
      <c r="I1535">
        <v>-8.7890625</v>
      </c>
      <c r="J1535" t="str">
        <f t="shared" si="70"/>
        <v>NO</v>
      </c>
      <c r="K1535" t="str">
        <f t="shared" si="71"/>
        <v>NO</v>
      </c>
    </row>
    <row r="1536" spans="1:11" x14ac:dyDescent="0.25">
      <c r="A1536">
        <v>45550</v>
      </c>
      <c r="B1536">
        <v>1.2304687999999999</v>
      </c>
      <c r="C1536">
        <v>8.7890625</v>
      </c>
      <c r="D1536" t="b">
        <f t="shared" si="69"/>
        <v>1</v>
      </c>
      <c r="F1536">
        <f>Trimmed!G1536-'raw data'!$T$2</f>
        <v>18277</v>
      </c>
      <c r="G1536">
        <v>47833</v>
      </c>
      <c r="H1536">
        <v>-0.1757812</v>
      </c>
      <c r="I1536">
        <v>-8.7890625</v>
      </c>
      <c r="J1536" t="str">
        <f t="shared" si="70"/>
        <v>NO</v>
      </c>
      <c r="K1536" t="str">
        <f t="shared" si="71"/>
        <v>NO</v>
      </c>
    </row>
    <row r="1537" spans="1:11" x14ac:dyDescent="0.25">
      <c r="A1537">
        <v>45560</v>
      </c>
      <c r="B1537">
        <v>1.2304687999999999</v>
      </c>
      <c r="C1537">
        <v>0</v>
      </c>
      <c r="D1537" t="b">
        <f t="shared" si="69"/>
        <v>1</v>
      </c>
      <c r="F1537">
        <f>Trimmed!G1537-'raw data'!$T$2</f>
        <v>18287</v>
      </c>
      <c r="G1537">
        <v>47843</v>
      </c>
      <c r="H1537">
        <v>-0.26367190000000001</v>
      </c>
      <c r="I1537">
        <v>-7.9900570000000002</v>
      </c>
      <c r="J1537" t="str">
        <f t="shared" si="70"/>
        <v>NO</v>
      </c>
      <c r="K1537" t="str">
        <f t="shared" si="71"/>
        <v>NO</v>
      </c>
    </row>
    <row r="1538" spans="1:11" x14ac:dyDescent="0.25">
      <c r="A1538">
        <v>45571</v>
      </c>
      <c r="B1538">
        <v>1.2304687999999999</v>
      </c>
      <c r="C1538">
        <v>0</v>
      </c>
      <c r="D1538" t="b">
        <f t="shared" si="69"/>
        <v>1</v>
      </c>
      <c r="F1538">
        <f>Trimmed!G1538-'raw data'!$T$2</f>
        <v>18298</v>
      </c>
      <c r="G1538">
        <v>47854</v>
      </c>
      <c r="H1538">
        <v>-0.43945309999999999</v>
      </c>
      <c r="I1538">
        <v>-17.578125</v>
      </c>
      <c r="J1538" t="str">
        <f t="shared" si="70"/>
        <v>NO</v>
      </c>
      <c r="K1538" t="str">
        <f t="shared" si="71"/>
        <v>NO</v>
      </c>
    </row>
    <row r="1539" spans="1:11" x14ac:dyDescent="0.25">
      <c r="A1539">
        <v>45581</v>
      </c>
      <c r="B1539">
        <v>1.2304687999999999</v>
      </c>
      <c r="C1539">
        <v>0</v>
      </c>
      <c r="D1539" t="b">
        <f t="shared" ref="D1539:D1602" si="72">B1539=B1540</f>
        <v>0</v>
      </c>
      <c r="F1539">
        <f>Trimmed!G1539-'raw data'!$T$2</f>
        <v>18308</v>
      </c>
      <c r="G1539">
        <v>47864</v>
      </c>
      <c r="H1539">
        <v>-0.52734380000000003</v>
      </c>
      <c r="I1539">
        <v>-7.9900570000000002</v>
      </c>
      <c r="J1539" t="str">
        <f t="shared" si="70"/>
        <v>NO</v>
      </c>
      <c r="K1539" t="str">
        <f t="shared" si="71"/>
        <v>NO</v>
      </c>
    </row>
    <row r="1540" spans="1:11" x14ac:dyDescent="0.25">
      <c r="A1540">
        <v>45591</v>
      </c>
      <c r="B1540">
        <v>1.3183594000000001</v>
      </c>
      <c r="C1540">
        <v>7.9900570000000002</v>
      </c>
      <c r="D1540" t="b">
        <f t="shared" si="72"/>
        <v>0</v>
      </c>
      <c r="F1540">
        <f>Trimmed!G1540-'raw data'!$T$2</f>
        <v>18319</v>
      </c>
      <c r="G1540">
        <v>47875</v>
      </c>
      <c r="H1540">
        <v>-0.61523439999999996</v>
      </c>
      <c r="I1540">
        <v>-8.7890625</v>
      </c>
      <c r="J1540" t="str">
        <f t="shared" si="70"/>
        <v>NO</v>
      </c>
      <c r="K1540" t="str">
        <f t="shared" si="71"/>
        <v>NO</v>
      </c>
    </row>
    <row r="1541" spans="1:11" x14ac:dyDescent="0.25">
      <c r="A1541">
        <v>45602</v>
      </c>
      <c r="B1541">
        <v>1.2304687999999999</v>
      </c>
      <c r="C1541">
        <v>-8.7890625</v>
      </c>
      <c r="D1541" t="b">
        <f t="shared" si="72"/>
        <v>1</v>
      </c>
      <c r="F1541">
        <f>Trimmed!G1541-'raw data'!$T$2</f>
        <v>18329</v>
      </c>
      <c r="G1541">
        <v>47885</v>
      </c>
      <c r="H1541">
        <v>-0.703125</v>
      </c>
      <c r="I1541">
        <v>-7.9900570000000002</v>
      </c>
      <c r="J1541" t="str">
        <f t="shared" si="70"/>
        <v>NO</v>
      </c>
      <c r="K1541" t="str">
        <f t="shared" si="71"/>
        <v>NO</v>
      </c>
    </row>
    <row r="1542" spans="1:11" x14ac:dyDescent="0.25">
      <c r="A1542">
        <v>45612</v>
      </c>
      <c r="B1542">
        <v>1.2304687999999999</v>
      </c>
      <c r="C1542">
        <v>0</v>
      </c>
      <c r="D1542" t="b">
        <f t="shared" si="72"/>
        <v>0</v>
      </c>
      <c r="F1542">
        <f>Trimmed!G1542-'raw data'!$T$2</f>
        <v>18340</v>
      </c>
      <c r="G1542">
        <v>47896</v>
      </c>
      <c r="H1542">
        <v>-0.79101560000000004</v>
      </c>
      <c r="I1542">
        <v>-8.7890625</v>
      </c>
      <c r="J1542" t="str">
        <f t="shared" ref="J1542:J1605" si="73">IF(AND(H1542=MAX(H1538:H1546), _xlfn.STDEV.P(H1538:H1546)&gt;$N$2),"YES","NO")</f>
        <v>NO</v>
      </c>
      <c r="K1542" t="str">
        <f t="shared" ref="K1542:K1605" si="74">IF(AND(H1542=MIN(H1538:H1546), _xlfn.STDEV.P(H1538:H1546)&gt;$N$2),"YES","NO")</f>
        <v>NO</v>
      </c>
    </row>
    <row r="1543" spans="1:11" x14ac:dyDescent="0.25">
      <c r="A1543">
        <v>45623</v>
      </c>
      <c r="B1543">
        <v>1.1425780999999999</v>
      </c>
      <c r="C1543">
        <v>-8.7890625</v>
      </c>
      <c r="D1543" t="b">
        <f t="shared" si="72"/>
        <v>1</v>
      </c>
      <c r="F1543">
        <f>Trimmed!G1543-'raw data'!$T$2</f>
        <v>18350</v>
      </c>
      <c r="G1543">
        <v>47906</v>
      </c>
      <c r="H1543">
        <v>-0.87890619999999997</v>
      </c>
      <c r="I1543">
        <v>-8.7890625</v>
      </c>
      <c r="J1543" t="str">
        <f t="shared" si="73"/>
        <v>NO</v>
      </c>
      <c r="K1543" t="str">
        <f t="shared" si="74"/>
        <v>NO</v>
      </c>
    </row>
    <row r="1544" spans="1:11" x14ac:dyDescent="0.25">
      <c r="A1544">
        <v>45633</v>
      </c>
      <c r="B1544">
        <v>1.1425780999999999</v>
      </c>
      <c r="C1544">
        <v>0</v>
      </c>
      <c r="D1544" t="b">
        <f t="shared" si="72"/>
        <v>0</v>
      </c>
      <c r="F1544">
        <f>Trimmed!G1544-'raw data'!$T$2</f>
        <v>18371</v>
      </c>
      <c r="G1544">
        <v>47927</v>
      </c>
      <c r="H1544">
        <v>-0.96679689999999996</v>
      </c>
      <c r="I1544">
        <v>0</v>
      </c>
      <c r="J1544" t="str">
        <f t="shared" si="73"/>
        <v>NO</v>
      </c>
      <c r="K1544" t="str">
        <f t="shared" si="74"/>
        <v>NO</v>
      </c>
    </row>
    <row r="1545" spans="1:11" x14ac:dyDescent="0.25">
      <c r="A1545">
        <v>45644</v>
      </c>
      <c r="B1545">
        <v>1.0546875</v>
      </c>
      <c r="C1545">
        <v>-8.7890625</v>
      </c>
      <c r="D1545" t="b">
        <f t="shared" si="72"/>
        <v>0</v>
      </c>
      <c r="F1545">
        <f>Trimmed!G1545-'raw data'!$T$2</f>
        <v>18381</v>
      </c>
      <c r="G1545">
        <v>47937</v>
      </c>
      <c r="H1545">
        <v>-1.0546875</v>
      </c>
      <c r="I1545">
        <v>-7.9900570000000002</v>
      </c>
      <c r="J1545" t="str">
        <f t="shared" si="73"/>
        <v>NO</v>
      </c>
      <c r="K1545" t="str">
        <f t="shared" si="74"/>
        <v>NO</v>
      </c>
    </row>
    <row r="1546" spans="1:11" x14ac:dyDescent="0.25">
      <c r="A1546">
        <v>45654</v>
      </c>
      <c r="B1546">
        <v>0.96679689999999996</v>
      </c>
      <c r="C1546">
        <v>-8.7890625</v>
      </c>
      <c r="D1546" t="b">
        <f t="shared" si="72"/>
        <v>0</v>
      </c>
      <c r="F1546">
        <f>Trimmed!G1546-'raw data'!$T$2</f>
        <v>18402</v>
      </c>
      <c r="G1546">
        <v>47958</v>
      </c>
      <c r="H1546">
        <v>-1.1425780999999999</v>
      </c>
      <c r="I1546">
        <v>0</v>
      </c>
      <c r="J1546" t="str">
        <f t="shared" si="73"/>
        <v>NO</v>
      </c>
      <c r="K1546" t="str">
        <f t="shared" si="74"/>
        <v>NO</v>
      </c>
    </row>
    <row r="1547" spans="1:11" x14ac:dyDescent="0.25">
      <c r="A1547">
        <v>45664</v>
      </c>
      <c r="B1547">
        <v>0.87890619999999997</v>
      </c>
      <c r="C1547">
        <v>-7.9900570000000002</v>
      </c>
      <c r="D1547" t="b">
        <f t="shared" si="72"/>
        <v>0</v>
      </c>
      <c r="F1547">
        <f>Trimmed!G1547-'raw data'!$T$2</f>
        <v>18465</v>
      </c>
      <c r="G1547">
        <v>48021</v>
      </c>
      <c r="H1547">
        <v>-1.2304687999999999</v>
      </c>
      <c r="I1547">
        <v>0</v>
      </c>
      <c r="J1547" t="str">
        <f t="shared" si="73"/>
        <v>NO</v>
      </c>
      <c r="K1547" t="str">
        <f t="shared" si="74"/>
        <v>YES</v>
      </c>
    </row>
    <row r="1548" spans="1:11" x14ac:dyDescent="0.25">
      <c r="A1548">
        <v>45675</v>
      </c>
      <c r="B1548">
        <v>0.79101560000000004</v>
      </c>
      <c r="C1548">
        <v>-8.7890625</v>
      </c>
      <c r="D1548" t="b">
        <f t="shared" si="72"/>
        <v>0</v>
      </c>
      <c r="F1548">
        <f>Trimmed!G1548-'raw data'!$T$2</f>
        <v>18486</v>
      </c>
      <c r="G1548">
        <v>48042</v>
      </c>
      <c r="H1548">
        <v>-1.1425780999999999</v>
      </c>
      <c r="I1548">
        <v>0</v>
      </c>
      <c r="J1548" t="str">
        <f t="shared" si="73"/>
        <v>NO</v>
      </c>
      <c r="K1548" t="str">
        <f t="shared" si="74"/>
        <v>NO</v>
      </c>
    </row>
    <row r="1549" spans="1:11" x14ac:dyDescent="0.25">
      <c r="A1549">
        <v>45685</v>
      </c>
      <c r="B1549">
        <v>0.703125</v>
      </c>
      <c r="C1549">
        <v>-7.9900570000000002</v>
      </c>
      <c r="D1549" t="b">
        <f t="shared" si="72"/>
        <v>0</v>
      </c>
      <c r="F1549">
        <f>Trimmed!G1549-'raw data'!$T$2</f>
        <v>18496</v>
      </c>
      <c r="G1549">
        <v>48052</v>
      </c>
      <c r="H1549">
        <v>-1.0546875</v>
      </c>
      <c r="I1549">
        <v>8.7890625</v>
      </c>
      <c r="J1549" t="str">
        <f t="shared" si="73"/>
        <v>NO</v>
      </c>
      <c r="K1549" t="str">
        <f t="shared" si="74"/>
        <v>NO</v>
      </c>
    </row>
    <row r="1550" spans="1:11" x14ac:dyDescent="0.25">
      <c r="A1550">
        <v>45696</v>
      </c>
      <c r="B1550">
        <v>0.61523439999999996</v>
      </c>
      <c r="C1550">
        <v>-8.7890625</v>
      </c>
      <c r="D1550" t="b">
        <f t="shared" si="72"/>
        <v>0</v>
      </c>
      <c r="F1550">
        <f>Trimmed!G1550-'raw data'!$T$2</f>
        <v>18517</v>
      </c>
      <c r="G1550">
        <v>48073</v>
      </c>
      <c r="H1550">
        <v>-0.96679689999999996</v>
      </c>
      <c r="I1550">
        <v>0</v>
      </c>
      <c r="J1550" t="str">
        <f t="shared" si="73"/>
        <v>NO</v>
      </c>
      <c r="K1550" t="str">
        <f t="shared" si="74"/>
        <v>NO</v>
      </c>
    </row>
    <row r="1551" spans="1:11" x14ac:dyDescent="0.25">
      <c r="A1551">
        <v>45706</v>
      </c>
      <c r="B1551">
        <v>0.52734380000000003</v>
      </c>
      <c r="C1551">
        <v>-7.9900570000000002</v>
      </c>
      <c r="D1551" t="b">
        <f t="shared" si="72"/>
        <v>0</v>
      </c>
      <c r="F1551">
        <f>Trimmed!G1551-'raw data'!$T$2</f>
        <v>18527</v>
      </c>
      <c r="G1551">
        <v>48083</v>
      </c>
      <c r="H1551">
        <v>-0.87890619999999997</v>
      </c>
      <c r="I1551">
        <v>7.9900570000000002</v>
      </c>
      <c r="J1551" t="str">
        <f t="shared" si="73"/>
        <v>NO</v>
      </c>
      <c r="K1551" t="str">
        <f t="shared" si="74"/>
        <v>NO</v>
      </c>
    </row>
    <row r="1552" spans="1:11" x14ac:dyDescent="0.25">
      <c r="A1552">
        <v>45717</v>
      </c>
      <c r="B1552">
        <v>0.3515625</v>
      </c>
      <c r="C1552">
        <v>-17.578125</v>
      </c>
      <c r="D1552" t="b">
        <f t="shared" si="72"/>
        <v>0</v>
      </c>
      <c r="F1552">
        <f>Trimmed!G1552-'raw data'!$T$2</f>
        <v>18538</v>
      </c>
      <c r="G1552">
        <v>48094</v>
      </c>
      <c r="H1552">
        <v>-0.79101560000000004</v>
      </c>
      <c r="I1552">
        <v>8.7890625</v>
      </c>
      <c r="J1552" t="str">
        <f t="shared" si="73"/>
        <v>NO</v>
      </c>
      <c r="K1552" t="str">
        <f t="shared" si="74"/>
        <v>NO</v>
      </c>
    </row>
    <row r="1553" spans="1:11" x14ac:dyDescent="0.25">
      <c r="A1553">
        <v>45727</v>
      </c>
      <c r="B1553">
        <v>0.26367190000000001</v>
      </c>
      <c r="C1553">
        <v>-8.7890625</v>
      </c>
      <c r="D1553" t="b">
        <f t="shared" si="72"/>
        <v>0</v>
      </c>
      <c r="F1553">
        <f>Trimmed!G1553-'raw data'!$T$2</f>
        <v>18548</v>
      </c>
      <c r="G1553">
        <v>48104</v>
      </c>
      <c r="H1553">
        <v>-0.703125</v>
      </c>
      <c r="I1553">
        <v>7.9900570000000002</v>
      </c>
      <c r="J1553" t="str">
        <f t="shared" si="73"/>
        <v>NO</v>
      </c>
      <c r="K1553" t="str">
        <f t="shared" si="74"/>
        <v>NO</v>
      </c>
    </row>
    <row r="1554" spans="1:11" x14ac:dyDescent="0.25">
      <c r="A1554">
        <v>45737</v>
      </c>
      <c r="B1554">
        <v>8.7890599999999999E-2</v>
      </c>
      <c r="C1554">
        <v>-15.980114</v>
      </c>
      <c r="D1554" t="b">
        <f t="shared" si="72"/>
        <v>0</v>
      </c>
      <c r="F1554">
        <f>Trimmed!G1554-'raw data'!$T$2</f>
        <v>18559</v>
      </c>
      <c r="G1554">
        <v>48115</v>
      </c>
      <c r="H1554">
        <v>-0.61523439999999996</v>
      </c>
      <c r="I1554">
        <v>8.7890625</v>
      </c>
      <c r="J1554" t="str">
        <f t="shared" si="73"/>
        <v>NO</v>
      </c>
      <c r="K1554" t="str">
        <f t="shared" si="74"/>
        <v>NO</v>
      </c>
    </row>
    <row r="1555" spans="1:11" x14ac:dyDescent="0.25">
      <c r="A1555">
        <v>45748</v>
      </c>
      <c r="B1555">
        <v>0</v>
      </c>
      <c r="C1555">
        <v>-8.7890625</v>
      </c>
      <c r="D1555" t="b">
        <f t="shared" si="72"/>
        <v>0</v>
      </c>
      <c r="F1555">
        <f>Trimmed!G1555-'raw data'!$T$2</f>
        <v>18569</v>
      </c>
      <c r="G1555">
        <v>48125</v>
      </c>
      <c r="H1555">
        <v>-0.52734380000000003</v>
      </c>
      <c r="I1555">
        <v>8.7890625</v>
      </c>
      <c r="J1555" t="str">
        <f t="shared" si="73"/>
        <v>NO</v>
      </c>
      <c r="K1555" t="str">
        <f t="shared" si="74"/>
        <v>NO</v>
      </c>
    </row>
    <row r="1556" spans="1:11" x14ac:dyDescent="0.25">
      <c r="A1556">
        <v>45758</v>
      </c>
      <c r="B1556">
        <v>-8.7890599999999999E-2</v>
      </c>
      <c r="C1556">
        <v>-7.9900570000000002</v>
      </c>
      <c r="D1556" t="b">
        <f t="shared" si="72"/>
        <v>0</v>
      </c>
      <c r="F1556">
        <f>Trimmed!G1556-'raw data'!$T$2</f>
        <v>18579</v>
      </c>
      <c r="G1556">
        <v>48135</v>
      </c>
      <c r="H1556">
        <v>-0.43945309999999999</v>
      </c>
      <c r="I1556">
        <v>7.9900570000000002</v>
      </c>
      <c r="J1556" t="str">
        <f t="shared" si="73"/>
        <v>NO</v>
      </c>
      <c r="K1556" t="str">
        <f t="shared" si="74"/>
        <v>NO</v>
      </c>
    </row>
    <row r="1557" spans="1:11" x14ac:dyDescent="0.25">
      <c r="A1557">
        <v>45769</v>
      </c>
      <c r="B1557">
        <v>-0.26367190000000001</v>
      </c>
      <c r="C1557">
        <v>-17.578125</v>
      </c>
      <c r="D1557" t="b">
        <f t="shared" si="72"/>
        <v>0</v>
      </c>
      <c r="F1557">
        <f>Trimmed!G1557-'raw data'!$T$2</f>
        <v>18590</v>
      </c>
      <c r="G1557">
        <v>48146</v>
      </c>
      <c r="H1557">
        <v>-0.3515625</v>
      </c>
      <c r="I1557">
        <v>8.7890625</v>
      </c>
      <c r="J1557" t="str">
        <f t="shared" si="73"/>
        <v>NO</v>
      </c>
      <c r="K1557" t="str">
        <f t="shared" si="74"/>
        <v>NO</v>
      </c>
    </row>
    <row r="1558" spans="1:11" x14ac:dyDescent="0.25">
      <c r="A1558">
        <v>45779</v>
      </c>
      <c r="B1558">
        <v>-0.3515625</v>
      </c>
      <c r="C1558">
        <v>-7.9900570000000002</v>
      </c>
      <c r="D1558" t="b">
        <f t="shared" si="72"/>
        <v>0</v>
      </c>
      <c r="F1558">
        <f>Trimmed!G1558-'raw data'!$T$2</f>
        <v>18600</v>
      </c>
      <c r="G1558">
        <v>48156</v>
      </c>
      <c r="H1558">
        <v>-0.26367190000000001</v>
      </c>
      <c r="I1558">
        <v>7.9900570000000002</v>
      </c>
      <c r="J1558" t="str">
        <f t="shared" si="73"/>
        <v>NO</v>
      </c>
      <c r="K1558" t="str">
        <f t="shared" si="74"/>
        <v>NO</v>
      </c>
    </row>
    <row r="1559" spans="1:11" x14ac:dyDescent="0.25">
      <c r="A1559">
        <v>45790</v>
      </c>
      <c r="B1559">
        <v>-0.52734380000000003</v>
      </c>
      <c r="C1559">
        <v>-17.578125</v>
      </c>
      <c r="D1559" t="b">
        <f t="shared" si="72"/>
        <v>0</v>
      </c>
      <c r="F1559">
        <f>Trimmed!G1559-'raw data'!$T$2</f>
        <v>18611</v>
      </c>
      <c r="G1559">
        <v>48167</v>
      </c>
      <c r="H1559">
        <v>-8.7890599999999999E-2</v>
      </c>
      <c r="I1559">
        <v>17.578125</v>
      </c>
      <c r="J1559" t="str">
        <f t="shared" si="73"/>
        <v>NO</v>
      </c>
      <c r="K1559" t="str">
        <f t="shared" si="74"/>
        <v>NO</v>
      </c>
    </row>
    <row r="1560" spans="1:11" x14ac:dyDescent="0.25">
      <c r="A1560">
        <v>45800</v>
      </c>
      <c r="B1560">
        <v>-0.703125</v>
      </c>
      <c r="C1560">
        <v>-17.578125</v>
      </c>
      <c r="D1560" t="b">
        <f t="shared" si="72"/>
        <v>0</v>
      </c>
      <c r="F1560">
        <f>Trimmed!G1560-'raw data'!$T$2</f>
        <v>18621</v>
      </c>
      <c r="G1560">
        <v>48177</v>
      </c>
      <c r="H1560">
        <v>0</v>
      </c>
      <c r="I1560">
        <v>7.9900570000000002</v>
      </c>
      <c r="J1560" t="str">
        <f t="shared" si="73"/>
        <v>NO</v>
      </c>
      <c r="K1560" t="str">
        <f t="shared" si="74"/>
        <v>NO</v>
      </c>
    </row>
    <row r="1561" spans="1:11" x14ac:dyDescent="0.25">
      <c r="A1561">
        <v>45810</v>
      </c>
      <c r="B1561">
        <v>-0.79101560000000004</v>
      </c>
      <c r="C1561">
        <v>-7.9900570000000002</v>
      </c>
      <c r="D1561" t="b">
        <f t="shared" si="72"/>
        <v>0</v>
      </c>
      <c r="F1561">
        <f>Trimmed!G1561-'raw data'!$T$2</f>
        <v>18632</v>
      </c>
      <c r="G1561">
        <v>48188</v>
      </c>
      <c r="H1561">
        <v>8.7890599999999999E-2</v>
      </c>
      <c r="I1561">
        <v>8.7890625</v>
      </c>
      <c r="J1561" t="str">
        <f t="shared" si="73"/>
        <v>NO</v>
      </c>
      <c r="K1561" t="str">
        <f t="shared" si="74"/>
        <v>NO</v>
      </c>
    </row>
    <row r="1562" spans="1:11" x14ac:dyDescent="0.25">
      <c r="A1562">
        <v>45821</v>
      </c>
      <c r="B1562">
        <v>-0.87890619999999997</v>
      </c>
      <c r="C1562">
        <v>-8.7890625</v>
      </c>
      <c r="D1562" t="b">
        <f t="shared" si="72"/>
        <v>0</v>
      </c>
      <c r="F1562">
        <f>Trimmed!G1562-'raw data'!$T$2</f>
        <v>18642</v>
      </c>
      <c r="G1562">
        <v>48198</v>
      </c>
      <c r="H1562">
        <v>0.1757812</v>
      </c>
      <c r="I1562">
        <v>8.7890625</v>
      </c>
      <c r="J1562" t="str">
        <f t="shared" si="73"/>
        <v>NO</v>
      </c>
      <c r="K1562" t="str">
        <f t="shared" si="74"/>
        <v>NO</v>
      </c>
    </row>
    <row r="1563" spans="1:11" x14ac:dyDescent="0.25">
      <c r="A1563">
        <v>45831</v>
      </c>
      <c r="B1563">
        <v>-0.96679689999999996</v>
      </c>
      <c r="C1563">
        <v>-7.9900570000000002</v>
      </c>
      <c r="D1563" t="b">
        <f t="shared" si="72"/>
        <v>0</v>
      </c>
      <c r="F1563">
        <f>Trimmed!G1563-'raw data'!$T$2</f>
        <v>18663</v>
      </c>
      <c r="G1563">
        <v>48219</v>
      </c>
      <c r="H1563">
        <v>0.3515625</v>
      </c>
      <c r="I1563">
        <v>0</v>
      </c>
      <c r="J1563" t="str">
        <f t="shared" si="73"/>
        <v>NO</v>
      </c>
      <c r="K1563" t="str">
        <f t="shared" si="74"/>
        <v>NO</v>
      </c>
    </row>
    <row r="1564" spans="1:11" x14ac:dyDescent="0.25">
      <c r="A1564">
        <v>45842</v>
      </c>
      <c r="B1564">
        <v>-1.1425780999999999</v>
      </c>
      <c r="C1564">
        <v>-17.578125</v>
      </c>
      <c r="D1564" t="b">
        <f t="shared" si="72"/>
        <v>0</v>
      </c>
      <c r="F1564">
        <f>Trimmed!G1564-'raw data'!$T$2</f>
        <v>18673</v>
      </c>
      <c r="G1564">
        <v>48229</v>
      </c>
      <c r="H1564">
        <v>0.43945309999999999</v>
      </c>
      <c r="I1564">
        <v>7.9900570000000002</v>
      </c>
      <c r="J1564" t="str">
        <f t="shared" si="73"/>
        <v>NO</v>
      </c>
      <c r="K1564" t="str">
        <f t="shared" si="74"/>
        <v>NO</v>
      </c>
    </row>
    <row r="1565" spans="1:11" x14ac:dyDescent="0.25">
      <c r="A1565">
        <v>45852</v>
      </c>
      <c r="B1565">
        <v>-1.2304687999999999</v>
      </c>
      <c r="C1565">
        <v>-7.9900570000000002</v>
      </c>
      <c r="D1565" t="b">
        <f t="shared" si="72"/>
        <v>0</v>
      </c>
      <c r="F1565">
        <f>Trimmed!G1565-'raw data'!$T$2</f>
        <v>18684</v>
      </c>
      <c r="G1565">
        <v>48240</v>
      </c>
      <c r="H1565">
        <v>0.52734380000000003</v>
      </c>
      <c r="I1565">
        <v>8.7890625</v>
      </c>
      <c r="J1565" t="str">
        <f t="shared" si="73"/>
        <v>NO</v>
      </c>
      <c r="K1565" t="str">
        <f t="shared" si="74"/>
        <v>NO</v>
      </c>
    </row>
    <row r="1566" spans="1:11" x14ac:dyDescent="0.25">
      <c r="A1566">
        <v>45863</v>
      </c>
      <c r="B1566">
        <v>-1.3183594000000001</v>
      </c>
      <c r="C1566">
        <v>-8.7890625</v>
      </c>
      <c r="D1566" t="b">
        <f t="shared" si="72"/>
        <v>1</v>
      </c>
      <c r="F1566">
        <f>Trimmed!G1566-'raw data'!$T$2</f>
        <v>18694</v>
      </c>
      <c r="G1566">
        <v>48250</v>
      </c>
      <c r="H1566">
        <v>0.61523439999999996</v>
      </c>
      <c r="I1566">
        <v>7.9900570000000002</v>
      </c>
      <c r="J1566" t="str">
        <f t="shared" si="73"/>
        <v>NO</v>
      </c>
      <c r="K1566" t="str">
        <f t="shared" si="74"/>
        <v>NO</v>
      </c>
    </row>
    <row r="1567" spans="1:11" x14ac:dyDescent="0.25">
      <c r="A1567">
        <v>45873</v>
      </c>
      <c r="B1567">
        <v>-1.3183594000000001</v>
      </c>
      <c r="C1567">
        <v>0</v>
      </c>
      <c r="D1567" t="b">
        <f t="shared" si="72"/>
        <v>0</v>
      </c>
      <c r="F1567">
        <f>Trimmed!G1567-'raw data'!$T$2</f>
        <v>18715</v>
      </c>
      <c r="G1567">
        <v>48271</v>
      </c>
      <c r="H1567">
        <v>0.703125</v>
      </c>
      <c r="I1567">
        <v>0</v>
      </c>
      <c r="J1567" t="str">
        <f t="shared" si="73"/>
        <v>NO</v>
      </c>
      <c r="K1567" t="str">
        <f t="shared" si="74"/>
        <v>NO</v>
      </c>
    </row>
    <row r="1568" spans="1:11" x14ac:dyDescent="0.25">
      <c r="A1568">
        <v>45883</v>
      </c>
      <c r="B1568">
        <v>-1.40625</v>
      </c>
      <c r="C1568">
        <v>-7.9900570000000002</v>
      </c>
      <c r="D1568" t="b">
        <f t="shared" si="72"/>
        <v>0</v>
      </c>
      <c r="F1568">
        <f>Trimmed!G1568-'raw data'!$T$2</f>
        <v>18736</v>
      </c>
      <c r="G1568">
        <v>48292</v>
      </c>
      <c r="H1568">
        <v>0.79101560000000004</v>
      </c>
      <c r="I1568">
        <v>0</v>
      </c>
      <c r="J1568" t="str">
        <f t="shared" si="73"/>
        <v>NO</v>
      </c>
      <c r="K1568" t="str">
        <f t="shared" si="74"/>
        <v>NO</v>
      </c>
    </row>
    <row r="1569" spans="1:11" x14ac:dyDescent="0.25">
      <c r="A1569">
        <v>45894</v>
      </c>
      <c r="B1569">
        <v>-1.4941405999999999</v>
      </c>
      <c r="C1569">
        <v>-8.7890625</v>
      </c>
      <c r="D1569" t="b">
        <f t="shared" si="72"/>
        <v>1</v>
      </c>
      <c r="F1569">
        <f>Trimmed!G1569-'raw data'!$T$2</f>
        <v>18809</v>
      </c>
      <c r="G1569">
        <v>48365</v>
      </c>
      <c r="H1569">
        <v>0.87890619999999997</v>
      </c>
      <c r="I1569">
        <v>0</v>
      </c>
      <c r="J1569" t="str">
        <f t="shared" si="73"/>
        <v>YES</v>
      </c>
      <c r="K1569" t="str">
        <f t="shared" si="74"/>
        <v>NO</v>
      </c>
    </row>
    <row r="1570" spans="1:11" x14ac:dyDescent="0.25">
      <c r="A1570">
        <v>45904</v>
      </c>
      <c r="B1570">
        <v>-1.4941405999999999</v>
      </c>
      <c r="C1570">
        <v>0</v>
      </c>
      <c r="D1570" t="b">
        <f t="shared" si="72"/>
        <v>1</v>
      </c>
      <c r="F1570">
        <f>Trimmed!G1570-'raw data'!$T$2</f>
        <v>18840</v>
      </c>
      <c r="G1570">
        <v>48396</v>
      </c>
      <c r="H1570">
        <v>0.79101560000000004</v>
      </c>
      <c r="I1570">
        <v>0</v>
      </c>
      <c r="J1570" t="str">
        <f t="shared" si="73"/>
        <v>NO</v>
      </c>
      <c r="K1570" t="str">
        <f t="shared" si="74"/>
        <v>NO</v>
      </c>
    </row>
    <row r="1571" spans="1:11" x14ac:dyDescent="0.25">
      <c r="A1571">
        <v>45915</v>
      </c>
      <c r="B1571">
        <v>-1.4941405999999999</v>
      </c>
      <c r="C1571">
        <v>0</v>
      </c>
      <c r="D1571" t="b">
        <f t="shared" si="72"/>
        <v>0</v>
      </c>
      <c r="F1571">
        <f>Trimmed!G1571-'raw data'!$T$2</f>
        <v>18850</v>
      </c>
      <c r="G1571">
        <v>48406</v>
      </c>
      <c r="H1571">
        <v>0.703125</v>
      </c>
      <c r="I1571">
        <v>-7.9900570000000002</v>
      </c>
      <c r="J1571" t="str">
        <f t="shared" si="73"/>
        <v>NO</v>
      </c>
      <c r="K1571" t="str">
        <f t="shared" si="74"/>
        <v>NO</v>
      </c>
    </row>
    <row r="1572" spans="1:11" x14ac:dyDescent="0.25">
      <c r="A1572">
        <v>45925</v>
      </c>
      <c r="B1572">
        <v>-1.5820312000000001</v>
      </c>
      <c r="C1572">
        <v>-8.7890625</v>
      </c>
      <c r="D1572" t="b">
        <f t="shared" si="72"/>
        <v>1</v>
      </c>
      <c r="F1572">
        <f>Trimmed!G1572-'raw data'!$T$2</f>
        <v>18871</v>
      </c>
      <c r="G1572">
        <v>48427</v>
      </c>
      <c r="H1572">
        <v>0.61523439999999996</v>
      </c>
      <c r="I1572">
        <v>0</v>
      </c>
      <c r="J1572" t="str">
        <f t="shared" si="73"/>
        <v>NO</v>
      </c>
      <c r="K1572" t="str">
        <f t="shared" si="74"/>
        <v>NO</v>
      </c>
    </row>
    <row r="1573" spans="1:11" x14ac:dyDescent="0.25">
      <c r="A1573">
        <v>45936</v>
      </c>
      <c r="B1573">
        <v>-1.5820312000000001</v>
      </c>
      <c r="C1573">
        <v>0</v>
      </c>
      <c r="D1573" t="b">
        <f t="shared" si="72"/>
        <v>0</v>
      </c>
      <c r="F1573">
        <f>Trimmed!G1573-'raw data'!$T$2</f>
        <v>18882</v>
      </c>
      <c r="G1573">
        <v>48438</v>
      </c>
      <c r="H1573">
        <v>0.52734380000000003</v>
      </c>
      <c r="I1573">
        <v>-8.7890625</v>
      </c>
      <c r="J1573" t="str">
        <f t="shared" si="73"/>
        <v>NO</v>
      </c>
      <c r="K1573" t="str">
        <f t="shared" si="74"/>
        <v>NO</v>
      </c>
    </row>
    <row r="1574" spans="1:11" x14ac:dyDescent="0.25">
      <c r="A1574">
        <v>45946</v>
      </c>
      <c r="B1574">
        <v>-1.4941405999999999</v>
      </c>
      <c r="C1574">
        <v>8.7890625</v>
      </c>
      <c r="D1574" t="b">
        <f t="shared" si="72"/>
        <v>1</v>
      </c>
      <c r="F1574">
        <f>Trimmed!G1574-'raw data'!$T$2</f>
        <v>18892</v>
      </c>
      <c r="G1574">
        <v>48448</v>
      </c>
      <c r="H1574">
        <v>0.43945309999999999</v>
      </c>
      <c r="I1574">
        <v>-7.9900570000000002</v>
      </c>
      <c r="J1574" t="str">
        <f t="shared" si="73"/>
        <v>NO</v>
      </c>
      <c r="K1574" t="str">
        <f t="shared" si="74"/>
        <v>NO</v>
      </c>
    </row>
    <row r="1575" spans="1:11" x14ac:dyDescent="0.25">
      <c r="A1575">
        <v>45956</v>
      </c>
      <c r="B1575">
        <v>-1.4941405999999999</v>
      </c>
      <c r="C1575">
        <v>0</v>
      </c>
      <c r="D1575" t="b">
        <f t="shared" si="72"/>
        <v>0</v>
      </c>
      <c r="F1575">
        <f>Trimmed!G1575-'raw data'!$T$2</f>
        <v>18903</v>
      </c>
      <c r="G1575">
        <v>48459</v>
      </c>
      <c r="H1575">
        <v>0.3515625</v>
      </c>
      <c r="I1575">
        <v>-8.7890625</v>
      </c>
      <c r="J1575" t="str">
        <f t="shared" si="73"/>
        <v>NO</v>
      </c>
      <c r="K1575" t="str">
        <f t="shared" si="74"/>
        <v>NO</v>
      </c>
    </row>
    <row r="1576" spans="1:11" x14ac:dyDescent="0.25">
      <c r="A1576">
        <v>45967</v>
      </c>
      <c r="B1576">
        <v>-1.40625</v>
      </c>
      <c r="C1576">
        <v>8.7890625</v>
      </c>
      <c r="D1576" t="b">
        <f t="shared" si="72"/>
        <v>1</v>
      </c>
      <c r="F1576">
        <f>Trimmed!G1576-'raw data'!$T$2</f>
        <v>18913</v>
      </c>
      <c r="G1576">
        <v>48469</v>
      </c>
      <c r="H1576">
        <v>0.26367190000000001</v>
      </c>
      <c r="I1576">
        <v>-8.7890625</v>
      </c>
      <c r="J1576" t="str">
        <f t="shared" si="73"/>
        <v>NO</v>
      </c>
      <c r="K1576" t="str">
        <f t="shared" si="74"/>
        <v>NO</v>
      </c>
    </row>
    <row r="1577" spans="1:11" x14ac:dyDescent="0.25">
      <c r="A1577">
        <v>45977</v>
      </c>
      <c r="B1577">
        <v>-1.40625</v>
      </c>
      <c r="C1577">
        <v>0</v>
      </c>
      <c r="D1577" t="b">
        <f t="shared" si="72"/>
        <v>0</v>
      </c>
      <c r="F1577">
        <f>Trimmed!G1577-'raw data'!$T$2</f>
        <v>18923</v>
      </c>
      <c r="G1577">
        <v>48479</v>
      </c>
      <c r="H1577">
        <v>0.1757812</v>
      </c>
      <c r="I1577">
        <v>-7.9900570000000002</v>
      </c>
      <c r="J1577" t="str">
        <f t="shared" si="73"/>
        <v>NO</v>
      </c>
      <c r="K1577" t="str">
        <f t="shared" si="74"/>
        <v>NO</v>
      </c>
    </row>
    <row r="1578" spans="1:11" x14ac:dyDescent="0.25">
      <c r="A1578">
        <v>45988</v>
      </c>
      <c r="B1578">
        <v>-1.3183594000000001</v>
      </c>
      <c r="C1578">
        <v>8.7890625</v>
      </c>
      <c r="D1578" t="b">
        <f t="shared" si="72"/>
        <v>0</v>
      </c>
      <c r="F1578">
        <f>Trimmed!G1578-'raw data'!$T$2</f>
        <v>18934</v>
      </c>
      <c r="G1578">
        <v>48490</v>
      </c>
      <c r="H1578">
        <v>8.7890599999999999E-2</v>
      </c>
      <c r="I1578">
        <v>-8.7890625</v>
      </c>
      <c r="J1578" t="str">
        <f t="shared" si="73"/>
        <v>NO</v>
      </c>
      <c r="K1578" t="str">
        <f t="shared" si="74"/>
        <v>NO</v>
      </c>
    </row>
    <row r="1579" spans="1:11" x14ac:dyDescent="0.25">
      <c r="A1579">
        <v>45998</v>
      </c>
      <c r="B1579">
        <v>-1.2304687999999999</v>
      </c>
      <c r="C1579">
        <v>8.7890625</v>
      </c>
      <c r="D1579" t="b">
        <f t="shared" si="72"/>
        <v>0</v>
      </c>
      <c r="F1579">
        <f>Trimmed!G1579-'raw data'!$T$2</f>
        <v>18944</v>
      </c>
      <c r="G1579">
        <v>48500</v>
      </c>
      <c r="H1579">
        <v>0</v>
      </c>
      <c r="I1579">
        <v>-7.9900570000000002</v>
      </c>
      <c r="J1579" t="str">
        <f t="shared" si="73"/>
        <v>NO</v>
      </c>
      <c r="K1579" t="str">
        <f t="shared" si="74"/>
        <v>NO</v>
      </c>
    </row>
    <row r="1580" spans="1:11" x14ac:dyDescent="0.25">
      <c r="A1580">
        <v>46008</v>
      </c>
      <c r="B1580">
        <v>-1.1425780999999999</v>
      </c>
      <c r="C1580">
        <v>7.9900570000000002</v>
      </c>
      <c r="D1580" t="b">
        <f t="shared" si="72"/>
        <v>0</v>
      </c>
      <c r="F1580">
        <f>Trimmed!G1580-'raw data'!$T$2</f>
        <v>18955</v>
      </c>
      <c r="G1580">
        <v>48511</v>
      </c>
      <c r="H1580">
        <v>-8.7890599999999999E-2</v>
      </c>
      <c r="I1580">
        <v>-8.7890625</v>
      </c>
      <c r="J1580" t="str">
        <f t="shared" si="73"/>
        <v>NO</v>
      </c>
      <c r="K1580" t="str">
        <f t="shared" si="74"/>
        <v>NO</v>
      </c>
    </row>
    <row r="1581" spans="1:11" x14ac:dyDescent="0.25">
      <c r="A1581">
        <v>46019</v>
      </c>
      <c r="B1581">
        <v>-1.0546875</v>
      </c>
      <c r="C1581">
        <v>8.7890625</v>
      </c>
      <c r="D1581" t="b">
        <f t="shared" si="72"/>
        <v>0</v>
      </c>
      <c r="F1581">
        <f>Trimmed!G1581-'raw data'!$T$2</f>
        <v>18965</v>
      </c>
      <c r="G1581">
        <v>48521</v>
      </c>
      <c r="H1581">
        <v>-0.1757812</v>
      </c>
      <c r="I1581">
        <v>-7.9900570000000002</v>
      </c>
      <c r="J1581" t="str">
        <f t="shared" si="73"/>
        <v>NO</v>
      </c>
      <c r="K1581" t="str">
        <f t="shared" si="74"/>
        <v>NO</v>
      </c>
    </row>
    <row r="1582" spans="1:11" x14ac:dyDescent="0.25">
      <c r="A1582">
        <v>46029</v>
      </c>
      <c r="B1582">
        <v>-0.96679689999999996</v>
      </c>
      <c r="C1582">
        <v>7.9900570000000002</v>
      </c>
      <c r="D1582" t="b">
        <f t="shared" si="72"/>
        <v>0</v>
      </c>
      <c r="F1582">
        <f>Trimmed!G1582-'raw data'!$T$2</f>
        <v>18976</v>
      </c>
      <c r="G1582">
        <v>48532</v>
      </c>
      <c r="H1582">
        <v>-0.26367190000000001</v>
      </c>
      <c r="I1582">
        <v>-8.7890625</v>
      </c>
      <c r="J1582" t="str">
        <f t="shared" si="73"/>
        <v>NO</v>
      </c>
      <c r="K1582" t="str">
        <f t="shared" si="74"/>
        <v>NO</v>
      </c>
    </row>
    <row r="1583" spans="1:11" x14ac:dyDescent="0.25">
      <c r="A1583">
        <v>46040</v>
      </c>
      <c r="B1583">
        <v>-0.87890619999999997</v>
      </c>
      <c r="C1583">
        <v>8.7890625</v>
      </c>
      <c r="D1583" t="b">
        <f t="shared" si="72"/>
        <v>0</v>
      </c>
      <c r="F1583">
        <f>Trimmed!G1583-'raw data'!$T$2</f>
        <v>18996</v>
      </c>
      <c r="G1583">
        <v>48552</v>
      </c>
      <c r="H1583">
        <v>-0.43945309999999999</v>
      </c>
      <c r="I1583">
        <v>0</v>
      </c>
      <c r="J1583" t="str">
        <f t="shared" si="73"/>
        <v>NO</v>
      </c>
      <c r="K1583" t="str">
        <f t="shared" si="74"/>
        <v>NO</v>
      </c>
    </row>
    <row r="1584" spans="1:11" x14ac:dyDescent="0.25">
      <c r="A1584">
        <v>46050</v>
      </c>
      <c r="B1584">
        <v>-0.79101560000000004</v>
      </c>
      <c r="C1584">
        <v>7.9900570000000002</v>
      </c>
      <c r="D1584" t="b">
        <f t="shared" si="72"/>
        <v>0</v>
      </c>
      <c r="F1584">
        <f>Trimmed!G1584-'raw data'!$T$2</f>
        <v>19007</v>
      </c>
      <c r="G1584">
        <v>48563</v>
      </c>
      <c r="H1584">
        <v>-0.61523439999999996</v>
      </c>
      <c r="I1584">
        <v>-17.578125</v>
      </c>
      <c r="J1584" t="str">
        <f t="shared" si="73"/>
        <v>NO</v>
      </c>
      <c r="K1584" t="str">
        <f t="shared" si="74"/>
        <v>NO</v>
      </c>
    </row>
    <row r="1585" spans="1:11" x14ac:dyDescent="0.25">
      <c r="A1585">
        <v>46061</v>
      </c>
      <c r="B1585">
        <v>-0.61523439999999996</v>
      </c>
      <c r="C1585">
        <v>17.578125</v>
      </c>
      <c r="D1585" t="b">
        <f t="shared" si="72"/>
        <v>0</v>
      </c>
      <c r="F1585">
        <f>Trimmed!G1585-'raw data'!$T$2</f>
        <v>19028</v>
      </c>
      <c r="G1585">
        <v>48584</v>
      </c>
      <c r="H1585">
        <v>-0.703125</v>
      </c>
      <c r="I1585">
        <v>0</v>
      </c>
      <c r="J1585" t="str">
        <f t="shared" si="73"/>
        <v>NO</v>
      </c>
      <c r="K1585" t="str">
        <f t="shared" si="74"/>
        <v>NO</v>
      </c>
    </row>
    <row r="1586" spans="1:11" x14ac:dyDescent="0.25">
      <c r="A1586">
        <v>46071</v>
      </c>
      <c r="B1586">
        <v>-0.52734380000000003</v>
      </c>
      <c r="C1586">
        <v>8.7890625</v>
      </c>
      <c r="D1586" t="b">
        <f t="shared" si="72"/>
        <v>0</v>
      </c>
      <c r="F1586">
        <f>Trimmed!G1586-'raw data'!$T$2</f>
        <v>19038</v>
      </c>
      <c r="G1586">
        <v>48594</v>
      </c>
      <c r="H1586">
        <v>-0.79101560000000004</v>
      </c>
      <c r="I1586">
        <v>-7.9900570000000002</v>
      </c>
      <c r="J1586" t="str">
        <f t="shared" si="73"/>
        <v>NO</v>
      </c>
      <c r="K1586" t="str">
        <f t="shared" si="74"/>
        <v>NO</v>
      </c>
    </row>
    <row r="1587" spans="1:11" x14ac:dyDescent="0.25">
      <c r="A1587">
        <v>46081</v>
      </c>
      <c r="B1587">
        <v>-0.3515625</v>
      </c>
      <c r="C1587">
        <v>15.980114</v>
      </c>
      <c r="D1587" t="b">
        <f t="shared" si="72"/>
        <v>0</v>
      </c>
      <c r="F1587">
        <f>Trimmed!G1587-'raw data'!$T$2</f>
        <v>19049</v>
      </c>
      <c r="G1587">
        <v>48605</v>
      </c>
      <c r="H1587">
        <v>-0.87890619999999997</v>
      </c>
      <c r="I1587">
        <v>-8.7890625</v>
      </c>
      <c r="J1587" t="str">
        <f t="shared" si="73"/>
        <v>NO</v>
      </c>
      <c r="K1587" t="str">
        <f t="shared" si="74"/>
        <v>NO</v>
      </c>
    </row>
    <row r="1588" spans="1:11" x14ac:dyDescent="0.25">
      <c r="A1588">
        <v>46092</v>
      </c>
      <c r="B1588">
        <v>-0.26367190000000001</v>
      </c>
      <c r="C1588">
        <v>8.7890625</v>
      </c>
      <c r="D1588" t="b">
        <f t="shared" si="72"/>
        <v>0</v>
      </c>
      <c r="F1588">
        <f>Trimmed!G1588-'raw data'!$T$2</f>
        <v>19069</v>
      </c>
      <c r="G1588">
        <v>48625</v>
      </c>
      <c r="H1588">
        <v>-0.96679689999999996</v>
      </c>
      <c r="I1588">
        <v>0</v>
      </c>
      <c r="J1588" t="str">
        <f t="shared" si="73"/>
        <v>NO</v>
      </c>
      <c r="K1588" t="str">
        <f t="shared" si="74"/>
        <v>NO</v>
      </c>
    </row>
    <row r="1589" spans="1:11" x14ac:dyDescent="0.25">
      <c r="A1589">
        <v>46102</v>
      </c>
      <c r="B1589">
        <v>-8.7890599999999999E-2</v>
      </c>
      <c r="C1589">
        <v>15.980114</v>
      </c>
      <c r="D1589" t="b">
        <f t="shared" si="72"/>
        <v>0</v>
      </c>
      <c r="F1589">
        <f>Trimmed!G1589-'raw data'!$T$2</f>
        <v>19122</v>
      </c>
      <c r="G1589">
        <v>48678</v>
      </c>
      <c r="H1589">
        <v>-1.0546875</v>
      </c>
      <c r="I1589">
        <v>0</v>
      </c>
      <c r="J1589" t="str">
        <f t="shared" si="73"/>
        <v>NO</v>
      </c>
      <c r="K1589" t="str">
        <f t="shared" si="74"/>
        <v>NO</v>
      </c>
    </row>
    <row r="1590" spans="1:11" x14ac:dyDescent="0.25">
      <c r="A1590">
        <v>46113</v>
      </c>
      <c r="B1590">
        <v>0</v>
      </c>
      <c r="C1590">
        <v>8.7890625</v>
      </c>
      <c r="D1590" t="b">
        <f t="shared" si="72"/>
        <v>0</v>
      </c>
      <c r="F1590">
        <f>Trimmed!G1590-'raw data'!$T$2</f>
        <v>19142</v>
      </c>
      <c r="G1590">
        <v>48698</v>
      </c>
      <c r="H1590">
        <v>-1.1425780999999999</v>
      </c>
      <c r="I1590">
        <v>0</v>
      </c>
      <c r="J1590" t="str">
        <f t="shared" si="73"/>
        <v>NO</v>
      </c>
      <c r="K1590" t="str">
        <f t="shared" si="74"/>
        <v>YES</v>
      </c>
    </row>
    <row r="1591" spans="1:11" x14ac:dyDescent="0.25">
      <c r="A1591">
        <v>46123</v>
      </c>
      <c r="B1591">
        <v>0.1757812</v>
      </c>
      <c r="C1591">
        <v>15.980114</v>
      </c>
      <c r="D1591" t="b">
        <f t="shared" si="72"/>
        <v>0</v>
      </c>
      <c r="F1591">
        <f>Trimmed!G1591-'raw data'!$T$2</f>
        <v>19163</v>
      </c>
      <c r="G1591">
        <v>48719</v>
      </c>
      <c r="H1591">
        <v>-1.0546875</v>
      </c>
      <c r="I1591">
        <v>0</v>
      </c>
      <c r="J1591" t="str">
        <f t="shared" si="73"/>
        <v>NO</v>
      </c>
      <c r="K1591" t="str">
        <f t="shared" si="74"/>
        <v>NO</v>
      </c>
    </row>
    <row r="1592" spans="1:11" x14ac:dyDescent="0.25">
      <c r="A1592">
        <v>46134</v>
      </c>
      <c r="B1592">
        <v>0.26367190000000001</v>
      </c>
      <c r="C1592">
        <v>8.7890625</v>
      </c>
      <c r="D1592" t="b">
        <f t="shared" si="72"/>
        <v>0</v>
      </c>
      <c r="F1592">
        <f>Trimmed!G1592-'raw data'!$T$2</f>
        <v>19184</v>
      </c>
      <c r="G1592">
        <v>48740</v>
      </c>
      <c r="H1592">
        <v>-0.96679689999999996</v>
      </c>
      <c r="I1592">
        <v>0</v>
      </c>
      <c r="J1592" t="str">
        <f t="shared" si="73"/>
        <v>NO</v>
      </c>
      <c r="K1592" t="str">
        <f t="shared" si="74"/>
        <v>NO</v>
      </c>
    </row>
    <row r="1593" spans="1:11" x14ac:dyDescent="0.25">
      <c r="A1593">
        <v>46144</v>
      </c>
      <c r="B1593">
        <v>0.43945309999999999</v>
      </c>
      <c r="C1593">
        <v>17.578125</v>
      </c>
      <c r="D1593" t="b">
        <f t="shared" si="72"/>
        <v>0</v>
      </c>
      <c r="F1593">
        <f>Trimmed!G1593-'raw data'!$T$2</f>
        <v>19205</v>
      </c>
      <c r="G1593">
        <v>48761</v>
      </c>
      <c r="H1593">
        <v>-0.87890619999999997</v>
      </c>
      <c r="I1593">
        <v>0</v>
      </c>
      <c r="J1593" t="str">
        <f t="shared" si="73"/>
        <v>NO</v>
      </c>
      <c r="K1593" t="str">
        <f t="shared" si="74"/>
        <v>NO</v>
      </c>
    </row>
    <row r="1594" spans="1:11" x14ac:dyDescent="0.25">
      <c r="A1594">
        <v>46154</v>
      </c>
      <c r="B1594">
        <v>0.52734380000000003</v>
      </c>
      <c r="C1594">
        <v>7.9900570000000002</v>
      </c>
      <c r="D1594" t="b">
        <f t="shared" si="72"/>
        <v>0</v>
      </c>
      <c r="F1594">
        <f>Trimmed!G1594-'raw data'!$T$2</f>
        <v>19215</v>
      </c>
      <c r="G1594">
        <v>48771</v>
      </c>
      <c r="H1594">
        <v>-0.79101560000000004</v>
      </c>
      <c r="I1594">
        <v>7.9900570000000002</v>
      </c>
      <c r="J1594" t="str">
        <f t="shared" si="73"/>
        <v>NO</v>
      </c>
      <c r="K1594" t="str">
        <f t="shared" si="74"/>
        <v>NO</v>
      </c>
    </row>
    <row r="1595" spans="1:11" x14ac:dyDescent="0.25">
      <c r="A1595">
        <v>46165</v>
      </c>
      <c r="B1595">
        <v>0.61523439999999996</v>
      </c>
      <c r="C1595">
        <v>8.7890625</v>
      </c>
      <c r="D1595" t="b">
        <f t="shared" si="72"/>
        <v>0</v>
      </c>
      <c r="F1595">
        <f>Trimmed!G1595-'raw data'!$T$2</f>
        <v>19236</v>
      </c>
      <c r="G1595">
        <v>48792</v>
      </c>
      <c r="H1595">
        <v>-0.703125</v>
      </c>
      <c r="I1595">
        <v>0</v>
      </c>
      <c r="J1595" t="str">
        <f t="shared" si="73"/>
        <v>NO</v>
      </c>
      <c r="K1595" t="str">
        <f t="shared" si="74"/>
        <v>NO</v>
      </c>
    </row>
    <row r="1596" spans="1:11" x14ac:dyDescent="0.25">
      <c r="A1596">
        <v>46175</v>
      </c>
      <c r="B1596">
        <v>0.703125</v>
      </c>
      <c r="C1596">
        <v>7.9900570000000002</v>
      </c>
      <c r="D1596" t="b">
        <f t="shared" si="72"/>
        <v>0</v>
      </c>
      <c r="F1596">
        <f>Trimmed!G1596-'raw data'!$T$2</f>
        <v>19247</v>
      </c>
      <c r="G1596">
        <v>48803</v>
      </c>
      <c r="H1596">
        <v>-0.52734380000000003</v>
      </c>
      <c r="I1596">
        <v>17.578125</v>
      </c>
      <c r="J1596" t="str">
        <f t="shared" si="73"/>
        <v>NO</v>
      </c>
      <c r="K1596" t="str">
        <f t="shared" si="74"/>
        <v>NO</v>
      </c>
    </row>
    <row r="1597" spans="1:11" x14ac:dyDescent="0.25">
      <c r="A1597">
        <v>46186</v>
      </c>
      <c r="B1597">
        <v>0.79101560000000004</v>
      </c>
      <c r="C1597">
        <v>8.7890625</v>
      </c>
      <c r="D1597" t="b">
        <f t="shared" si="72"/>
        <v>0</v>
      </c>
      <c r="F1597">
        <f>Trimmed!G1597-'raw data'!$T$2</f>
        <v>19257</v>
      </c>
      <c r="G1597">
        <v>48813</v>
      </c>
      <c r="H1597">
        <v>-0.43945309999999999</v>
      </c>
      <c r="I1597">
        <v>7.9900570000000002</v>
      </c>
      <c r="J1597" t="str">
        <f t="shared" si="73"/>
        <v>NO</v>
      </c>
      <c r="K1597" t="str">
        <f t="shared" si="74"/>
        <v>NO</v>
      </c>
    </row>
    <row r="1598" spans="1:11" x14ac:dyDescent="0.25">
      <c r="A1598">
        <v>46196</v>
      </c>
      <c r="B1598">
        <v>0.87890619999999997</v>
      </c>
      <c r="C1598">
        <v>7.9900570000000002</v>
      </c>
      <c r="D1598" t="b">
        <f t="shared" si="72"/>
        <v>0</v>
      </c>
      <c r="F1598">
        <f>Trimmed!G1598-'raw data'!$T$2</f>
        <v>19268</v>
      </c>
      <c r="G1598">
        <v>48824</v>
      </c>
      <c r="H1598">
        <v>-0.3515625</v>
      </c>
      <c r="I1598">
        <v>8.7890625</v>
      </c>
      <c r="J1598" t="str">
        <f t="shared" si="73"/>
        <v>NO</v>
      </c>
      <c r="K1598" t="str">
        <f t="shared" si="74"/>
        <v>NO</v>
      </c>
    </row>
    <row r="1599" spans="1:11" x14ac:dyDescent="0.25">
      <c r="A1599">
        <v>46207</v>
      </c>
      <c r="B1599">
        <v>0.96679689999999996</v>
      </c>
      <c r="C1599">
        <v>8.7890625</v>
      </c>
      <c r="D1599" t="b">
        <f t="shared" si="72"/>
        <v>0</v>
      </c>
      <c r="F1599">
        <f>Trimmed!G1599-'raw data'!$T$2</f>
        <v>19278</v>
      </c>
      <c r="G1599">
        <v>48834</v>
      </c>
      <c r="H1599">
        <v>-0.26367190000000001</v>
      </c>
      <c r="I1599">
        <v>8.7890625</v>
      </c>
      <c r="J1599" t="str">
        <f t="shared" si="73"/>
        <v>NO</v>
      </c>
      <c r="K1599" t="str">
        <f t="shared" si="74"/>
        <v>NO</v>
      </c>
    </row>
    <row r="1600" spans="1:11" x14ac:dyDescent="0.25">
      <c r="A1600">
        <v>46217</v>
      </c>
      <c r="B1600">
        <v>1.0546875</v>
      </c>
      <c r="C1600">
        <v>8.7890625</v>
      </c>
      <c r="D1600" t="b">
        <f t="shared" si="72"/>
        <v>1</v>
      </c>
      <c r="F1600">
        <f>Trimmed!G1600-'raw data'!$T$2</f>
        <v>19288</v>
      </c>
      <c r="G1600">
        <v>48844</v>
      </c>
      <c r="H1600">
        <v>-0.1757812</v>
      </c>
      <c r="I1600">
        <v>7.9900570000000002</v>
      </c>
      <c r="J1600" t="str">
        <f t="shared" si="73"/>
        <v>NO</v>
      </c>
      <c r="K1600" t="str">
        <f t="shared" si="74"/>
        <v>NO</v>
      </c>
    </row>
    <row r="1601" spans="1:11" x14ac:dyDescent="0.25">
      <c r="A1601">
        <v>46227</v>
      </c>
      <c r="B1601">
        <v>1.0546875</v>
      </c>
      <c r="C1601">
        <v>0</v>
      </c>
      <c r="D1601" t="b">
        <f t="shared" si="72"/>
        <v>0</v>
      </c>
      <c r="F1601">
        <f>Trimmed!G1601-'raw data'!$T$2</f>
        <v>19299</v>
      </c>
      <c r="G1601">
        <v>48855</v>
      </c>
      <c r="H1601">
        <v>-8.7890599999999999E-2</v>
      </c>
      <c r="I1601">
        <v>8.7890625</v>
      </c>
      <c r="J1601" t="str">
        <f t="shared" si="73"/>
        <v>NO</v>
      </c>
      <c r="K1601" t="str">
        <f t="shared" si="74"/>
        <v>NO</v>
      </c>
    </row>
    <row r="1602" spans="1:11" x14ac:dyDescent="0.25">
      <c r="A1602">
        <v>46238</v>
      </c>
      <c r="B1602">
        <v>1.1425780999999999</v>
      </c>
      <c r="C1602">
        <v>8.7890625</v>
      </c>
      <c r="D1602" t="b">
        <f t="shared" si="72"/>
        <v>1</v>
      </c>
      <c r="F1602">
        <f>Trimmed!G1602-'raw data'!$T$2</f>
        <v>19309</v>
      </c>
      <c r="G1602">
        <v>48865</v>
      </c>
      <c r="H1602">
        <v>0</v>
      </c>
      <c r="I1602">
        <v>7.9900570000000002</v>
      </c>
      <c r="J1602" t="str">
        <f t="shared" si="73"/>
        <v>NO</v>
      </c>
      <c r="K1602" t="str">
        <f t="shared" si="74"/>
        <v>NO</v>
      </c>
    </row>
    <row r="1603" spans="1:11" x14ac:dyDescent="0.25">
      <c r="A1603">
        <v>46248</v>
      </c>
      <c r="B1603">
        <v>1.1425780999999999</v>
      </c>
      <c r="C1603">
        <v>0</v>
      </c>
      <c r="D1603" t="b">
        <f t="shared" ref="D1603:D1666" si="75">B1603=B1604</f>
        <v>1</v>
      </c>
      <c r="F1603">
        <f>Trimmed!G1603-'raw data'!$T$2</f>
        <v>19320</v>
      </c>
      <c r="G1603">
        <v>48876</v>
      </c>
      <c r="H1603">
        <v>8.7890599999999999E-2</v>
      </c>
      <c r="I1603">
        <v>8.7890625</v>
      </c>
      <c r="J1603" t="str">
        <f t="shared" si="73"/>
        <v>NO</v>
      </c>
      <c r="K1603" t="str">
        <f t="shared" si="74"/>
        <v>NO</v>
      </c>
    </row>
    <row r="1604" spans="1:11" x14ac:dyDescent="0.25">
      <c r="A1604">
        <v>46259</v>
      </c>
      <c r="B1604">
        <v>1.1425780999999999</v>
      </c>
      <c r="C1604">
        <v>0</v>
      </c>
      <c r="D1604" t="b">
        <f t="shared" si="75"/>
        <v>1</v>
      </c>
      <c r="F1604">
        <f>Trimmed!G1604-'raw data'!$T$2</f>
        <v>19330</v>
      </c>
      <c r="G1604">
        <v>48886</v>
      </c>
      <c r="H1604">
        <v>0.1757812</v>
      </c>
      <c r="I1604">
        <v>7.9900570000000002</v>
      </c>
      <c r="J1604" t="str">
        <f t="shared" si="73"/>
        <v>NO</v>
      </c>
      <c r="K1604" t="str">
        <f t="shared" si="74"/>
        <v>NO</v>
      </c>
    </row>
    <row r="1605" spans="1:11" x14ac:dyDescent="0.25">
      <c r="A1605">
        <v>46269</v>
      </c>
      <c r="B1605">
        <v>1.1425780999999999</v>
      </c>
      <c r="C1605">
        <v>0</v>
      </c>
      <c r="D1605" t="b">
        <f t="shared" si="75"/>
        <v>1</v>
      </c>
      <c r="F1605">
        <f>Trimmed!G1605-'raw data'!$T$2</f>
        <v>19341</v>
      </c>
      <c r="G1605">
        <v>48897</v>
      </c>
      <c r="H1605">
        <v>0.26367190000000001</v>
      </c>
      <c r="I1605">
        <v>8.7890625</v>
      </c>
      <c r="J1605" t="str">
        <f t="shared" si="73"/>
        <v>NO</v>
      </c>
      <c r="K1605" t="str">
        <f t="shared" si="74"/>
        <v>NO</v>
      </c>
    </row>
    <row r="1606" spans="1:11" x14ac:dyDescent="0.25">
      <c r="A1606">
        <v>46280</v>
      </c>
      <c r="B1606">
        <v>1.1425780999999999</v>
      </c>
      <c r="C1606">
        <v>0</v>
      </c>
      <c r="D1606" t="b">
        <f t="shared" si="75"/>
        <v>1</v>
      </c>
      <c r="F1606">
        <f>Trimmed!G1606-'raw data'!$T$2</f>
        <v>19351</v>
      </c>
      <c r="G1606">
        <v>48907</v>
      </c>
      <c r="H1606">
        <v>0.3515625</v>
      </c>
      <c r="I1606">
        <v>8.7890625</v>
      </c>
      <c r="J1606" t="str">
        <f t="shared" ref="J1606:J1669" si="76">IF(AND(H1606=MAX(H1602:H1610), _xlfn.STDEV.P(H1602:H1610)&gt;$N$2),"YES","NO")</f>
        <v>NO</v>
      </c>
      <c r="K1606" t="str">
        <f t="shared" ref="K1606:K1669" si="77">IF(AND(H1606=MIN(H1602:H1610), _xlfn.STDEV.P(H1602:H1610)&gt;$N$2),"YES","NO")</f>
        <v>NO</v>
      </c>
    </row>
    <row r="1607" spans="1:11" x14ac:dyDescent="0.25">
      <c r="A1607">
        <v>46290</v>
      </c>
      <c r="B1607">
        <v>1.1425780999999999</v>
      </c>
      <c r="C1607">
        <v>0</v>
      </c>
      <c r="D1607" t="b">
        <f t="shared" si="75"/>
        <v>1</v>
      </c>
      <c r="F1607">
        <f>Trimmed!G1607-'raw data'!$T$2</f>
        <v>19372</v>
      </c>
      <c r="G1607">
        <v>48928</v>
      </c>
      <c r="H1607">
        <v>0.43945309999999999</v>
      </c>
      <c r="I1607">
        <v>0</v>
      </c>
      <c r="J1607" t="str">
        <f t="shared" si="76"/>
        <v>NO</v>
      </c>
      <c r="K1607" t="str">
        <f t="shared" si="77"/>
        <v>NO</v>
      </c>
    </row>
    <row r="1608" spans="1:11" x14ac:dyDescent="0.25">
      <c r="A1608">
        <v>46300</v>
      </c>
      <c r="B1608">
        <v>1.1425780999999999</v>
      </c>
      <c r="C1608">
        <v>0</v>
      </c>
      <c r="D1608" t="b">
        <f t="shared" si="75"/>
        <v>0</v>
      </c>
      <c r="F1608">
        <f>Trimmed!G1608-'raw data'!$T$2</f>
        <v>19382</v>
      </c>
      <c r="G1608">
        <v>48938</v>
      </c>
      <c r="H1608">
        <v>0.52734380000000003</v>
      </c>
      <c r="I1608">
        <v>7.9900570000000002</v>
      </c>
      <c r="J1608" t="str">
        <f t="shared" si="76"/>
        <v>NO</v>
      </c>
      <c r="K1608" t="str">
        <f t="shared" si="77"/>
        <v>NO</v>
      </c>
    </row>
    <row r="1609" spans="1:11" x14ac:dyDescent="0.25">
      <c r="A1609">
        <v>46311</v>
      </c>
      <c r="B1609">
        <v>1.0546875</v>
      </c>
      <c r="C1609">
        <v>-8.7890625</v>
      </c>
      <c r="D1609" t="b">
        <f t="shared" si="75"/>
        <v>1</v>
      </c>
      <c r="F1609">
        <f>Trimmed!G1609-'raw data'!$T$2</f>
        <v>19403</v>
      </c>
      <c r="G1609">
        <v>48959</v>
      </c>
      <c r="H1609">
        <v>0.61523439999999996</v>
      </c>
      <c r="I1609">
        <v>0</v>
      </c>
      <c r="J1609" t="str">
        <f t="shared" si="76"/>
        <v>NO</v>
      </c>
      <c r="K1609" t="str">
        <f t="shared" si="77"/>
        <v>NO</v>
      </c>
    </row>
    <row r="1610" spans="1:11" x14ac:dyDescent="0.25">
      <c r="A1610">
        <v>46321</v>
      </c>
      <c r="B1610">
        <v>1.0546875</v>
      </c>
      <c r="C1610">
        <v>0</v>
      </c>
      <c r="D1610" t="b">
        <f t="shared" si="75"/>
        <v>0</v>
      </c>
      <c r="F1610">
        <f>Trimmed!G1610-'raw data'!$T$2</f>
        <v>19424</v>
      </c>
      <c r="G1610">
        <v>48980</v>
      </c>
      <c r="H1610">
        <v>0.703125</v>
      </c>
      <c r="I1610">
        <v>0</v>
      </c>
      <c r="J1610" t="str">
        <f t="shared" si="76"/>
        <v>NO</v>
      </c>
      <c r="K1610" t="str">
        <f t="shared" si="77"/>
        <v>NO</v>
      </c>
    </row>
    <row r="1611" spans="1:11" x14ac:dyDescent="0.25">
      <c r="A1611">
        <v>46332</v>
      </c>
      <c r="B1611">
        <v>0.96679689999999996</v>
      </c>
      <c r="C1611">
        <v>-8.7890625</v>
      </c>
      <c r="D1611" t="b">
        <f t="shared" si="75"/>
        <v>1</v>
      </c>
      <c r="F1611">
        <f>Trimmed!G1611-'raw data'!$T$2</f>
        <v>19497</v>
      </c>
      <c r="G1611">
        <v>49053</v>
      </c>
      <c r="H1611">
        <v>0.79101560000000004</v>
      </c>
      <c r="I1611">
        <v>0</v>
      </c>
      <c r="J1611" t="str">
        <f t="shared" si="76"/>
        <v>YES</v>
      </c>
      <c r="K1611" t="str">
        <f t="shared" si="77"/>
        <v>NO</v>
      </c>
    </row>
    <row r="1612" spans="1:11" x14ac:dyDescent="0.25">
      <c r="A1612">
        <v>46342</v>
      </c>
      <c r="B1612">
        <v>0.96679689999999996</v>
      </c>
      <c r="C1612">
        <v>0</v>
      </c>
      <c r="D1612" t="b">
        <f t="shared" si="75"/>
        <v>0</v>
      </c>
      <c r="F1612">
        <f>Trimmed!G1612-'raw data'!$T$2</f>
        <v>19518</v>
      </c>
      <c r="G1612">
        <v>49074</v>
      </c>
      <c r="H1612">
        <v>0.703125</v>
      </c>
      <c r="I1612">
        <v>0</v>
      </c>
      <c r="J1612" t="str">
        <f t="shared" si="76"/>
        <v>NO</v>
      </c>
      <c r="K1612" t="str">
        <f t="shared" si="77"/>
        <v>NO</v>
      </c>
    </row>
    <row r="1613" spans="1:11" x14ac:dyDescent="0.25">
      <c r="A1613">
        <v>46353</v>
      </c>
      <c r="B1613">
        <v>0.79101560000000004</v>
      </c>
      <c r="C1613">
        <v>-17.578125</v>
      </c>
      <c r="D1613" t="b">
        <f t="shared" si="75"/>
        <v>1</v>
      </c>
      <c r="F1613">
        <f>Trimmed!G1613-'raw data'!$T$2</f>
        <v>19549</v>
      </c>
      <c r="G1613">
        <v>49105</v>
      </c>
      <c r="H1613">
        <v>0.61523439999999996</v>
      </c>
      <c r="I1613">
        <v>0</v>
      </c>
      <c r="J1613" t="str">
        <f t="shared" si="76"/>
        <v>NO</v>
      </c>
      <c r="K1613" t="str">
        <f t="shared" si="77"/>
        <v>NO</v>
      </c>
    </row>
    <row r="1614" spans="1:11" x14ac:dyDescent="0.25">
      <c r="A1614">
        <v>46363</v>
      </c>
      <c r="B1614">
        <v>0.79101560000000004</v>
      </c>
      <c r="C1614">
        <v>0</v>
      </c>
      <c r="D1614" t="b">
        <f t="shared" si="75"/>
        <v>0</v>
      </c>
      <c r="F1614">
        <f>Trimmed!G1614-'raw data'!$T$2</f>
        <v>19559</v>
      </c>
      <c r="G1614">
        <v>49115</v>
      </c>
      <c r="H1614">
        <v>0.52734380000000003</v>
      </c>
      <c r="I1614">
        <v>-7.9900570000000002</v>
      </c>
      <c r="J1614" t="str">
        <f t="shared" si="76"/>
        <v>NO</v>
      </c>
      <c r="K1614" t="str">
        <f t="shared" si="77"/>
        <v>NO</v>
      </c>
    </row>
    <row r="1615" spans="1:11" x14ac:dyDescent="0.25">
      <c r="A1615">
        <v>46373</v>
      </c>
      <c r="B1615">
        <v>0.703125</v>
      </c>
      <c r="C1615">
        <v>-7.9900570000000002</v>
      </c>
      <c r="D1615" t="b">
        <f t="shared" si="75"/>
        <v>0</v>
      </c>
      <c r="F1615">
        <f>Trimmed!G1615-'raw data'!$T$2</f>
        <v>19570</v>
      </c>
      <c r="G1615">
        <v>49126</v>
      </c>
      <c r="H1615">
        <v>0.43945309999999999</v>
      </c>
      <c r="I1615">
        <v>-8.7890625</v>
      </c>
      <c r="J1615" t="str">
        <f t="shared" si="76"/>
        <v>NO</v>
      </c>
      <c r="K1615" t="str">
        <f t="shared" si="77"/>
        <v>NO</v>
      </c>
    </row>
    <row r="1616" spans="1:11" x14ac:dyDescent="0.25">
      <c r="A1616">
        <v>46384</v>
      </c>
      <c r="B1616">
        <v>0.61523439999999996</v>
      </c>
      <c r="C1616">
        <v>-8.7890625</v>
      </c>
      <c r="D1616" t="b">
        <f t="shared" si="75"/>
        <v>0</v>
      </c>
      <c r="F1616">
        <f>Trimmed!G1616-'raw data'!$T$2</f>
        <v>19580</v>
      </c>
      <c r="G1616">
        <v>49136</v>
      </c>
      <c r="H1616">
        <v>0.3515625</v>
      </c>
      <c r="I1616">
        <v>-7.9900570000000002</v>
      </c>
      <c r="J1616" t="str">
        <f t="shared" si="76"/>
        <v>NO</v>
      </c>
      <c r="K1616" t="str">
        <f t="shared" si="77"/>
        <v>NO</v>
      </c>
    </row>
    <row r="1617" spans="1:11" x14ac:dyDescent="0.25">
      <c r="A1617">
        <v>46394</v>
      </c>
      <c r="B1617">
        <v>0.43945309999999999</v>
      </c>
      <c r="C1617">
        <v>-15.980114</v>
      </c>
      <c r="D1617" t="b">
        <f t="shared" si="75"/>
        <v>0</v>
      </c>
      <c r="F1617">
        <f>Trimmed!G1617-'raw data'!$T$2</f>
        <v>19591</v>
      </c>
      <c r="G1617">
        <v>49147</v>
      </c>
      <c r="H1617">
        <v>0.26367190000000001</v>
      </c>
      <c r="I1617">
        <v>-8.7890625</v>
      </c>
      <c r="J1617" t="str">
        <f t="shared" si="76"/>
        <v>NO</v>
      </c>
      <c r="K1617" t="str">
        <f t="shared" si="77"/>
        <v>NO</v>
      </c>
    </row>
    <row r="1618" spans="1:11" x14ac:dyDescent="0.25">
      <c r="A1618">
        <v>46405</v>
      </c>
      <c r="B1618">
        <v>0.3515625</v>
      </c>
      <c r="C1618">
        <v>-8.7890625</v>
      </c>
      <c r="D1618" t="b">
        <f t="shared" si="75"/>
        <v>0</v>
      </c>
      <c r="F1618">
        <f>Trimmed!G1618-'raw data'!$T$2</f>
        <v>19601</v>
      </c>
      <c r="G1618">
        <v>49157</v>
      </c>
      <c r="H1618">
        <v>0.1757812</v>
      </c>
      <c r="I1618">
        <v>-7.9900570000000002</v>
      </c>
      <c r="J1618" t="str">
        <f t="shared" si="76"/>
        <v>NO</v>
      </c>
      <c r="K1618" t="str">
        <f t="shared" si="77"/>
        <v>NO</v>
      </c>
    </row>
    <row r="1619" spans="1:11" x14ac:dyDescent="0.25">
      <c r="A1619">
        <v>46415</v>
      </c>
      <c r="B1619">
        <v>0.26367190000000001</v>
      </c>
      <c r="C1619">
        <v>-7.9900570000000002</v>
      </c>
      <c r="D1619" t="b">
        <f t="shared" si="75"/>
        <v>0</v>
      </c>
      <c r="F1619">
        <f>Trimmed!G1619-'raw data'!$T$2</f>
        <v>19622</v>
      </c>
      <c r="G1619">
        <v>49178</v>
      </c>
      <c r="H1619">
        <v>8.7890599999999999E-2</v>
      </c>
      <c r="I1619">
        <v>0</v>
      </c>
      <c r="J1619" t="str">
        <f t="shared" si="76"/>
        <v>NO</v>
      </c>
      <c r="K1619" t="str">
        <f t="shared" si="77"/>
        <v>NO</v>
      </c>
    </row>
    <row r="1620" spans="1:11" x14ac:dyDescent="0.25">
      <c r="A1620">
        <v>46426</v>
      </c>
      <c r="B1620">
        <v>0.1757812</v>
      </c>
      <c r="C1620">
        <v>-8.7890625</v>
      </c>
      <c r="D1620" t="b">
        <f t="shared" si="75"/>
        <v>0</v>
      </c>
      <c r="F1620">
        <f>Trimmed!G1620-'raw data'!$T$2</f>
        <v>19632</v>
      </c>
      <c r="G1620">
        <v>49188</v>
      </c>
      <c r="H1620">
        <v>0</v>
      </c>
      <c r="I1620">
        <v>-7.9900570000000002</v>
      </c>
      <c r="J1620" t="str">
        <f t="shared" si="76"/>
        <v>NO</v>
      </c>
      <c r="K1620" t="str">
        <f t="shared" si="77"/>
        <v>NO</v>
      </c>
    </row>
    <row r="1621" spans="1:11" x14ac:dyDescent="0.25">
      <c r="A1621">
        <v>46436</v>
      </c>
      <c r="B1621">
        <v>0</v>
      </c>
      <c r="C1621">
        <v>-17.578125</v>
      </c>
      <c r="D1621" t="b">
        <f t="shared" si="75"/>
        <v>0</v>
      </c>
      <c r="F1621">
        <f>Trimmed!G1621-'raw data'!$T$2</f>
        <v>19643</v>
      </c>
      <c r="G1621">
        <v>49199</v>
      </c>
      <c r="H1621">
        <v>-8.7890599999999999E-2</v>
      </c>
      <c r="I1621">
        <v>-8.7890625</v>
      </c>
      <c r="J1621" t="str">
        <f t="shared" si="76"/>
        <v>NO</v>
      </c>
      <c r="K1621" t="str">
        <f t="shared" si="77"/>
        <v>NO</v>
      </c>
    </row>
    <row r="1622" spans="1:11" x14ac:dyDescent="0.25">
      <c r="A1622">
        <v>46446</v>
      </c>
      <c r="B1622">
        <v>-8.7890599999999999E-2</v>
      </c>
      <c r="C1622">
        <v>-7.9900570000000002</v>
      </c>
      <c r="D1622" t="b">
        <f t="shared" si="75"/>
        <v>0</v>
      </c>
      <c r="F1622">
        <f>Trimmed!G1622-'raw data'!$T$2</f>
        <v>19653</v>
      </c>
      <c r="G1622">
        <v>49209</v>
      </c>
      <c r="H1622">
        <v>-0.1757812</v>
      </c>
      <c r="I1622">
        <v>-7.9900570000000002</v>
      </c>
      <c r="J1622" t="str">
        <f t="shared" si="76"/>
        <v>NO</v>
      </c>
      <c r="K1622" t="str">
        <f t="shared" si="77"/>
        <v>NO</v>
      </c>
    </row>
    <row r="1623" spans="1:11" x14ac:dyDescent="0.25">
      <c r="A1623">
        <v>46457</v>
      </c>
      <c r="B1623">
        <v>-0.26367190000000001</v>
      </c>
      <c r="C1623">
        <v>-17.578125</v>
      </c>
      <c r="D1623" t="b">
        <f t="shared" si="75"/>
        <v>0</v>
      </c>
      <c r="F1623">
        <f>Trimmed!G1623-'raw data'!$T$2</f>
        <v>19664</v>
      </c>
      <c r="G1623">
        <v>49220</v>
      </c>
      <c r="H1623">
        <v>-0.26367190000000001</v>
      </c>
      <c r="I1623">
        <v>-8.7890625</v>
      </c>
      <c r="J1623" t="str">
        <f t="shared" si="76"/>
        <v>NO</v>
      </c>
      <c r="K1623" t="str">
        <f t="shared" si="77"/>
        <v>NO</v>
      </c>
    </row>
    <row r="1624" spans="1:11" x14ac:dyDescent="0.25">
      <c r="A1624">
        <v>46467</v>
      </c>
      <c r="B1624">
        <v>-0.3515625</v>
      </c>
      <c r="C1624">
        <v>-7.9900570000000002</v>
      </c>
      <c r="D1624" t="b">
        <f t="shared" si="75"/>
        <v>0</v>
      </c>
      <c r="F1624">
        <f>Trimmed!G1624-'raw data'!$T$2</f>
        <v>19674</v>
      </c>
      <c r="G1624">
        <v>49230</v>
      </c>
      <c r="H1624">
        <v>-0.3515625</v>
      </c>
      <c r="I1624">
        <v>-7.9900570000000002</v>
      </c>
      <c r="J1624" t="str">
        <f t="shared" si="76"/>
        <v>NO</v>
      </c>
      <c r="K1624" t="str">
        <f t="shared" si="77"/>
        <v>NO</v>
      </c>
    </row>
    <row r="1625" spans="1:11" x14ac:dyDescent="0.25">
      <c r="A1625">
        <v>46478</v>
      </c>
      <c r="B1625">
        <v>-0.43945309999999999</v>
      </c>
      <c r="C1625">
        <v>-8.7890625</v>
      </c>
      <c r="D1625" t="b">
        <f t="shared" si="75"/>
        <v>0</v>
      </c>
      <c r="F1625">
        <f>Trimmed!G1625-'raw data'!$T$2</f>
        <v>19685</v>
      </c>
      <c r="G1625">
        <v>49241</v>
      </c>
      <c r="H1625">
        <v>-0.43945309999999999</v>
      </c>
      <c r="I1625">
        <v>-8.7890625</v>
      </c>
      <c r="J1625" t="str">
        <f t="shared" si="76"/>
        <v>NO</v>
      </c>
      <c r="K1625" t="str">
        <f t="shared" si="77"/>
        <v>NO</v>
      </c>
    </row>
    <row r="1626" spans="1:11" x14ac:dyDescent="0.25">
      <c r="A1626">
        <v>46488</v>
      </c>
      <c r="B1626">
        <v>-0.61523439999999996</v>
      </c>
      <c r="C1626">
        <v>-17.578125</v>
      </c>
      <c r="D1626" t="b">
        <f t="shared" si="75"/>
        <v>0</v>
      </c>
      <c r="F1626">
        <f>Trimmed!G1626-'raw data'!$T$2</f>
        <v>19695</v>
      </c>
      <c r="G1626">
        <v>49251</v>
      </c>
      <c r="H1626">
        <v>-0.52734380000000003</v>
      </c>
      <c r="I1626">
        <v>-8.7890625</v>
      </c>
      <c r="J1626" t="str">
        <f t="shared" si="76"/>
        <v>NO</v>
      </c>
      <c r="K1626" t="str">
        <f t="shared" si="77"/>
        <v>NO</v>
      </c>
    </row>
    <row r="1627" spans="1:11" x14ac:dyDescent="0.25">
      <c r="A1627">
        <v>46499</v>
      </c>
      <c r="B1627">
        <v>-0.703125</v>
      </c>
      <c r="C1627">
        <v>-7.9900570000000002</v>
      </c>
      <c r="D1627" t="b">
        <f t="shared" si="75"/>
        <v>0</v>
      </c>
      <c r="F1627">
        <f>Trimmed!G1627-'raw data'!$T$2</f>
        <v>19705</v>
      </c>
      <c r="G1627">
        <v>49261</v>
      </c>
      <c r="H1627">
        <v>-0.61523439999999996</v>
      </c>
      <c r="I1627">
        <v>-7.9900570000000002</v>
      </c>
      <c r="J1627" t="str">
        <f t="shared" si="76"/>
        <v>NO</v>
      </c>
      <c r="K1627" t="str">
        <f t="shared" si="77"/>
        <v>NO</v>
      </c>
    </row>
    <row r="1628" spans="1:11" x14ac:dyDescent="0.25">
      <c r="A1628">
        <v>46509</v>
      </c>
      <c r="B1628">
        <v>-0.79101560000000004</v>
      </c>
      <c r="C1628">
        <v>-8.7890625</v>
      </c>
      <c r="D1628" t="b">
        <f t="shared" si="75"/>
        <v>0</v>
      </c>
      <c r="F1628">
        <f>Trimmed!G1628-'raw data'!$T$2</f>
        <v>19726</v>
      </c>
      <c r="G1628">
        <v>49282</v>
      </c>
      <c r="H1628">
        <v>-0.703125</v>
      </c>
      <c r="I1628">
        <v>0</v>
      </c>
      <c r="J1628" t="str">
        <f t="shared" si="76"/>
        <v>NO</v>
      </c>
      <c r="K1628" t="str">
        <f t="shared" si="77"/>
        <v>NO</v>
      </c>
    </row>
    <row r="1629" spans="1:11" x14ac:dyDescent="0.25">
      <c r="A1629">
        <v>46519</v>
      </c>
      <c r="B1629">
        <v>-0.87890619999999997</v>
      </c>
      <c r="C1629">
        <v>-7.9900570000000002</v>
      </c>
      <c r="D1629" t="b">
        <f t="shared" si="75"/>
        <v>0</v>
      </c>
      <c r="F1629">
        <f>Trimmed!G1629-'raw data'!$T$2</f>
        <v>19737</v>
      </c>
      <c r="G1629">
        <v>49293</v>
      </c>
      <c r="H1629">
        <v>-0.79101560000000004</v>
      </c>
      <c r="I1629">
        <v>-8.7890625</v>
      </c>
      <c r="J1629" t="str">
        <f t="shared" si="76"/>
        <v>NO</v>
      </c>
      <c r="K1629" t="str">
        <f t="shared" si="77"/>
        <v>NO</v>
      </c>
    </row>
    <row r="1630" spans="1:11" x14ac:dyDescent="0.25">
      <c r="A1630">
        <v>46530</v>
      </c>
      <c r="B1630">
        <v>-0.96679689999999996</v>
      </c>
      <c r="C1630">
        <v>-8.7890625</v>
      </c>
      <c r="D1630" t="b">
        <f t="shared" si="75"/>
        <v>0</v>
      </c>
      <c r="F1630">
        <f>Trimmed!G1630-'raw data'!$T$2</f>
        <v>19758</v>
      </c>
      <c r="G1630">
        <v>49314</v>
      </c>
      <c r="H1630">
        <v>-0.87890619999999997</v>
      </c>
      <c r="I1630">
        <v>0</v>
      </c>
      <c r="J1630" t="str">
        <f t="shared" si="76"/>
        <v>NO</v>
      </c>
      <c r="K1630" t="str">
        <f t="shared" si="77"/>
        <v>NO</v>
      </c>
    </row>
    <row r="1631" spans="1:11" x14ac:dyDescent="0.25">
      <c r="A1631">
        <v>46540</v>
      </c>
      <c r="B1631">
        <v>-1.1425780999999999</v>
      </c>
      <c r="C1631">
        <v>-15.980114</v>
      </c>
      <c r="D1631" t="b">
        <f t="shared" si="75"/>
        <v>0</v>
      </c>
      <c r="F1631">
        <f>Trimmed!G1631-'raw data'!$T$2</f>
        <v>19851</v>
      </c>
      <c r="G1631">
        <v>49407</v>
      </c>
      <c r="H1631">
        <v>-0.96679689999999996</v>
      </c>
      <c r="I1631">
        <v>0</v>
      </c>
      <c r="J1631" t="str">
        <f t="shared" si="76"/>
        <v>NO</v>
      </c>
      <c r="K1631" t="str">
        <f t="shared" si="77"/>
        <v>YES</v>
      </c>
    </row>
    <row r="1632" spans="1:11" x14ac:dyDescent="0.25">
      <c r="A1632">
        <v>46551</v>
      </c>
      <c r="B1632">
        <v>-1.2304687999999999</v>
      </c>
      <c r="C1632">
        <v>-8.7890625</v>
      </c>
      <c r="D1632" t="b">
        <f t="shared" si="75"/>
        <v>1</v>
      </c>
      <c r="F1632">
        <f>Trimmed!G1632-'raw data'!$T$2</f>
        <v>19872</v>
      </c>
      <c r="G1632">
        <v>49428</v>
      </c>
      <c r="H1632">
        <v>-0.87890619999999997</v>
      </c>
      <c r="I1632">
        <v>0</v>
      </c>
      <c r="J1632" t="str">
        <f t="shared" si="76"/>
        <v>NO</v>
      </c>
      <c r="K1632" t="str">
        <f t="shared" si="77"/>
        <v>NO</v>
      </c>
    </row>
    <row r="1633" spans="1:11" x14ac:dyDescent="0.25">
      <c r="A1633">
        <v>46561</v>
      </c>
      <c r="B1633">
        <v>-1.2304687999999999</v>
      </c>
      <c r="C1633">
        <v>0</v>
      </c>
      <c r="D1633" t="b">
        <f t="shared" si="75"/>
        <v>0</v>
      </c>
      <c r="F1633">
        <f>Trimmed!G1633-'raw data'!$T$2</f>
        <v>19893</v>
      </c>
      <c r="G1633">
        <v>49449</v>
      </c>
      <c r="H1633">
        <v>-0.79101560000000004</v>
      </c>
      <c r="I1633">
        <v>0</v>
      </c>
      <c r="J1633" t="str">
        <f t="shared" si="76"/>
        <v>NO</v>
      </c>
      <c r="K1633" t="str">
        <f t="shared" si="77"/>
        <v>NO</v>
      </c>
    </row>
    <row r="1634" spans="1:11" x14ac:dyDescent="0.25">
      <c r="A1634">
        <v>46571</v>
      </c>
      <c r="B1634">
        <v>-1.3183594000000001</v>
      </c>
      <c r="C1634">
        <v>-7.9900570000000002</v>
      </c>
      <c r="D1634" t="b">
        <f t="shared" si="75"/>
        <v>1</v>
      </c>
      <c r="F1634">
        <f>Trimmed!G1634-'raw data'!$T$2</f>
        <v>19904</v>
      </c>
      <c r="G1634">
        <v>49460</v>
      </c>
      <c r="H1634">
        <v>-0.703125</v>
      </c>
      <c r="I1634">
        <v>8.7890625</v>
      </c>
      <c r="J1634" t="str">
        <f t="shared" si="76"/>
        <v>NO</v>
      </c>
      <c r="K1634" t="str">
        <f t="shared" si="77"/>
        <v>NO</v>
      </c>
    </row>
    <row r="1635" spans="1:11" x14ac:dyDescent="0.25">
      <c r="A1635">
        <v>46582</v>
      </c>
      <c r="B1635">
        <v>-1.3183594000000001</v>
      </c>
      <c r="C1635">
        <v>0</v>
      </c>
      <c r="D1635" t="b">
        <f t="shared" si="75"/>
        <v>0</v>
      </c>
      <c r="F1635">
        <f>Trimmed!G1635-'raw data'!$T$2</f>
        <v>19914</v>
      </c>
      <c r="G1635">
        <v>49470</v>
      </c>
      <c r="H1635">
        <v>-0.61523439999999996</v>
      </c>
      <c r="I1635">
        <v>8.7890625</v>
      </c>
      <c r="J1635" t="str">
        <f t="shared" si="76"/>
        <v>NO</v>
      </c>
      <c r="K1635" t="str">
        <f t="shared" si="77"/>
        <v>NO</v>
      </c>
    </row>
    <row r="1636" spans="1:11" x14ac:dyDescent="0.25">
      <c r="A1636">
        <v>46592</v>
      </c>
      <c r="B1636">
        <v>-1.40625</v>
      </c>
      <c r="C1636">
        <v>-7.9900570000000002</v>
      </c>
      <c r="D1636" t="b">
        <f t="shared" si="75"/>
        <v>1</v>
      </c>
      <c r="F1636">
        <f>Trimmed!G1636-'raw data'!$T$2</f>
        <v>19935</v>
      </c>
      <c r="G1636">
        <v>49491</v>
      </c>
      <c r="H1636">
        <v>-0.52734380000000003</v>
      </c>
      <c r="I1636">
        <v>0</v>
      </c>
      <c r="J1636" t="str">
        <f t="shared" si="76"/>
        <v>NO</v>
      </c>
      <c r="K1636" t="str">
        <f t="shared" si="77"/>
        <v>NO</v>
      </c>
    </row>
    <row r="1637" spans="1:11" x14ac:dyDescent="0.25">
      <c r="A1637">
        <v>46603</v>
      </c>
      <c r="B1637">
        <v>-1.40625</v>
      </c>
      <c r="C1637">
        <v>0</v>
      </c>
      <c r="D1637" t="b">
        <f t="shared" si="75"/>
        <v>1</v>
      </c>
      <c r="F1637">
        <f>Trimmed!G1637-'raw data'!$T$2</f>
        <v>19945</v>
      </c>
      <c r="G1637">
        <v>49501</v>
      </c>
      <c r="H1637">
        <v>-0.43945309999999999</v>
      </c>
      <c r="I1637">
        <v>7.9900570000000002</v>
      </c>
      <c r="J1637" t="str">
        <f t="shared" si="76"/>
        <v>NO</v>
      </c>
      <c r="K1637" t="str">
        <f t="shared" si="77"/>
        <v>NO</v>
      </c>
    </row>
    <row r="1638" spans="1:11" x14ac:dyDescent="0.25">
      <c r="A1638">
        <v>46613</v>
      </c>
      <c r="B1638">
        <v>-1.40625</v>
      </c>
      <c r="C1638">
        <v>0</v>
      </c>
      <c r="D1638" t="b">
        <f t="shared" si="75"/>
        <v>1</v>
      </c>
      <c r="F1638">
        <f>Trimmed!G1638-'raw data'!$T$2</f>
        <v>19956</v>
      </c>
      <c r="G1638">
        <v>49512</v>
      </c>
      <c r="H1638">
        <v>-0.3515625</v>
      </c>
      <c r="I1638">
        <v>8.7890625</v>
      </c>
      <c r="J1638" t="str">
        <f t="shared" si="76"/>
        <v>NO</v>
      </c>
      <c r="K1638" t="str">
        <f t="shared" si="77"/>
        <v>NO</v>
      </c>
    </row>
    <row r="1639" spans="1:11" x14ac:dyDescent="0.25">
      <c r="A1639">
        <v>46624</v>
      </c>
      <c r="B1639">
        <v>-1.40625</v>
      </c>
      <c r="C1639">
        <v>0</v>
      </c>
      <c r="D1639" t="b">
        <f t="shared" si="75"/>
        <v>1</v>
      </c>
      <c r="F1639">
        <f>Trimmed!G1639-'raw data'!$T$2</f>
        <v>19966</v>
      </c>
      <c r="G1639">
        <v>49522</v>
      </c>
      <c r="H1639">
        <v>-0.26367190000000001</v>
      </c>
      <c r="I1639">
        <v>8.7890625</v>
      </c>
      <c r="J1639" t="str">
        <f t="shared" si="76"/>
        <v>NO</v>
      </c>
      <c r="K1639" t="str">
        <f t="shared" si="77"/>
        <v>NO</v>
      </c>
    </row>
    <row r="1640" spans="1:11" x14ac:dyDescent="0.25">
      <c r="A1640">
        <v>46634</v>
      </c>
      <c r="B1640">
        <v>-1.40625</v>
      </c>
      <c r="C1640">
        <v>0</v>
      </c>
      <c r="D1640" t="b">
        <f t="shared" si="75"/>
        <v>1</v>
      </c>
      <c r="F1640">
        <f>Trimmed!G1640-'raw data'!$T$2</f>
        <v>19977</v>
      </c>
      <c r="G1640">
        <v>49533</v>
      </c>
      <c r="H1640">
        <v>-0.1757812</v>
      </c>
      <c r="I1640">
        <v>7.9900570000000002</v>
      </c>
      <c r="J1640" t="str">
        <f t="shared" si="76"/>
        <v>NO</v>
      </c>
      <c r="K1640" t="str">
        <f t="shared" si="77"/>
        <v>NO</v>
      </c>
    </row>
    <row r="1641" spans="1:11" x14ac:dyDescent="0.25">
      <c r="A1641">
        <v>46644</v>
      </c>
      <c r="B1641">
        <v>-1.40625</v>
      </c>
      <c r="C1641">
        <v>0</v>
      </c>
      <c r="D1641" t="b">
        <f t="shared" si="75"/>
        <v>0</v>
      </c>
      <c r="F1641">
        <f>Trimmed!G1641-'raw data'!$T$2</f>
        <v>19987</v>
      </c>
      <c r="G1641">
        <v>49543</v>
      </c>
      <c r="H1641">
        <v>-8.7890599999999999E-2</v>
      </c>
      <c r="I1641">
        <v>8.7890625</v>
      </c>
      <c r="J1641" t="str">
        <f t="shared" si="76"/>
        <v>NO</v>
      </c>
      <c r="K1641" t="str">
        <f t="shared" si="77"/>
        <v>NO</v>
      </c>
    </row>
    <row r="1642" spans="1:11" x14ac:dyDescent="0.25">
      <c r="A1642">
        <v>46655</v>
      </c>
      <c r="B1642">
        <v>-1.3183594000000001</v>
      </c>
      <c r="C1642">
        <v>8.7890625</v>
      </c>
      <c r="D1642" t="b">
        <f t="shared" si="75"/>
        <v>1</v>
      </c>
      <c r="F1642">
        <f>Trimmed!G1642-'raw data'!$T$2</f>
        <v>19997</v>
      </c>
      <c r="G1642">
        <v>49553</v>
      </c>
      <c r="H1642">
        <v>0</v>
      </c>
      <c r="I1642">
        <v>7.9900570000000002</v>
      </c>
      <c r="J1642" t="str">
        <f t="shared" si="76"/>
        <v>NO</v>
      </c>
      <c r="K1642" t="str">
        <f t="shared" si="77"/>
        <v>NO</v>
      </c>
    </row>
    <row r="1643" spans="1:11" x14ac:dyDescent="0.25">
      <c r="A1643">
        <v>46665</v>
      </c>
      <c r="B1643">
        <v>-1.3183594000000001</v>
      </c>
      <c r="C1643">
        <v>0</v>
      </c>
      <c r="D1643" t="b">
        <f t="shared" si="75"/>
        <v>0</v>
      </c>
      <c r="F1643">
        <f>Trimmed!G1643-'raw data'!$T$2</f>
        <v>20008</v>
      </c>
      <c r="G1643">
        <v>49564</v>
      </c>
      <c r="H1643">
        <v>8.7890599999999999E-2</v>
      </c>
      <c r="I1643">
        <v>8.7890625</v>
      </c>
      <c r="J1643" t="str">
        <f t="shared" si="76"/>
        <v>NO</v>
      </c>
      <c r="K1643" t="str">
        <f t="shared" si="77"/>
        <v>NO</v>
      </c>
    </row>
    <row r="1644" spans="1:11" x14ac:dyDescent="0.25">
      <c r="A1644">
        <v>46676</v>
      </c>
      <c r="B1644">
        <v>-1.2304687999999999</v>
      </c>
      <c r="C1644">
        <v>8.7890625</v>
      </c>
      <c r="D1644" t="b">
        <f t="shared" si="75"/>
        <v>1</v>
      </c>
      <c r="F1644">
        <f>Trimmed!G1644-'raw data'!$T$2</f>
        <v>20018</v>
      </c>
      <c r="G1644">
        <v>49574</v>
      </c>
      <c r="H1644">
        <v>0.1757812</v>
      </c>
      <c r="I1644">
        <v>7.9900570000000002</v>
      </c>
      <c r="J1644" t="str">
        <f t="shared" si="76"/>
        <v>NO</v>
      </c>
      <c r="K1644" t="str">
        <f t="shared" si="77"/>
        <v>NO</v>
      </c>
    </row>
    <row r="1645" spans="1:11" x14ac:dyDescent="0.25">
      <c r="A1645">
        <v>46686</v>
      </c>
      <c r="B1645">
        <v>-1.2304687999999999</v>
      </c>
      <c r="C1645">
        <v>0</v>
      </c>
      <c r="D1645" t="b">
        <f t="shared" si="75"/>
        <v>0</v>
      </c>
      <c r="F1645">
        <f>Trimmed!G1645-'raw data'!$T$2</f>
        <v>20029</v>
      </c>
      <c r="G1645">
        <v>49585</v>
      </c>
      <c r="H1645">
        <v>0.26367190000000001</v>
      </c>
      <c r="I1645">
        <v>8.7890625</v>
      </c>
      <c r="J1645" t="str">
        <f t="shared" si="76"/>
        <v>NO</v>
      </c>
      <c r="K1645" t="str">
        <f t="shared" si="77"/>
        <v>NO</v>
      </c>
    </row>
    <row r="1646" spans="1:11" x14ac:dyDescent="0.25">
      <c r="A1646">
        <v>46697</v>
      </c>
      <c r="B1646">
        <v>-1.0546875</v>
      </c>
      <c r="C1646">
        <v>17.578125</v>
      </c>
      <c r="D1646" t="b">
        <f t="shared" si="75"/>
        <v>0</v>
      </c>
      <c r="F1646">
        <f>Trimmed!G1646-'raw data'!$T$2</f>
        <v>20039</v>
      </c>
      <c r="G1646">
        <v>49595</v>
      </c>
      <c r="H1646">
        <v>0.3515625</v>
      </c>
      <c r="I1646">
        <v>8.7890625</v>
      </c>
      <c r="J1646" t="str">
        <f t="shared" si="76"/>
        <v>NO</v>
      </c>
      <c r="K1646" t="str">
        <f t="shared" si="77"/>
        <v>NO</v>
      </c>
    </row>
    <row r="1647" spans="1:11" x14ac:dyDescent="0.25">
      <c r="A1647">
        <v>46707</v>
      </c>
      <c r="B1647">
        <v>-0.96679689999999996</v>
      </c>
      <c r="C1647">
        <v>8.7890625</v>
      </c>
      <c r="D1647" t="b">
        <f t="shared" si="75"/>
        <v>0</v>
      </c>
      <c r="F1647">
        <f>Trimmed!G1647-'raw data'!$T$2</f>
        <v>20060</v>
      </c>
      <c r="G1647">
        <v>49616</v>
      </c>
      <c r="H1647">
        <v>0.43945309999999999</v>
      </c>
      <c r="I1647">
        <v>0</v>
      </c>
      <c r="J1647" t="str">
        <f t="shared" si="76"/>
        <v>NO</v>
      </c>
      <c r="K1647" t="str">
        <f t="shared" si="77"/>
        <v>NO</v>
      </c>
    </row>
    <row r="1648" spans="1:11" x14ac:dyDescent="0.25">
      <c r="A1648">
        <v>46717</v>
      </c>
      <c r="B1648">
        <v>-0.87890619999999997</v>
      </c>
      <c r="C1648">
        <v>7.9900570000000002</v>
      </c>
      <c r="D1648" t="b">
        <f t="shared" si="75"/>
        <v>0</v>
      </c>
      <c r="F1648">
        <f>Trimmed!G1648-'raw data'!$T$2</f>
        <v>20081</v>
      </c>
      <c r="G1648">
        <v>49637</v>
      </c>
      <c r="H1648">
        <v>0.52734380000000003</v>
      </c>
      <c r="I1648">
        <v>0</v>
      </c>
      <c r="J1648" t="str">
        <f t="shared" si="76"/>
        <v>NO</v>
      </c>
      <c r="K1648" t="str">
        <f t="shared" si="77"/>
        <v>NO</v>
      </c>
    </row>
    <row r="1649" spans="1:11" x14ac:dyDescent="0.25">
      <c r="A1649">
        <v>46728</v>
      </c>
      <c r="B1649">
        <v>-0.79101560000000004</v>
      </c>
      <c r="C1649">
        <v>8.7890625</v>
      </c>
      <c r="D1649" t="b">
        <f t="shared" si="75"/>
        <v>0</v>
      </c>
      <c r="F1649">
        <f>Trimmed!G1649-'raw data'!$T$2</f>
        <v>20102</v>
      </c>
      <c r="G1649">
        <v>49658</v>
      </c>
      <c r="H1649">
        <v>0.61523439999999996</v>
      </c>
      <c r="I1649">
        <v>0</v>
      </c>
      <c r="J1649" t="str">
        <f t="shared" si="76"/>
        <v>NO</v>
      </c>
      <c r="K1649" t="str">
        <f t="shared" si="77"/>
        <v>NO</v>
      </c>
    </row>
    <row r="1650" spans="1:11" x14ac:dyDescent="0.25">
      <c r="A1650">
        <v>46738</v>
      </c>
      <c r="B1650">
        <v>-0.703125</v>
      </c>
      <c r="C1650">
        <v>7.9900570000000002</v>
      </c>
      <c r="D1650" t="b">
        <f t="shared" si="75"/>
        <v>0</v>
      </c>
      <c r="F1650">
        <f>Trimmed!G1650-'raw data'!$T$2</f>
        <v>20185</v>
      </c>
      <c r="G1650">
        <v>49741</v>
      </c>
      <c r="H1650">
        <v>0.703125</v>
      </c>
      <c r="I1650">
        <v>0</v>
      </c>
      <c r="J1650" t="str">
        <f t="shared" si="76"/>
        <v>YES</v>
      </c>
      <c r="K1650" t="str">
        <f t="shared" si="77"/>
        <v>NO</v>
      </c>
    </row>
    <row r="1651" spans="1:11" x14ac:dyDescent="0.25">
      <c r="A1651">
        <v>46749</v>
      </c>
      <c r="B1651">
        <v>-0.61523439999999996</v>
      </c>
      <c r="C1651">
        <v>8.7890625</v>
      </c>
      <c r="D1651" t="b">
        <f t="shared" si="75"/>
        <v>0</v>
      </c>
      <c r="F1651">
        <f>Trimmed!G1651-'raw data'!$T$2</f>
        <v>20216</v>
      </c>
      <c r="G1651">
        <v>49772</v>
      </c>
      <c r="H1651">
        <v>0.61523439999999996</v>
      </c>
      <c r="I1651">
        <v>0</v>
      </c>
      <c r="J1651" t="str">
        <f t="shared" si="76"/>
        <v>NO</v>
      </c>
      <c r="K1651" t="str">
        <f t="shared" si="77"/>
        <v>NO</v>
      </c>
    </row>
    <row r="1652" spans="1:11" x14ac:dyDescent="0.25">
      <c r="A1652">
        <v>46759</v>
      </c>
      <c r="B1652">
        <v>-0.52734380000000003</v>
      </c>
      <c r="C1652">
        <v>7.9900570000000002</v>
      </c>
      <c r="D1652" t="b">
        <f t="shared" si="75"/>
        <v>0</v>
      </c>
      <c r="F1652">
        <f>Trimmed!G1652-'raw data'!$T$2</f>
        <v>20227</v>
      </c>
      <c r="G1652">
        <v>49783</v>
      </c>
      <c r="H1652">
        <v>0.52734380000000003</v>
      </c>
      <c r="I1652">
        <v>-8.7890625</v>
      </c>
      <c r="J1652" t="str">
        <f t="shared" si="76"/>
        <v>NO</v>
      </c>
      <c r="K1652" t="str">
        <f t="shared" si="77"/>
        <v>NO</v>
      </c>
    </row>
    <row r="1653" spans="1:11" x14ac:dyDescent="0.25">
      <c r="A1653">
        <v>46770</v>
      </c>
      <c r="B1653">
        <v>-0.3515625</v>
      </c>
      <c r="C1653">
        <v>17.578125</v>
      </c>
      <c r="D1653" t="b">
        <f t="shared" si="75"/>
        <v>0</v>
      </c>
      <c r="F1653">
        <f>Trimmed!G1653-'raw data'!$T$2</f>
        <v>20248</v>
      </c>
      <c r="G1653">
        <v>49804</v>
      </c>
      <c r="H1653">
        <v>0.43945309999999999</v>
      </c>
      <c r="I1653">
        <v>0</v>
      </c>
      <c r="J1653" t="str">
        <f t="shared" si="76"/>
        <v>NO</v>
      </c>
      <c r="K1653" t="str">
        <f t="shared" si="77"/>
        <v>NO</v>
      </c>
    </row>
    <row r="1654" spans="1:11" x14ac:dyDescent="0.25">
      <c r="A1654">
        <v>46780</v>
      </c>
      <c r="B1654">
        <v>-0.26367190000000001</v>
      </c>
      <c r="C1654">
        <v>8.7890625</v>
      </c>
      <c r="D1654" t="b">
        <f t="shared" si="75"/>
        <v>0</v>
      </c>
      <c r="F1654">
        <f>Trimmed!G1654-'raw data'!$T$2</f>
        <v>20258</v>
      </c>
      <c r="G1654">
        <v>49814</v>
      </c>
      <c r="H1654">
        <v>0.3515625</v>
      </c>
      <c r="I1654">
        <v>-8.7890625</v>
      </c>
      <c r="J1654" t="str">
        <f t="shared" si="76"/>
        <v>NO</v>
      </c>
      <c r="K1654" t="str">
        <f t="shared" si="77"/>
        <v>NO</v>
      </c>
    </row>
    <row r="1655" spans="1:11" x14ac:dyDescent="0.25">
      <c r="A1655">
        <v>46790</v>
      </c>
      <c r="B1655">
        <v>-8.7890599999999999E-2</v>
      </c>
      <c r="C1655">
        <v>15.980114</v>
      </c>
      <c r="D1655" t="b">
        <f t="shared" si="75"/>
        <v>0</v>
      </c>
      <c r="F1655">
        <f>Trimmed!G1655-'raw data'!$T$2</f>
        <v>20279</v>
      </c>
      <c r="G1655">
        <v>49835</v>
      </c>
      <c r="H1655">
        <v>0.26367190000000001</v>
      </c>
      <c r="I1655">
        <v>0</v>
      </c>
      <c r="J1655" t="str">
        <f t="shared" si="76"/>
        <v>NO</v>
      </c>
      <c r="K1655" t="str">
        <f t="shared" si="77"/>
        <v>NO</v>
      </c>
    </row>
    <row r="1656" spans="1:11" x14ac:dyDescent="0.25">
      <c r="A1656">
        <v>46801</v>
      </c>
      <c r="B1656">
        <v>0</v>
      </c>
      <c r="C1656">
        <v>8.7890625</v>
      </c>
      <c r="D1656" t="b">
        <f t="shared" si="75"/>
        <v>0</v>
      </c>
      <c r="F1656">
        <f>Trimmed!G1656-'raw data'!$T$2</f>
        <v>20289</v>
      </c>
      <c r="G1656">
        <v>49845</v>
      </c>
      <c r="H1656">
        <v>0.1757812</v>
      </c>
      <c r="I1656">
        <v>-7.9900570000000002</v>
      </c>
      <c r="J1656" t="str">
        <f t="shared" si="76"/>
        <v>NO</v>
      </c>
      <c r="K1656" t="str">
        <f t="shared" si="77"/>
        <v>NO</v>
      </c>
    </row>
    <row r="1657" spans="1:11" x14ac:dyDescent="0.25">
      <c r="A1657">
        <v>46811</v>
      </c>
      <c r="B1657">
        <v>8.7890599999999999E-2</v>
      </c>
      <c r="C1657">
        <v>7.9900570000000002</v>
      </c>
      <c r="D1657" t="b">
        <f t="shared" si="75"/>
        <v>0</v>
      </c>
      <c r="F1657">
        <f>Trimmed!G1657-'raw data'!$T$2</f>
        <v>20300</v>
      </c>
      <c r="G1657">
        <v>49856</v>
      </c>
      <c r="H1657">
        <v>8.7890599999999999E-2</v>
      </c>
      <c r="I1657">
        <v>-8.7890625</v>
      </c>
      <c r="J1657" t="str">
        <f t="shared" si="76"/>
        <v>NO</v>
      </c>
      <c r="K1657" t="str">
        <f t="shared" si="77"/>
        <v>NO</v>
      </c>
    </row>
    <row r="1658" spans="1:11" x14ac:dyDescent="0.25">
      <c r="A1658">
        <v>46822</v>
      </c>
      <c r="B1658">
        <v>0.26367190000000001</v>
      </c>
      <c r="C1658">
        <v>17.578125</v>
      </c>
      <c r="D1658" t="b">
        <f t="shared" si="75"/>
        <v>0</v>
      </c>
      <c r="F1658">
        <f>Trimmed!G1658-'raw data'!$T$2</f>
        <v>20310</v>
      </c>
      <c r="G1658">
        <v>49866</v>
      </c>
      <c r="H1658">
        <v>0</v>
      </c>
      <c r="I1658">
        <v>-7.9900570000000002</v>
      </c>
      <c r="J1658" t="str">
        <f t="shared" si="76"/>
        <v>NO</v>
      </c>
      <c r="K1658" t="str">
        <f t="shared" si="77"/>
        <v>NO</v>
      </c>
    </row>
    <row r="1659" spans="1:11" x14ac:dyDescent="0.25">
      <c r="A1659">
        <v>46832</v>
      </c>
      <c r="B1659">
        <v>0.3515625</v>
      </c>
      <c r="C1659">
        <v>7.9900570000000002</v>
      </c>
      <c r="D1659" t="b">
        <f t="shared" si="75"/>
        <v>0</v>
      </c>
      <c r="F1659">
        <f>Trimmed!G1659-'raw data'!$T$2</f>
        <v>20331</v>
      </c>
      <c r="G1659">
        <v>49887</v>
      </c>
      <c r="H1659">
        <v>-8.7890599999999999E-2</v>
      </c>
      <c r="I1659">
        <v>0</v>
      </c>
      <c r="J1659" t="str">
        <f t="shared" si="76"/>
        <v>NO</v>
      </c>
      <c r="K1659" t="str">
        <f t="shared" si="77"/>
        <v>NO</v>
      </c>
    </row>
    <row r="1660" spans="1:11" x14ac:dyDescent="0.25">
      <c r="A1660">
        <v>46843</v>
      </c>
      <c r="B1660">
        <v>0.43945309999999999</v>
      </c>
      <c r="C1660">
        <v>8.7890625</v>
      </c>
      <c r="D1660" t="b">
        <f t="shared" si="75"/>
        <v>0</v>
      </c>
      <c r="F1660">
        <f>Trimmed!G1660-'raw data'!$T$2</f>
        <v>20341</v>
      </c>
      <c r="G1660">
        <v>49897</v>
      </c>
      <c r="H1660">
        <v>-0.1757812</v>
      </c>
      <c r="I1660">
        <v>-7.9900570000000002</v>
      </c>
      <c r="J1660" t="str">
        <f t="shared" si="76"/>
        <v>NO</v>
      </c>
      <c r="K1660" t="str">
        <f t="shared" si="77"/>
        <v>NO</v>
      </c>
    </row>
    <row r="1661" spans="1:11" x14ac:dyDescent="0.25">
      <c r="A1661">
        <v>46853</v>
      </c>
      <c r="B1661">
        <v>0.52734380000000003</v>
      </c>
      <c r="C1661">
        <v>8.7890625</v>
      </c>
      <c r="D1661" t="b">
        <f t="shared" si="75"/>
        <v>0</v>
      </c>
      <c r="F1661">
        <f>Trimmed!G1661-'raw data'!$T$2</f>
        <v>20352</v>
      </c>
      <c r="G1661">
        <v>49908</v>
      </c>
      <c r="H1661">
        <v>-0.26367190000000001</v>
      </c>
      <c r="I1661">
        <v>-8.7890625</v>
      </c>
      <c r="J1661" t="str">
        <f t="shared" si="76"/>
        <v>NO</v>
      </c>
      <c r="K1661" t="str">
        <f t="shared" si="77"/>
        <v>NO</v>
      </c>
    </row>
    <row r="1662" spans="1:11" x14ac:dyDescent="0.25">
      <c r="A1662">
        <v>46863</v>
      </c>
      <c r="B1662">
        <v>0.61523439999999996</v>
      </c>
      <c r="C1662">
        <v>7.9900570000000002</v>
      </c>
      <c r="D1662" t="b">
        <f t="shared" si="75"/>
        <v>0</v>
      </c>
      <c r="F1662">
        <f>Trimmed!G1662-'raw data'!$T$2</f>
        <v>20362</v>
      </c>
      <c r="G1662">
        <v>49918</v>
      </c>
      <c r="H1662">
        <v>-0.3515625</v>
      </c>
      <c r="I1662">
        <v>-7.9900570000000002</v>
      </c>
      <c r="J1662" t="str">
        <f t="shared" si="76"/>
        <v>NO</v>
      </c>
      <c r="K1662" t="str">
        <f t="shared" si="77"/>
        <v>NO</v>
      </c>
    </row>
    <row r="1663" spans="1:11" x14ac:dyDescent="0.25">
      <c r="A1663">
        <v>46874</v>
      </c>
      <c r="B1663">
        <v>0.703125</v>
      </c>
      <c r="C1663">
        <v>8.7890625</v>
      </c>
      <c r="D1663" t="b">
        <f t="shared" si="75"/>
        <v>0</v>
      </c>
      <c r="F1663">
        <f>Trimmed!G1663-'raw data'!$T$2</f>
        <v>20373</v>
      </c>
      <c r="G1663">
        <v>49929</v>
      </c>
      <c r="H1663">
        <v>-0.43945309999999999</v>
      </c>
      <c r="I1663">
        <v>-8.7890625</v>
      </c>
      <c r="J1663" t="str">
        <f t="shared" si="76"/>
        <v>NO</v>
      </c>
      <c r="K1663" t="str">
        <f t="shared" si="77"/>
        <v>NO</v>
      </c>
    </row>
    <row r="1664" spans="1:11" x14ac:dyDescent="0.25">
      <c r="A1664">
        <v>46884</v>
      </c>
      <c r="B1664">
        <v>0.79101560000000004</v>
      </c>
      <c r="C1664">
        <v>7.9900570000000002</v>
      </c>
      <c r="D1664" t="b">
        <f t="shared" si="75"/>
        <v>0</v>
      </c>
      <c r="F1664">
        <f>Trimmed!G1664-'raw data'!$T$2</f>
        <v>20383</v>
      </c>
      <c r="G1664">
        <v>49939</v>
      </c>
      <c r="H1664">
        <v>-0.52734380000000003</v>
      </c>
      <c r="I1664">
        <v>-7.9900570000000002</v>
      </c>
      <c r="J1664" t="str">
        <f t="shared" si="76"/>
        <v>NO</v>
      </c>
      <c r="K1664" t="str">
        <f t="shared" si="77"/>
        <v>NO</v>
      </c>
    </row>
    <row r="1665" spans="1:11" x14ac:dyDescent="0.25">
      <c r="A1665">
        <v>46895</v>
      </c>
      <c r="B1665">
        <v>0.87890619999999997</v>
      </c>
      <c r="C1665">
        <v>8.7890625</v>
      </c>
      <c r="D1665" t="b">
        <f t="shared" si="75"/>
        <v>0</v>
      </c>
      <c r="F1665">
        <f>Trimmed!G1665-'raw data'!$T$2</f>
        <v>20404</v>
      </c>
      <c r="G1665">
        <v>49960</v>
      </c>
      <c r="H1665">
        <v>-0.61523439999999996</v>
      </c>
      <c r="I1665">
        <v>0</v>
      </c>
      <c r="J1665" t="str">
        <f t="shared" si="76"/>
        <v>NO</v>
      </c>
      <c r="K1665" t="str">
        <f t="shared" si="77"/>
        <v>NO</v>
      </c>
    </row>
    <row r="1666" spans="1:11" x14ac:dyDescent="0.25">
      <c r="A1666">
        <v>46905</v>
      </c>
      <c r="B1666">
        <v>0.96679689999999996</v>
      </c>
      <c r="C1666">
        <v>7.9900570000000002</v>
      </c>
      <c r="D1666" t="b">
        <f t="shared" si="75"/>
        <v>1</v>
      </c>
      <c r="F1666">
        <f>Trimmed!G1666-'raw data'!$T$2</f>
        <v>20414</v>
      </c>
      <c r="G1666">
        <v>49970</v>
      </c>
      <c r="H1666">
        <v>-0.703125</v>
      </c>
      <c r="I1666">
        <v>-7.9900570000000002</v>
      </c>
      <c r="J1666" t="str">
        <f t="shared" si="76"/>
        <v>NO</v>
      </c>
      <c r="K1666" t="str">
        <f t="shared" si="77"/>
        <v>NO</v>
      </c>
    </row>
    <row r="1667" spans="1:11" x14ac:dyDescent="0.25">
      <c r="A1667">
        <v>46916</v>
      </c>
      <c r="B1667">
        <v>0.96679689999999996</v>
      </c>
      <c r="C1667">
        <v>0</v>
      </c>
      <c r="D1667" t="b">
        <f t="shared" ref="D1667:D1730" si="78">B1667=B1668</f>
        <v>0</v>
      </c>
      <c r="F1667">
        <f>Trimmed!G1667-'raw data'!$T$2</f>
        <v>20435</v>
      </c>
      <c r="G1667">
        <v>49991</v>
      </c>
      <c r="H1667">
        <v>-0.79101560000000004</v>
      </c>
      <c r="I1667">
        <v>0</v>
      </c>
      <c r="J1667" t="str">
        <f t="shared" si="76"/>
        <v>NO</v>
      </c>
      <c r="K1667" t="str">
        <f t="shared" si="77"/>
        <v>NO</v>
      </c>
    </row>
    <row r="1668" spans="1:11" x14ac:dyDescent="0.25">
      <c r="A1668">
        <v>46926</v>
      </c>
      <c r="B1668">
        <v>1.0546875</v>
      </c>
      <c r="C1668">
        <v>8.7890625</v>
      </c>
      <c r="D1668" t="b">
        <f t="shared" si="78"/>
        <v>1</v>
      </c>
      <c r="F1668">
        <f>Trimmed!G1668-'raw data'!$T$2</f>
        <v>20477</v>
      </c>
      <c r="G1668">
        <v>50033</v>
      </c>
      <c r="H1668">
        <v>-0.87890619999999997</v>
      </c>
      <c r="I1668">
        <v>0</v>
      </c>
      <c r="J1668" t="str">
        <f t="shared" si="76"/>
        <v>NO</v>
      </c>
      <c r="K1668" t="str">
        <f t="shared" si="77"/>
        <v>NO</v>
      </c>
    </row>
    <row r="1669" spans="1:11" x14ac:dyDescent="0.25">
      <c r="A1669">
        <v>46936</v>
      </c>
      <c r="B1669">
        <v>1.0546875</v>
      </c>
      <c r="C1669">
        <v>0</v>
      </c>
      <c r="D1669" t="b">
        <f t="shared" si="78"/>
        <v>1</v>
      </c>
      <c r="F1669">
        <f>Trimmed!G1669-'raw data'!$T$2</f>
        <v>20508</v>
      </c>
      <c r="G1669">
        <v>50064</v>
      </c>
      <c r="H1669">
        <v>-0.96679689999999996</v>
      </c>
      <c r="I1669">
        <v>0</v>
      </c>
      <c r="J1669" t="str">
        <f t="shared" si="76"/>
        <v>NO</v>
      </c>
      <c r="K1669" t="str">
        <f t="shared" si="77"/>
        <v>YES</v>
      </c>
    </row>
    <row r="1670" spans="1:11" x14ac:dyDescent="0.25">
      <c r="A1670">
        <v>46947</v>
      </c>
      <c r="B1670">
        <v>1.0546875</v>
      </c>
      <c r="C1670">
        <v>0</v>
      </c>
      <c r="D1670" t="b">
        <f t="shared" si="78"/>
        <v>1</v>
      </c>
      <c r="F1670">
        <f>Trimmed!G1670-'raw data'!$T$2</f>
        <v>20540</v>
      </c>
      <c r="G1670">
        <v>50096</v>
      </c>
      <c r="H1670">
        <v>-0.87890619999999997</v>
      </c>
      <c r="I1670">
        <v>0</v>
      </c>
      <c r="J1670" t="str">
        <f t="shared" ref="J1670:J1733" si="79">IF(AND(H1670=MAX(H1666:H1674), _xlfn.STDEV.P(H1666:H1674)&gt;$N$2),"YES","NO")</f>
        <v>NO</v>
      </c>
      <c r="K1670" t="str">
        <f t="shared" ref="K1670:K1733" si="80">IF(AND(H1670=MIN(H1666:H1674), _xlfn.STDEV.P(H1666:H1674)&gt;$N$2),"YES","NO")</f>
        <v>NO</v>
      </c>
    </row>
    <row r="1671" spans="1:11" x14ac:dyDescent="0.25">
      <c r="A1671">
        <v>46957</v>
      </c>
      <c r="B1671">
        <v>1.0546875</v>
      </c>
      <c r="C1671">
        <v>0</v>
      </c>
      <c r="D1671" t="b">
        <f t="shared" si="78"/>
        <v>1</v>
      </c>
      <c r="F1671">
        <f>Trimmed!G1671-'raw data'!$T$2</f>
        <v>20560</v>
      </c>
      <c r="G1671">
        <v>50116</v>
      </c>
      <c r="H1671">
        <v>-0.79101560000000004</v>
      </c>
      <c r="I1671">
        <v>0</v>
      </c>
      <c r="J1671" t="str">
        <f t="shared" si="79"/>
        <v>NO</v>
      </c>
      <c r="K1671" t="str">
        <f t="shared" si="80"/>
        <v>NO</v>
      </c>
    </row>
    <row r="1672" spans="1:11" x14ac:dyDescent="0.25">
      <c r="A1672">
        <v>46968</v>
      </c>
      <c r="B1672">
        <v>1.0546875</v>
      </c>
      <c r="C1672">
        <v>0</v>
      </c>
      <c r="D1672" t="b">
        <f t="shared" si="78"/>
        <v>1</v>
      </c>
      <c r="F1672">
        <f>Trimmed!G1672-'raw data'!$T$2</f>
        <v>20581</v>
      </c>
      <c r="G1672">
        <v>50137</v>
      </c>
      <c r="H1672">
        <v>-0.703125</v>
      </c>
      <c r="I1672">
        <v>0</v>
      </c>
      <c r="J1672" t="str">
        <f t="shared" si="79"/>
        <v>NO</v>
      </c>
      <c r="K1672" t="str">
        <f t="shared" si="80"/>
        <v>NO</v>
      </c>
    </row>
    <row r="1673" spans="1:11" x14ac:dyDescent="0.25">
      <c r="A1673">
        <v>46978</v>
      </c>
      <c r="B1673">
        <v>1.0546875</v>
      </c>
      <c r="C1673">
        <v>0</v>
      </c>
      <c r="D1673" t="b">
        <f t="shared" si="78"/>
        <v>1</v>
      </c>
      <c r="F1673">
        <f>Trimmed!G1673-'raw data'!$T$2</f>
        <v>20592</v>
      </c>
      <c r="G1673">
        <v>50148</v>
      </c>
      <c r="H1673">
        <v>-0.61523439999999996</v>
      </c>
      <c r="I1673">
        <v>8.7890625</v>
      </c>
      <c r="J1673" t="str">
        <f t="shared" si="79"/>
        <v>NO</v>
      </c>
      <c r="K1673" t="str">
        <f t="shared" si="80"/>
        <v>NO</v>
      </c>
    </row>
    <row r="1674" spans="1:11" x14ac:dyDescent="0.25">
      <c r="A1674">
        <v>46989</v>
      </c>
      <c r="B1674">
        <v>1.0546875</v>
      </c>
      <c r="C1674">
        <v>0</v>
      </c>
      <c r="D1674" t="b">
        <f t="shared" si="78"/>
        <v>0</v>
      </c>
      <c r="F1674">
        <f>Trimmed!G1674-'raw data'!$T$2</f>
        <v>20612</v>
      </c>
      <c r="G1674">
        <v>50168</v>
      </c>
      <c r="H1674">
        <v>-0.52734380000000003</v>
      </c>
      <c r="I1674">
        <v>0</v>
      </c>
      <c r="J1674" t="str">
        <f t="shared" si="79"/>
        <v>NO</v>
      </c>
      <c r="K1674" t="str">
        <f t="shared" si="80"/>
        <v>NO</v>
      </c>
    </row>
    <row r="1675" spans="1:11" x14ac:dyDescent="0.25">
      <c r="A1675">
        <v>46999</v>
      </c>
      <c r="B1675">
        <v>0.96679689999999996</v>
      </c>
      <c r="C1675">
        <v>-8.7890625</v>
      </c>
      <c r="D1675" t="b">
        <f t="shared" si="78"/>
        <v>1</v>
      </c>
      <c r="F1675">
        <f>Trimmed!G1675-'raw data'!$T$2</f>
        <v>20623</v>
      </c>
      <c r="G1675">
        <v>50179</v>
      </c>
      <c r="H1675">
        <v>-0.43945309999999999</v>
      </c>
      <c r="I1675">
        <v>8.7890625</v>
      </c>
      <c r="J1675" t="str">
        <f t="shared" si="79"/>
        <v>NO</v>
      </c>
      <c r="K1675" t="str">
        <f t="shared" si="80"/>
        <v>NO</v>
      </c>
    </row>
    <row r="1676" spans="1:11" x14ac:dyDescent="0.25">
      <c r="A1676">
        <v>47009</v>
      </c>
      <c r="B1676">
        <v>0.96679689999999996</v>
      </c>
      <c r="C1676">
        <v>0</v>
      </c>
      <c r="D1676" t="b">
        <f t="shared" si="78"/>
        <v>1</v>
      </c>
      <c r="F1676">
        <f>Trimmed!G1676-'raw data'!$T$2</f>
        <v>20633</v>
      </c>
      <c r="G1676">
        <v>50189</v>
      </c>
      <c r="H1676">
        <v>-0.3515625</v>
      </c>
      <c r="I1676">
        <v>7.9900570000000002</v>
      </c>
      <c r="J1676" t="str">
        <f t="shared" si="79"/>
        <v>NO</v>
      </c>
      <c r="K1676" t="str">
        <f t="shared" si="80"/>
        <v>NO</v>
      </c>
    </row>
    <row r="1677" spans="1:11" x14ac:dyDescent="0.25">
      <c r="A1677">
        <v>47020</v>
      </c>
      <c r="B1677">
        <v>0.96679689999999996</v>
      </c>
      <c r="C1677">
        <v>0</v>
      </c>
      <c r="D1677" t="b">
        <f t="shared" si="78"/>
        <v>0</v>
      </c>
      <c r="F1677">
        <f>Trimmed!G1677-'raw data'!$T$2</f>
        <v>20644</v>
      </c>
      <c r="G1677">
        <v>50200</v>
      </c>
      <c r="H1677">
        <v>-0.26367190000000001</v>
      </c>
      <c r="I1677">
        <v>8.7890625</v>
      </c>
      <c r="J1677" t="str">
        <f t="shared" si="79"/>
        <v>NO</v>
      </c>
      <c r="K1677" t="str">
        <f t="shared" si="80"/>
        <v>NO</v>
      </c>
    </row>
    <row r="1678" spans="1:11" x14ac:dyDescent="0.25">
      <c r="A1678">
        <v>47030</v>
      </c>
      <c r="B1678">
        <v>0.87890619999999997</v>
      </c>
      <c r="C1678">
        <v>-7.9900570000000002</v>
      </c>
      <c r="D1678" t="b">
        <f t="shared" si="78"/>
        <v>0</v>
      </c>
      <c r="F1678">
        <f>Trimmed!G1678-'raw data'!$T$2</f>
        <v>20654</v>
      </c>
      <c r="G1678">
        <v>50210</v>
      </c>
      <c r="H1678">
        <v>-0.1757812</v>
      </c>
      <c r="I1678">
        <v>7.9900570000000002</v>
      </c>
      <c r="J1678" t="str">
        <f t="shared" si="79"/>
        <v>NO</v>
      </c>
      <c r="K1678" t="str">
        <f t="shared" si="80"/>
        <v>NO</v>
      </c>
    </row>
    <row r="1679" spans="1:11" x14ac:dyDescent="0.25">
      <c r="A1679">
        <v>47041</v>
      </c>
      <c r="B1679">
        <v>0.79101560000000004</v>
      </c>
      <c r="C1679">
        <v>-8.7890625</v>
      </c>
      <c r="D1679" t="b">
        <f t="shared" si="78"/>
        <v>0</v>
      </c>
      <c r="F1679">
        <f>Trimmed!G1679-'raw data'!$T$2</f>
        <v>20675</v>
      </c>
      <c r="G1679">
        <v>50231</v>
      </c>
      <c r="H1679">
        <v>-8.7890599999999999E-2</v>
      </c>
      <c r="I1679">
        <v>0</v>
      </c>
      <c r="J1679" t="str">
        <f t="shared" si="79"/>
        <v>NO</v>
      </c>
      <c r="K1679" t="str">
        <f t="shared" si="80"/>
        <v>NO</v>
      </c>
    </row>
    <row r="1680" spans="1:11" x14ac:dyDescent="0.25">
      <c r="A1680">
        <v>47051</v>
      </c>
      <c r="B1680">
        <v>0.703125</v>
      </c>
      <c r="C1680">
        <v>-8.7890625</v>
      </c>
      <c r="D1680" t="b">
        <f t="shared" si="78"/>
        <v>0</v>
      </c>
      <c r="F1680">
        <f>Trimmed!G1680-'raw data'!$T$2</f>
        <v>20685</v>
      </c>
      <c r="G1680">
        <v>50241</v>
      </c>
      <c r="H1680">
        <v>0</v>
      </c>
      <c r="I1680">
        <v>7.9900570000000002</v>
      </c>
      <c r="J1680" t="str">
        <f t="shared" si="79"/>
        <v>NO</v>
      </c>
      <c r="K1680" t="str">
        <f t="shared" si="80"/>
        <v>NO</v>
      </c>
    </row>
    <row r="1681" spans="1:11" x14ac:dyDescent="0.25">
      <c r="A1681">
        <v>47062</v>
      </c>
      <c r="B1681">
        <v>0.61523439999999996</v>
      </c>
      <c r="C1681">
        <v>-7.9900570000000002</v>
      </c>
      <c r="D1681" t="b">
        <f t="shared" si="78"/>
        <v>0</v>
      </c>
      <c r="F1681">
        <f>Trimmed!G1681-'raw data'!$T$2</f>
        <v>20696</v>
      </c>
      <c r="G1681">
        <v>50252</v>
      </c>
      <c r="H1681">
        <v>8.7890599999999999E-2</v>
      </c>
      <c r="I1681">
        <v>8.7890625</v>
      </c>
      <c r="J1681" t="str">
        <f t="shared" si="79"/>
        <v>NO</v>
      </c>
      <c r="K1681" t="str">
        <f t="shared" si="80"/>
        <v>NO</v>
      </c>
    </row>
    <row r="1682" spans="1:11" x14ac:dyDescent="0.25">
      <c r="A1682">
        <v>47072</v>
      </c>
      <c r="B1682">
        <v>0.52734380000000003</v>
      </c>
      <c r="C1682">
        <v>-8.7890625</v>
      </c>
      <c r="D1682" t="b">
        <f t="shared" si="78"/>
        <v>0</v>
      </c>
      <c r="F1682">
        <f>Trimmed!G1682-'raw data'!$T$2</f>
        <v>20706</v>
      </c>
      <c r="G1682">
        <v>50262</v>
      </c>
      <c r="H1682">
        <v>0.1757812</v>
      </c>
      <c r="I1682">
        <v>7.9900570000000002</v>
      </c>
      <c r="J1682" t="str">
        <f t="shared" si="79"/>
        <v>NO</v>
      </c>
      <c r="K1682" t="str">
        <f t="shared" si="80"/>
        <v>NO</v>
      </c>
    </row>
    <row r="1683" spans="1:11" x14ac:dyDescent="0.25">
      <c r="A1683">
        <v>47082</v>
      </c>
      <c r="B1683">
        <v>0.43945309999999999</v>
      </c>
      <c r="C1683">
        <v>-7.9900570000000002</v>
      </c>
      <c r="D1683" t="b">
        <f t="shared" si="78"/>
        <v>0</v>
      </c>
      <c r="F1683">
        <f>Trimmed!G1683-'raw data'!$T$2</f>
        <v>20717</v>
      </c>
      <c r="G1683">
        <v>50273</v>
      </c>
      <c r="H1683">
        <v>0.26367190000000001</v>
      </c>
      <c r="I1683">
        <v>8.7890625</v>
      </c>
      <c r="J1683" t="str">
        <f t="shared" si="79"/>
        <v>NO</v>
      </c>
      <c r="K1683" t="str">
        <f t="shared" si="80"/>
        <v>NO</v>
      </c>
    </row>
    <row r="1684" spans="1:11" x14ac:dyDescent="0.25">
      <c r="A1684">
        <v>47093</v>
      </c>
      <c r="B1684">
        <v>0.3515625</v>
      </c>
      <c r="C1684">
        <v>-8.7890625</v>
      </c>
      <c r="D1684" t="b">
        <f t="shared" si="78"/>
        <v>0</v>
      </c>
      <c r="F1684">
        <f>Trimmed!G1684-'raw data'!$T$2</f>
        <v>20738</v>
      </c>
      <c r="G1684">
        <v>50294</v>
      </c>
      <c r="H1684">
        <v>0.3515625</v>
      </c>
      <c r="I1684">
        <v>0</v>
      </c>
      <c r="J1684" t="str">
        <f t="shared" si="79"/>
        <v>NO</v>
      </c>
      <c r="K1684" t="str">
        <f t="shared" si="80"/>
        <v>NO</v>
      </c>
    </row>
    <row r="1685" spans="1:11" x14ac:dyDescent="0.25">
      <c r="A1685">
        <v>47103</v>
      </c>
      <c r="B1685">
        <v>0.26367190000000001</v>
      </c>
      <c r="C1685">
        <v>-7.9900570000000002</v>
      </c>
      <c r="D1685" t="b">
        <f t="shared" si="78"/>
        <v>0</v>
      </c>
      <c r="F1685">
        <f>Trimmed!G1685-'raw data'!$T$2</f>
        <v>20748</v>
      </c>
      <c r="G1685">
        <v>50304</v>
      </c>
      <c r="H1685">
        <v>0.43945309999999999</v>
      </c>
      <c r="I1685">
        <v>8.7890625</v>
      </c>
      <c r="J1685" t="str">
        <f t="shared" si="79"/>
        <v>NO</v>
      </c>
      <c r="K1685" t="str">
        <f t="shared" si="80"/>
        <v>NO</v>
      </c>
    </row>
    <row r="1686" spans="1:11" x14ac:dyDescent="0.25">
      <c r="A1686">
        <v>47114</v>
      </c>
      <c r="B1686">
        <v>0.1757812</v>
      </c>
      <c r="C1686">
        <v>-8.7890625</v>
      </c>
      <c r="D1686" t="b">
        <f t="shared" si="78"/>
        <v>0</v>
      </c>
      <c r="F1686">
        <f>Trimmed!G1686-'raw data'!$T$2</f>
        <v>20779</v>
      </c>
      <c r="G1686">
        <v>50335</v>
      </c>
      <c r="H1686">
        <v>0.52734380000000003</v>
      </c>
      <c r="I1686">
        <v>0</v>
      </c>
      <c r="J1686" t="str">
        <f t="shared" si="79"/>
        <v>NO</v>
      </c>
      <c r="K1686" t="str">
        <f t="shared" si="80"/>
        <v>NO</v>
      </c>
    </row>
    <row r="1687" spans="1:11" x14ac:dyDescent="0.25">
      <c r="A1687">
        <v>47124</v>
      </c>
      <c r="B1687">
        <v>0</v>
      </c>
      <c r="C1687">
        <v>-17.578125</v>
      </c>
      <c r="D1687" t="b">
        <f t="shared" si="78"/>
        <v>0</v>
      </c>
      <c r="F1687">
        <f>Trimmed!G1687-'raw data'!$T$2</f>
        <v>20894</v>
      </c>
      <c r="G1687">
        <v>50450</v>
      </c>
      <c r="H1687">
        <v>0.61523439999999996</v>
      </c>
      <c r="I1687">
        <v>0</v>
      </c>
      <c r="J1687" t="str">
        <f t="shared" si="79"/>
        <v>YES</v>
      </c>
      <c r="K1687" t="str">
        <f t="shared" si="80"/>
        <v>NO</v>
      </c>
    </row>
    <row r="1688" spans="1:11" x14ac:dyDescent="0.25">
      <c r="A1688">
        <v>47134</v>
      </c>
      <c r="B1688">
        <v>-8.7890599999999999E-2</v>
      </c>
      <c r="C1688">
        <v>-7.9900570000000002</v>
      </c>
      <c r="D1688" t="b">
        <f t="shared" si="78"/>
        <v>0</v>
      </c>
      <c r="F1688">
        <f>Trimmed!G1688-'raw data'!$T$2</f>
        <v>20904</v>
      </c>
      <c r="G1688">
        <v>50460</v>
      </c>
      <c r="H1688">
        <v>0.52734380000000003</v>
      </c>
      <c r="I1688">
        <v>-7.9900570000000002</v>
      </c>
      <c r="J1688" t="str">
        <f t="shared" si="79"/>
        <v>NO</v>
      </c>
      <c r="K1688" t="str">
        <f t="shared" si="80"/>
        <v>NO</v>
      </c>
    </row>
    <row r="1689" spans="1:11" x14ac:dyDescent="0.25">
      <c r="A1689">
        <v>47145</v>
      </c>
      <c r="B1689">
        <v>-0.1757812</v>
      </c>
      <c r="C1689">
        <v>-8.7890625</v>
      </c>
      <c r="D1689" t="b">
        <f t="shared" si="78"/>
        <v>0</v>
      </c>
      <c r="F1689">
        <f>Trimmed!G1689-'raw data'!$T$2</f>
        <v>20925</v>
      </c>
      <c r="G1689">
        <v>50481</v>
      </c>
      <c r="H1689">
        <v>0.43945309999999999</v>
      </c>
      <c r="I1689">
        <v>0</v>
      </c>
      <c r="J1689" t="str">
        <f t="shared" si="79"/>
        <v>NO</v>
      </c>
      <c r="K1689" t="str">
        <f t="shared" si="80"/>
        <v>NO</v>
      </c>
    </row>
    <row r="1690" spans="1:11" x14ac:dyDescent="0.25">
      <c r="A1690">
        <v>47155</v>
      </c>
      <c r="B1690">
        <v>-0.26367190000000001</v>
      </c>
      <c r="C1690">
        <v>-7.9900570000000002</v>
      </c>
      <c r="D1690" t="b">
        <f t="shared" si="78"/>
        <v>0</v>
      </c>
      <c r="F1690">
        <f>Trimmed!G1690-'raw data'!$T$2</f>
        <v>20946</v>
      </c>
      <c r="G1690">
        <v>50502</v>
      </c>
      <c r="H1690">
        <v>0.3515625</v>
      </c>
      <c r="I1690">
        <v>0</v>
      </c>
      <c r="J1690" t="str">
        <f t="shared" si="79"/>
        <v>NO</v>
      </c>
      <c r="K1690" t="str">
        <f t="shared" si="80"/>
        <v>NO</v>
      </c>
    </row>
    <row r="1691" spans="1:11" x14ac:dyDescent="0.25">
      <c r="A1691">
        <v>47166</v>
      </c>
      <c r="B1691">
        <v>-0.43945309999999999</v>
      </c>
      <c r="C1691">
        <v>-17.578125</v>
      </c>
      <c r="D1691" t="b">
        <f t="shared" si="78"/>
        <v>0</v>
      </c>
      <c r="F1691">
        <f>Trimmed!G1691-'raw data'!$T$2</f>
        <v>20957</v>
      </c>
      <c r="G1691">
        <v>50513</v>
      </c>
      <c r="H1691">
        <v>0.26367190000000001</v>
      </c>
      <c r="I1691">
        <v>-8.7890625</v>
      </c>
      <c r="J1691" t="str">
        <f t="shared" si="79"/>
        <v>NO</v>
      </c>
      <c r="K1691" t="str">
        <f t="shared" si="80"/>
        <v>NO</v>
      </c>
    </row>
    <row r="1692" spans="1:11" x14ac:dyDescent="0.25">
      <c r="A1692">
        <v>47176</v>
      </c>
      <c r="B1692">
        <v>-0.52734380000000003</v>
      </c>
      <c r="C1692">
        <v>-7.9900570000000002</v>
      </c>
      <c r="D1692" t="b">
        <f t="shared" si="78"/>
        <v>0</v>
      </c>
      <c r="F1692">
        <f>Trimmed!G1692-'raw data'!$T$2</f>
        <v>20967</v>
      </c>
      <c r="G1692">
        <v>50523</v>
      </c>
      <c r="H1692">
        <v>0.1757812</v>
      </c>
      <c r="I1692">
        <v>-8.7890625</v>
      </c>
      <c r="J1692" t="str">
        <f t="shared" si="79"/>
        <v>NO</v>
      </c>
      <c r="K1692" t="str">
        <f t="shared" si="80"/>
        <v>NO</v>
      </c>
    </row>
    <row r="1693" spans="1:11" x14ac:dyDescent="0.25">
      <c r="A1693">
        <v>47187</v>
      </c>
      <c r="B1693">
        <v>-0.703125</v>
      </c>
      <c r="C1693">
        <v>-17.578125</v>
      </c>
      <c r="D1693" t="b">
        <f t="shared" si="78"/>
        <v>1</v>
      </c>
      <c r="F1693">
        <f>Trimmed!G1693-'raw data'!$T$2</f>
        <v>20988</v>
      </c>
      <c r="G1693">
        <v>50544</v>
      </c>
      <c r="H1693">
        <v>8.7890599999999999E-2</v>
      </c>
      <c r="I1693">
        <v>0</v>
      </c>
      <c r="J1693" t="str">
        <f t="shared" si="79"/>
        <v>NO</v>
      </c>
      <c r="K1693" t="str">
        <f t="shared" si="80"/>
        <v>NO</v>
      </c>
    </row>
    <row r="1694" spans="1:11" x14ac:dyDescent="0.25">
      <c r="A1694">
        <v>47197</v>
      </c>
      <c r="B1694">
        <v>-0.703125</v>
      </c>
      <c r="C1694">
        <v>0</v>
      </c>
      <c r="D1694" t="b">
        <f t="shared" si="78"/>
        <v>0</v>
      </c>
      <c r="F1694">
        <f>Trimmed!G1694-'raw data'!$T$2</f>
        <v>20998</v>
      </c>
      <c r="G1694">
        <v>50554</v>
      </c>
      <c r="H1694">
        <v>0</v>
      </c>
      <c r="I1694">
        <v>-7.9900570000000002</v>
      </c>
      <c r="J1694" t="str">
        <f t="shared" si="79"/>
        <v>NO</v>
      </c>
      <c r="K1694" t="str">
        <f t="shared" si="80"/>
        <v>NO</v>
      </c>
    </row>
    <row r="1695" spans="1:11" x14ac:dyDescent="0.25">
      <c r="A1695">
        <v>47207</v>
      </c>
      <c r="B1695">
        <v>-0.79101560000000004</v>
      </c>
      <c r="C1695">
        <v>-7.9900570000000002</v>
      </c>
      <c r="D1695" t="b">
        <f t="shared" si="78"/>
        <v>0</v>
      </c>
      <c r="F1695">
        <f>Trimmed!G1695-'raw data'!$T$2</f>
        <v>21009</v>
      </c>
      <c r="G1695">
        <v>50565</v>
      </c>
      <c r="H1695">
        <v>-8.7890599999999999E-2</v>
      </c>
      <c r="I1695">
        <v>-8.7890625</v>
      </c>
      <c r="J1695" t="str">
        <f t="shared" si="79"/>
        <v>NO</v>
      </c>
      <c r="K1695" t="str">
        <f t="shared" si="80"/>
        <v>NO</v>
      </c>
    </row>
    <row r="1696" spans="1:11" x14ac:dyDescent="0.25">
      <c r="A1696">
        <v>47218</v>
      </c>
      <c r="B1696">
        <v>-0.96679689999999996</v>
      </c>
      <c r="C1696">
        <v>-17.578125</v>
      </c>
      <c r="D1696" t="b">
        <f t="shared" si="78"/>
        <v>1</v>
      </c>
      <c r="F1696">
        <f>Trimmed!G1696-'raw data'!$T$2</f>
        <v>21019</v>
      </c>
      <c r="G1696">
        <v>50575</v>
      </c>
      <c r="H1696">
        <v>-0.1757812</v>
      </c>
      <c r="I1696">
        <v>-7.9900570000000002</v>
      </c>
      <c r="J1696" t="str">
        <f t="shared" si="79"/>
        <v>NO</v>
      </c>
      <c r="K1696" t="str">
        <f t="shared" si="80"/>
        <v>NO</v>
      </c>
    </row>
    <row r="1697" spans="1:11" x14ac:dyDescent="0.25">
      <c r="A1697">
        <v>47228</v>
      </c>
      <c r="B1697">
        <v>-0.96679689999999996</v>
      </c>
      <c r="C1697">
        <v>0</v>
      </c>
      <c r="D1697" t="b">
        <f t="shared" si="78"/>
        <v>0</v>
      </c>
      <c r="F1697">
        <f>Trimmed!G1697-'raw data'!$T$2</f>
        <v>21040</v>
      </c>
      <c r="G1697">
        <v>50596</v>
      </c>
      <c r="H1697">
        <v>-0.26367190000000001</v>
      </c>
      <c r="I1697">
        <v>0</v>
      </c>
      <c r="J1697" t="str">
        <f t="shared" si="79"/>
        <v>NO</v>
      </c>
      <c r="K1697" t="str">
        <f t="shared" si="80"/>
        <v>NO</v>
      </c>
    </row>
    <row r="1698" spans="1:11" x14ac:dyDescent="0.25">
      <c r="A1698">
        <v>47239</v>
      </c>
      <c r="B1698">
        <v>-1.0546875</v>
      </c>
      <c r="C1698">
        <v>-8.7890625</v>
      </c>
      <c r="D1698" t="b">
        <f t="shared" si="78"/>
        <v>0</v>
      </c>
      <c r="F1698">
        <f>Trimmed!G1698-'raw data'!$T$2</f>
        <v>21050</v>
      </c>
      <c r="G1698">
        <v>50606</v>
      </c>
      <c r="H1698">
        <v>-0.3515625</v>
      </c>
      <c r="I1698">
        <v>-7.9900570000000002</v>
      </c>
      <c r="J1698" t="str">
        <f t="shared" si="79"/>
        <v>NO</v>
      </c>
      <c r="K1698" t="str">
        <f t="shared" si="80"/>
        <v>NO</v>
      </c>
    </row>
    <row r="1699" spans="1:11" x14ac:dyDescent="0.25">
      <c r="A1699">
        <v>47249</v>
      </c>
      <c r="B1699">
        <v>-1.1425780999999999</v>
      </c>
      <c r="C1699">
        <v>-7.9900570000000002</v>
      </c>
      <c r="D1699" t="b">
        <f t="shared" si="78"/>
        <v>0</v>
      </c>
      <c r="F1699">
        <f>Trimmed!G1699-'raw data'!$T$2</f>
        <v>21061</v>
      </c>
      <c r="G1699">
        <v>50617</v>
      </c>
      <c r="H1699">
        <v>-0.43945309999999999</v>
      </c>
      <c r="I1699">
        <v>-8.7890625</v>
      </c>
      <c r="J1699" t="str">
        <f t="shared" si="79"/>
        <v>NO</v>
      </c>
      <c r="K1699" t="str">
        <f t="shared" si="80"/>
        <v>NO</v>
      </c>
    </row>
    <row r="1700" spans="1:11" x14ac:dyDescent="0.25">
      <c r="A1700">
        <v>47260</v>
      </c>
      <c r="B1700">
        <v>-1.2304687999999999</v>
      </c>
      <c r="C1700">
        <v>-8.7890625</v>
      </c>
      <c r="D1700" t="b">
        <f t="shared" si="78"/>
        <v>1</v>
      </c>
      <c r="F1700">
        <f>Trimmed!G1700-'raw data'!$T$2</f>
        <v>21071</v>
      </c>
      <c r="G1700">
        <v>50627</v>
      </c>
      <c r="H1700">
        <v>-0.52734380000000003</v>
      </c>
      <c r="I1700">
        <v>-7.9900570000000002</v>
      </c>
      <c r="J1700" t="str">
        <f t="shared" si="79"/>
        <v>NO</v>
      </c>
      <c r="K1700" t="str">
        <f t="shared" si="80"/>
        <v>NO</v>
      </c>
    </row>
    <row r="1701" spans="1:11" x14ac:dyDescent="0.25">
      <c r="A1701">
        <v>47270</v>
      </c>
      <c r="B1701">
        <v>-1.2304687999999999</v>
      </c>
      <c r="C1701">
        <v>0</v>
      </c>
      <c r="D1701" t="b">
        <f t="shared" si="78"/>
        <v>0</v>
      </c>
      <c r="F1701">
        <f>Trimmed!G1701-'raw data'!$T$2</f>
        <v>21092</v>
      </c>
      <c r="G1701">
        <v>50648</v>
      </c>
      <c r="H1701">
        <v>-0.61523439999999996</v>
      </c>
      <c r="I1701">
        <v>0</v>
      </c>
      <c r="J1701" t="str">
        <f t="shared" si="79"/>
        <v>NO</v>
      </c>
      <c r="K1701" t="str">
        <f t="shared" si="80"/>
        <v>NO</v>
      </c>
    </row>
    <row r="1702" spans="1:11" x14ac:dyDescent="0.25">
      <c r="A1702">
        <v>47280</v>
      </c>
      <c r="B1702">
        <v>-1.3183594000000001</v>
      </c>
      <c r="C1702">
        <v>-7.9900570000000002</v>
      </c>
      <c r="D1702" t="b">
        <f t="shared" si="78"/>
        <v>1</v>
      </c>
      <c r="F1702">
        <f>Trimmed!G1702-'raw data'!$T$2</f>
        <v>21123</v>
      </c>
      <c r="G1702">
        <v>50679</v>
      </c>
      <c r="H1702">
        <v>-0.703125</v>
      </c>
      <c r="I1702">
        <v>0</v>
      </c>
      <c r="J1702" t="str">
        <f t="shared" si="79"/>
        <v>NO</v>
      </c>
      <c r="K1702" t="str">
        <f t="shared" si="80"/>
        <v>NO</v>
      </c>
    </row>
    <row r="1703" spans="1:11" x14ac:dyDescent="0.25">
      <c r="A1703">
        <v>47291</v>
      </c>
      <c r="B1703">
        <v>-1.3183594000000001</v>
      </c>
      <c r="C1703">
        <v>0</v>
      </c>
      <c r="D1703" t="b">
        <f t="shared" si="78"/>
        <v>1</v>
      </c>
      <c r="F1703">
        <f>Trimmed!G1703-'raw data'!$T$2</f>
        <v>21228</v>
      </c>
      <c r="G1703">
        <v>50784</v>
      </c>
      <c r="H1703">
        <v>-0.79101560000000004</v>
      </c>
      <c r="I1703">
        <v>0</v>
      </c>
      <c r="J1703" t="str">
        <f t="shared" si="79"/>
        <v>NO</v>
      </c>
      <c r="K1703" t="str">
        <f t="shared" si="80"/>
        <v>YES</v>
      </c>
    </row>
    <row r="1704" spans="1:11" x14ac:dyDescent="0.25">
      <c r="A1704">
        <v>47301</v>
      </c>
      <c r="B1704">
        <v>-1.3183594000000001</v>
      </c>
      <c r="C1704">
        <v>0</v>
      </c>
      <c r="D1704" t="b">
        <f t="shared" si="78"/>
        <v>1</v>
      </c>
      <c r="F1704">
        <f>Trimmed!G1704-'raw data'!$T$2</f>
        <v>21259</v>
      </c>
      <c r="G1704">
        <v>50815</v>
      </c>
      <c r="H1704">
        <v>-0.703125</v>
      </c>
      <c r="I1704">
        <v>0</v>
      </c>
      <c r="J1704" t="str">
        <f t="shared" si="79"/>
        <v>NO</v>
      </c>
      <c r="K1704" t="str">
        <f t="shared" si="80"/>
        <v>NO</v>
      </c>
    </row>
    <row r="1705" spans="1:11" x14ac:dyDescent="0.25">
      <c r="A1705">
        <v>47312</v>
      </c>
      <c r="B1705">
        <v>-1.3183594000000001</v>
      </c>
      <c r="C1705">
        <v>0</v>
      </c>
      <c r="D1705" t="b">
        <f t="shared" si="78"/>
        <v>1</v>
      </c>
      <c r="F1705">
        <f>Trimmed!G1705-'raw data'!$T$2</f>
        <v>21269</v>
      </c>
      <c r="G1705">
        <v>50825</v>
      </c>
      <c r="H1705">
        <v>-0.61523439999999996</v>
      </c>
      <c r="I1705">
        <v>7.9900570000000002</v>
      </c>
      <c r="J1705" t="str">
        <f t="shared" si="79"/>
        <v>NO</v>
      </c>
      <c r="K1705" t="str">
        <f t="shared" si="80"/>
        <v>NO</v>
      </c>
    </row>
    <row r="1706" spans="1:11" x14ac:dyDescent="0.25">
      <c r="A1706">
        <v>47322</v>
      </c>
      <c r="B1706">
        <v>-1.3183594000000001</v>
      </c>
      <c r="C1706">
        <v>0</v>
      </c>
      <c r="D1706" t="b">
        <f t="shared" si="78"/>
        <v>0</v>
      </c>
      <c r="F1706">
        <f>Trimmed!G1706-'raw data'!$T$2</f>
        <v>21280</v>
      </c>
      <c r="G1706">
        <v>50836</v>
      </c>
      <c r="H1706">
        <v>-0.52734380000000003</v>
      </c>
      <c r="I1706">
        <v>8.7890625</v>
      </c>
      <c r="J1706" t="str">
        <f t="shared" si="79"/>
        <v>NO</v>
      </c>
      <c r="K1706" t="str">
        <f t="shared" si="80"/>
        <v>NO</v>
      </c>
    </row>
    <row r="1707" spans="1:11" x14ac:dyDescent="0.25">
      <c r="A1707">
        <v>47333</v>
      </c>
      <c r="B1707">
        <v>-1.2304687999999999</v>
      </c>
      <c r="C1707">
        <v>8.7890625</v>
      </c>
      <c r="D1707" t="b">
        <f t="shared" si="78"/>
        <v>1</v>
      </c>
      <c r="F1707">
        <f>Trimmed!G1707-'raw data'!$T$2</f>
        <v>21301</v>
      </c>
      <c r="G1707">
        <v>50857</v>
      </c>
      <c r="H1707">
        <v>-0.43945309999999999</v>
      </c>
      <c r="I1707">
        <v>0</v>
      </c>
      <c r="J1707" t="str">
        <f t="shared" si="79"/>
        <v>NO</v>
      </c>
      <c r="K1707" t="str">
        <f t="shared" si="80"/>
        <v>NO</v>
      </c>
    </row>
    <row r="1708" spans="1:11" x14ac:dyDescent="0.25">
      <c r="A1708">
        <v>47343</v>
      </c>
      <c r="B1708">
        <v>-1.2304687999999999</v>
      </c>
      <c r="C1708">
        <v>0</v>
      </c>
      <c r="D1708" t="b">
        <f t="shared" si="78"/>
        <v>1</v>
      </c>
      <c r="F1708">
        <f>Trimmed!G1708-'raw data'!$T$2</f>
        <v>21311</v>
      </c>
      <c r="G1708">
        <v>50867</v>
      </c>
      <c r="H1708">
        <v>-0.3515625</v>
      </c>
      <c r="I1708">
        <v>8.7890625</v>
      </c>
      <c r="J1708" t="str">
        <f t="shared" si="79"/>
        <v>NO</v>
      </c>
      <c r="K1708" t="str">
        <f t="shared" si="80"/>
        <v>NO</v>
      </c>
    </row>
    <row r="1709" spans="1:11" x14ac:dyDescent="0.25">
      <c r="A1709">
        <v>47353</v>
      </c>
      <c r="B1709">
        <v>-1.2304687999999999</v>
      </c>
      <c r="C1709">
        <v>0</v>
      </c>
      <c r="D1709" t="b">
        <f t="shared" si="78"/>
        <v>0</v>
      </c>
      <c r="F1709">
        <f>Trimmed!G1709-'raw data'!$T$2</f>
        <v>21332</v>
      </c>
      <c r="G1709">
        <v>50888</v>
      </c>
      <c r="H1709">
        <v>-0.26367190000000001</v>
      </c>
      <c r="I1709">
        <v>0</v>
      </c>
      <c r="J1709" t="str">
        <f t="shared" si="79"/>
        <v>NO</v>
      </c>
      <c r="K1709" t="str">
        <f t="shared" si="80"/>
        <v>NO</v>
      </c>
    </row>
    <row r="1710" spans="1:11" x14ac:dyDescent="0.25">
      <c r="A1710">
        <v>47364</v>
      </c>
      <c r="B1710">
        <v>-1.1425780999999999</v>
      </c>
      <c r="C1710">
        <v>8.7890625</v>
      </c>
      <c r="D1710" t="b">
        <f t="shared" si="78"/>
        <v>0</v>
      </c>
      <c r="F1710">
        <f>Trimmed!G1710-'raw data'!$T$2</f>
        <v>21342</v>
      </c>
      <c r="G1710">
        <v>50898</v>
      </c>
      <c r="H1710">
        <v>-0.1757812</v>
      </c>
      <c r="I1710">
        <v>7.9900570000000002</v>
      </c>
      <c r="J1710" t="str">
        <f t="shared" si="79"/>
        <v>NO</v>
      </c>
      <c r="K1710" t="str">
        <f t="shared" si="80"/>
        <v>NO</v>
      </c>
    </row>
    <row r="1711" spans="1:11" x14ac:dyDescent="0.25">
      <c r="A1711">
        <v>47374</v>
      </c>
      <c r="B1711">
        <v>-1.0546875</v>
      </c>
      <c r="C1711">
        <v>7.9900570000000002</v>
      </c>
      <c r="D1711" t="b">
        <f t="shared" si="78"/>
        <v>1</v>
      </c>
      <c r="F1711">
        <f>Trimmed!G1711-'raw data'!$T$2</f>
        <v>21353</v>
      </c>
      <c r="G1711">
        <v>50909</v>
      </c>
      <c r="H1711">
        <v>-8.7890599999999999E-2</v>
      </c>
      <c r="I1711">
        <v>8.7890625</v>
      </c>
      <c r="J1711" t="str">
        <f t="shared" si="79"/>
        <v>NO</v>
      </c>
      <c r="K1711" t="str">
        <f t="shared" si="80"/>
        <v>NO</v>
      </c>
    </row>
    <row r="1712" spans="1:11" x14ac:dyDescent="0.25">
      <c r="A1712">
        <v>47385</v>
      </c>
      <c r="B1712">
        <v>-1.0546875</v>
      </c>
      <c r="C1712">
        <v>0</v>
      </c>
      <c r="D1712" t="b">
        <f t="shared" si="78"/>
        <v>0</v>
      </c>
      <c r="F1712">
        <f>Trimmed!G1712-'raw data'!$T$2</f>
        <v>21363</v>
      </c>
      <c r="G1712">
        <v>50919</v>
      </c>
      <c r="H1712">
        <v>0</v>
      </c>
      <c r="I1712">
        <v>7.9900570000000002</v>
      </c>
      <c r="J1712" t="str">
        <f t="shared" si="79"/>
        <v>NO</v>
      </c>
      <c r="K1712" t="str">
        <f t="shared" si="80"/>
        <v>NO</v>
      </c>
    </row>
    <row r="1713" spans="1:11" x14ac:dyDescent="0.25">
      <c r="A1713">
        <v>47395</v>
      </c>
      <c r="B1713">
        <v>-0.96679689999999996</v>
      </c>
      <c r="C1713">
        <v>7.9900570000000002</v>
      </c>
      <c r="D1713" t="b">
        <f t="shared" si="78"/>
        <v>0</v>
      </c>
      <c r="F1713">
        <f>Trimmed!G1713-'raw data'!$T$2</f>
        <v>21384</v>
      </c>
      <c r="G1713">
        <v>50940</v>
      </c>
      <c r="H1713">
        <v>8.7890599999999999E-2</v>
      </c>
      <c r="I1713">
        <v>0</v>
      </c>
      <c r="J1713" t="str">
        <f t="shared" si="79"/>
        <v>NO</v>
      </c>
      <c r="K1713" t="str">
        <f t="shared" si="80"/>
        <v>NO</v>
      </c>
    </row>
    <row r="1714" spans="1:11" x14ac:dyDescent="0.25">
      <c r="A1714">
        <v>47406</v>
      </c>
      <c r="B1714">
        <v>-0.79101560000000004</v>
      </c>
      <c r="C1714">
        <v>17.578125</v>
      </c>
      <c r="D1714" t="b">
        <f t="shared" si="78"/>
        <v>1</v>
      </c>
      <c r="F1714">
        <f>Trimmed!G1714-'raw data'!$T$2</f>
        <v>21394</v>
      </c>
      <c r="G1714">
        <v>50950</v>
      </c>
      <c r="H1714">
        <v>0.1757812</v>
      </c>
      <c r="I1714">
        <v>7.9900570000000002</v>
      </c>
      <c r="J1714" t="str">
        <f t="shared" si="79"/>
        <v>NO</v>
      </c>
      <c r="K1714" t="str">
        <f t="shared" si="80"/>
        <v>NO</v>
      </c>
    </row>
    <row r="1715" spans="1:11" x14ac:dyDescent="0.25">
      <c r="A1715">
        <v>47416</v>
      </c>
      <c r="B1715">
        <v>-0.79101560000000004</v>
      </c>
      <c r="C1715">
        <v>0</v>
      </c>
      <c r="D1715" t="b">
        <f t="shared" si="78"/>
        <v>0</v>
      </c>
      <c r="F1715">
        <f>Trimmed!G1715-'raw data'!$T$2</f>
        <v>21415</v>
      </c>
      <c r="G1715">
        <v>50971</v>
      </c>
      <c r="H1715">
        <v>0.26367190000000001</v>
      </c>
      <c r="I1715">
        <v>0</v>
      </c>
      <c r="J1715" t="str">
        <f t="shared" si="79"/>
        <v>NO</v>
      </c>
      <c r="K1715" t="str">
        <f t="shared" si="80"/>
        <v>NO</v>
      </c>
    </row>
    <row r="1716" spans="1:11" x14ac:dyDescent="0.25">
      <c r="A1716">
        <v>47426</v>
      </c>
      <c r="B1716">
        <v>-0.703125</v>
      </c>
      <c r="C1716">
        <v>7.9900570000000002</v>
      </c>
      <c r="D1716" t="b">
        <f t="shared" si="78"/>
        <v>0</v>
      </c>
      <c r="F1716">
        <f>Trimmed!G1716-'raw data'!$T$2</f>
        <v>21436</v>
      </c>
      <c r="G1716">
        <v>50992</v>
      </c>
      <c r="H1716">
        <v>0.3515625</v>
      </c>
      <c r="I1716">
        <v>0</v>
      </c>
      <c r="J1716" t="str">
        <f t="shared" si="79"/>
        <v>NO</v>
      </c>
      <c r="K1716" t="str">
        <f t="shared" si="80"/>
        <v>NO</v>
      </c>
    </row>
    <row r="1717" spans="1:11" x14ac:dyDescent="0.25">
      <c r="A1717">
        <v>47437</v>
      </c>
      <c r="B1717">
        <v>-0.52734380000000003</v>
      </c>
      <c r="C1717">
        <v>17.578125</v>
      </c>
      <c r="D1717" t="b">
        <f t="shared" si="78"/>
        <v>0</v>
      </c>
      <c r="F1717">
        <f>Trimmed!G1717-'raw data'!$T$2</f>
        <v>21457</v>
      </c>
      <c r="G1717">
        <v>51013</v>
      </c>
      <c r="H1717">
        <v>0.43945309999999999</v>
      </c>
      <c r="I1717">
        <v>0</v>
      </c>
      <c r="J1717" t="str">
        <f t="shared" si="79"/>
        <v>NO</v>
      </c>
      <c r="K1717" t="str">
        <f t="shared" si="80"/>
        <v>NO</v>
      </c>
    </row>
    <row r="1718" spans="1:11" x14ac:dyDescent="0.25">
      <c r="A1718">
        <v>47447</v>
      </c>
      <c r="B1718">
        <v>-0.43945309999999999</v>
      </c>
      <c r="C1718">
        <v>7.9900570000000002</v>
      </c>
      <c r="D1718" t="b">
        <f t="shared" si="78"/>
        <v>0</v>
      </c>
      <c r="F1718">
        <f>Trimmed!G1718-'raw data'!$T$2</f>
        <v>21520</v>
      </c>
      <c r="G1718">
        <v>51076</v>
      </c>
      <c r="H1718">
        <v>0.52734380000000003</v>
      </c>
      <c r="I1718">
        <v>0</v>
      </c>
      <c r="J1718" t="str">
        <f t="shared" si="79"/>
        <v>NO</v>
      </c>
      <c r="K1718" t="str">
        <f t="shared" si="80"/>
        <v>NO</v>
      </c>
    </row>
    <row r="1719" spans="1:11" x14ac:dyDescent="0.25">
      <c r="A1719">
        <v>47458</v>
      </c>
      <c r="B1719">
        <v>-0.3515625</v>
      </c>
      <c r="C1719">
        <v>8.7890625</v>
      </c>
      <c r="D1719" t="b">
        <f t="shared" si="78"/>
        <v>0</v>
      </c>
      <c r="F1719">
        <f>Trimmed!G1719-'raw data'!$T$2</f>
        <v>21530</v>
      </c>
      <c r="G1719">
        <v>51086</v>
      </c>
      <c r="H1719">
        <v>0.61523439999999996</v>
      </c>
      <c r="I1719">
        <v>8.7890625</v>
      </c>
      <c r="J1719" t="str">
        <f t="shared" si="79"/>
        <v>YES</v>
      </c>
      <c r="K1719" t="str">
        <f t="shared" si="80"/>
        <v>NO</v>
      </c>
    </row>
    <row r="1720" spans="1:11" x14ac:dyDescent="0.25">
      <c r="A1720">
        <v>47468</v>
      </c>
      <c r="B1720">
        <v>-0.26367190000000001</v>
      </c>
      <c r="C1720">
        <v>7.9900570000000002</v>
      </c>
      <c r="D1720" t="b">
        <f t="shared" si="78"/>
        <v>0</v>
      </c>
      <c r="F1720">
        <f>Trimmed!G1720-'raw data'!$T$2</f>
        <v>21572</v>
      </c>
      <c r="G1720">
        <v>51128</v>
      </c>
      <c r="H1720">
        <v>0.52734380000000003</v>
      </c>
      <c r="I1720">
        <v>0</v>
      </c>
      <c r="J1720" t="str">
        <f t="shared" si="79"/>
        <v>NO</v>
      </c>
      <c r="K1720" t="str">
        <f t="shared" si="80"/>
        <v>NO</v>
      </c>
    </row>
    <row r="1721" spans="1:11" x14ac:dyDescent="0.25">
      <c r="A1721">
        <v>47479</v>
      </c>
      <c r="B1721">
        <v>-8.7890599999999999E-2</v>
      </c>
      <c r="C1721">
        <v>17.578125</v>
      </c>
      <c r="D1721" t="b">
        <f t="shared" si="78"/>
        <v>0</v>
      </c>
      <c r="F1721">
        <f>Trimmed!G1721-'raw data'!$T$2</f>
        <v>21593</v>
      </c>
      <c r="G1721">
        <v>51149</v>
      </c>
      <c r="H1721">
        <v>0.43945309999999999</v>
      </c>
      <c r="I1721">
        <v>0</v>
      </c>
      <c r="J1721" t="str">
        <f t="shared" si="79"/>
        <v>NO</v>
      </c>
      <c r="K1721" t="str">
        <f t="shared" si="80"/>
        <v>NO</v>
      </c>
    </row>
    <row r="1722" spans="1:11" x14ac:dyDescent="0.25">
      <c r="A1722">
        <v>47489</v>
      </c>
      <c r="B1722">
        <v>0</v>
      </c>
      <c r="C1722">
        <v>8.7890625</v>
      </c>
      <c r="D1722" t="b">
        <f t="shared" si="78"/>
        <v>0</v>
      </c>
      <c r="F1722">
        <f>Trimmed!G1722-'raw data'!$T$2</f>
        <v>21613</v>
      </c>
      <c r="G1722">
        <v>51169</v>
      </c>
      <c r="H1722">
        <v>0.3515625</v>
      </c>
      <c r="I1722">
        <v>0</v>
      </c>
      <c r="J1722" t="str">
        <f t="shared" si="79"/>
        <v>NO</v>
      </c>
      <c r="K1722" t="str">
        <f t="shared" si="80"/>
        <v>NO</v>
      </c>
    </row>
    <row r="1723" spans="1:11" x14ac:dyDescent="0.25">
      <c r="A1723">
        <v>47499</v>
      </c>
      <c r="B1723">
        <v>8.7890599999999999E-2</v>
      </c>
      <c r="C1723">
        <v>7.9900570000000002</v>
      </c>
      <c r="D1723" t="b">
        <f t="shared" si="78"/>
        <v>0</v>
      </c>
      <c r="F1723">
        <f>Trimmed!G1723-'raw data'!$T$2</f>
        <v>21634</v>
      </c>
      <c r="G1723">
        <v>51190</v>
      </c>
      <c r="H1723">
        <v>0.26367190000000001</v>
      </c>
      <c r="I1723">
        <v>0</v>
      </c>
      <c r="J1723" t="str">
        <f t="shared" si="79"/>
        <v>NO</v>
      </c>
      <c r="K1723" t="str">
        <f t="shared" si="80"/>
        <v>NO</v>
      </c>
    </row>
    <row r="1724" spans="1:11" x14ac:dyDescent="0.25">
      <c r="A1724">
        <v>47510</v>
      </c>
      <c r="B1724">
        <v>0.1757812</v>
      </c>
      <c r="C1724">
        <v>8.7890625</v>
      </c>
      <c r="D1724" t="b">
        <f t="shared" si="78"/>
        <v>0</v>
      </c>
      <c r="F1724">
        <f>Trimmed!G1724-'raw data'!$T$2</f>
        <v>21645</v>
      </c>
      <c r="G1724">
        <v>51201</v>
      </c>
      <c r="H1724">
        <v>0.1757812</v>
      </c>
      <c r="I1724">
        <v>-8.7890625</v>
      </c>
      <c r="J1724" t="str">
        <f t="shared" si="79"/>
        <v>NO</v>
      </c>
      <c r="K1724" t="str">
        <f t="shared" si="80"/>
        <v>NO</v>
      </c>
    </row>
    <row r="1725" spans="1:11" x14ac:dyDescent="0.25">
      <c r="A1725">
        <v>47520</v>
      </c>
      <c r="B1725">
        <v>0.3515625</v>
      </c>
      <c r="C1725">
        <v>15.980114</v>
      </c>
      <c r="D1725" t="b">
        <f t="shared" si="78"/>
        <v>0</v>
      </c>
      <c r="F1725">
        <f>Trimmed!G1725-'raw data'!$T$2</f>
        <v>21666</v>
      </c>
      <c r="G1725">
        <v>51222</v>
      </c>
      <c r="H1725">
        <v>8.7890599999999999E-2</v>
      </c>
      <c r="I1725">
        <v>0</v>
      </c>
      <c r="J1725" t="str">
        <f t="shared" si="79"/>
        <v>NO</v>
      </c>
      <c r="K1725" t="str">
        <f t="shared" si="80"/>
        <v>NO</v>
      </c>
    </row>
    <row r="1726" spans="1:11" x14ac:dyDescent="0.25">
      <c r="A1726">
        <v>47531</v>
      </c>
      <c r="B1726">
        <v>0.43945309999999999</v>
      </c>
      <c r="C1726">
        <v>8.7890625</v>
      </c>
      <c r="D1726" t="b">
        <f t="shared" si="78"/>
        <v>0</v>
      </c>
      <c r="F1726">
        <f>Trimmed!G1726-'raw data'!$T$2</f>
        <v>21676</v>
      </c>
      <c r="G1726">
        <v>51232</v>
      </c>
      <c r="H1726">
        <v>0</v>
      </c>
      <c r="I1726">
        <v>-8.7890625</v>
      </c>
      <c r="J1726" t="str">
        <f t="shared" si="79"/>
        <v>NO</v>
      </c>
      <c r="K1726" t="str">
        <f t="shared" si="80"/>
        <v>NO</v>
      </c>
    </row>
    <row r="1727" spans="1:11" x14ac:dyDescent="0.25">
      <c r="A1727">
        <v>47541</v>
      </c>
      <c r="B1727">
        <v>0.52734380000000003</v>
      </c>
      <c r="C1727">
        <v>7.9900570000000002</v>
      </c>
      <c r="D1727" t="b">
        <f t="shared" si="78"/>
        <v>0</v>
      </c>
      <c r="F1727">
        <f>Trimmed!G1727-'raw data'!$T$2</f>
        <v>21697</v>
      </c>
      <c r="G1727">
        <v>51253</v>
      </c>
      <c r="H1727">
        <v>-8.7890599999999999E-2</v>
      </c>
      <c r="I1727">
        <v>0</v>
      </c>
      <c r="J1727" t="str">
        <f t="shared" si="79"/>
        <v>NO</v>
      </c>
      <c r="K1727" t="str">
        <f t="shared" si="80"/>
        <v>NO</v>
      </c>
    </row>
    <row r="1728" spans="1:11" x14ac:dyDescent="0.25">
      <c r="A1728">
        <v>47552</v>
      </c>
      <c r="B1728">
        <v>0.61523439999999996</v>
      </c>
      <c r="C1728">
        <v>8.7890625</v>
      </c>
      <c r="D1728" t="b">
        <f t="shared" si="78"/>
        <v>1</v>
      </c>
      <c r="F1728">
        <f>Trimmed!G1728-'raw data'!$T$2</f>
        <v>21707</v>
      </c>
      <c r="G1728">
        <v>51263</v>
      </c>
      <c r="H1728">
        <v>-0.1757812</v>
      </c>
      <c r="I1728">
        <v>-7.9900570000000002</v>
      </c>
      <c r="J1728" t="str">
        <f t="shared" si="79"/>
        <v>NO</v>
      </c>
      <c r="K1728" t="str">
        <f t="shared" si="80"/>
        <v>NO</v>
      </c>
    </row>
    <row r="1729" spans="1:11" x14ac:dyDescent="0.25">
      <c r="A1729">
        <v>47562</v>
      </c>
      <c r="B1729">
        <v>0.61523439999999996</v>
      </c>
      <c r="C1729">
        <v>0</v>
      </c>
      <c r="D1729" t="b">
        <f t="shared" si="78"/>
        <v>0</v>
      </c>
      <c r="F1729">
        <f>Trimmed!G1729-'raw data'!$T$2</f>
        <v>21728</v>
      </c>
      <c r="G1729">
        <v>51284</v>
      </c>
      <c r="H1729">
        <v>-0.26367190000000001</v>
      </c>
      <c r="I1729">
        <v>0</v>
      </c>
      <c r="J1729" t="str">
        <f t="shared" si="79"/>
        <v>NO</v>
      </c>
      <c r="K1729" t="str">
        <f t="shared" si="80"/>
        <v>NO</v>
      </c>
    </row>
    <row r="1730" spans="1:11" x14ac:dyDescent="0.25">
      <c r="A1730">
        <v>47572</v>
      </c>
      <c r="B1730">
        <v>0.703125</v>
      </c>
      <c r="C1730">
        <v>7.9900570000000002</v>
      </c>
      <c r="D1730" t="b">
        <f t="shared" si="78"/>
        <v>0</v>
      </c>
      <c r="F1730">
        <f>Trimmed!G1730-'raw data'!$T$2</f>
        <v>21738</v>
      </c>
      <c r="G1730">
        <v>51294</v>
      </c>
      <c r="H1730">
        <v>-0.3515625</v>
      </c>
      <c r="I1730">
        <v>-7.9900570000000002</v>
      </c>
      <c r="J1730" t="str">
        <f t="shared" si="79"/>
        <v>NO</v>
      </c>
      <c r="K1730" t="str">
        <f t="shared" si="80"/>
        <v>NO</v>
      </c>
    </row>
    <row r="1731" spans="1:11" x14ac:dyDescent="0.25">
      <c r="A1731">
        <v>47583</v>
      </c>
      <c r="B1731">
        <v>0.79101560000000004</v>
      </c>
      <c r="C1731">
        <v>8.7890625</v>
      </c>
      <c r="D1731" t="b">
        <f t="shared" ref="D1731:D1794" si="81">B1731=B1732</f>
        <v>1</v>
      </c>
      <c r="F1731">
        <f>Trimmed!G1731-'raw data'!$T$2</f>
        <v>21759</v>
      </c>
      <c r="G1731">
        <v>51315</v>
      </c>
      <c r="H1731">
        <v>-0.43945309999999999</v>
      </c>
      <c r="I1731">
        <v>0</v>
      </c>
      <c r="J1731" t="str">
        <f t="shared" si="79"/>
        <v>NO</v>
      </c>
      <c r="K1731" t="str">
        <f t="shared" si="80"/>
        <v>NO</v>
      </c>
    </row>
    <row r="1732" spans="1:11" x14ac:dyDescent="0.25">
      <c r="A1732">
        <v>47593</v>
      </c>
      <c r="B1732">
        <v>0.79101560000000004</v>
      </c>
      <c r="C1732">
        <v>0</v>
      </c>
      <c r="D1732" t="b">
        <f t="shared" si="81"/>
        <v>0</v>
      </c>
      <c r="F1732">
        <f>Trimmed!G1732-'raw data'!$T$2</f>
        <v>21770</v>
      </c>
      <c r="G1732">
        <v>51326</v>
      </c>
      <c r="H1732">
        <v>-0.52734380000000003</v>
      </c>
      <c r="I1732">
        <v>-8.7890625</v>
      </c>
      <c r="J1732" t="str">
        <f t="shared" si="79"/>
        <v>NO</v>
      </c>
      <c r="K1732" t="str">
        <f t="shared" si="80"/>
        <v>NO</v>
      </c>
    </row>
    <row r="1733" spans="1:11" x14ac:dyDescent="0.25">
      <c r="A1733">
        <v>47604</v>
      </c>
      <c r="B1733">
        <v>0.87890619999999997</v>
      </c>
      <c r="C1733">
        <v>8.7890625</v>
      </c>
      <c r="D1733" t="b">
        <f t="shared" si="81"/>
        <v>0</v>
      </c>
      <c r="F1733">
        <f>Trimmed!G1733-'raw data'!$T$2</f>
        <v>21791</v>
      </c>
      <c r="G1733">
        <v>51347</v>
      </c>
      <c r="H1733">
        <v>-0.61523439999999996</v>
      </c>
      <c r="I1733">
        <v>0</v>
      </c>
      <c r="J1733" t="str">
        <f t="shared" si="79"/>
        <v>NO</v>
      </c>
      <c r="K1733" t="str">
        <f t="shared" si="80"/>
        <v>NO</v>
      </c>
    </row>
    <row r="1734" spans="1:11" x14ac:dyDescent="0.25">
      <c r="A1734">
        <v>47614</v>
      </c>
      <c r="B1734">
        <v>0.96679689999999996</v>
      </c>
      <c r="C1734">
        <v>7.9900570000000002</v>
      </c>
      <c r="D1734" t="b">
        <f t="shared" si="81"/>
        <v>1</v>
      </c>
      <c r="F1734">
        <f>Trimmed!G1734-'raw data'!$T$2</f>
        <v>21832</v>
      </c>
      <c r="G1734">
        <v>51388</v>
      </c>
      <c r="H1734">
        <v>-0.703125</v>
      </c>
      <c r="I1734">
        <v>0</v>
      </c>
      <c r="J1734" t="str">
        <f t="shared" ref="J1734:J1797" si="82">IF(AND(H1734=MAX(H1730:H1738), _xlfn.STDEV.P(H1730:H1738)&gt;$N$2),"YES","NO")</f>
        <v>NO</v>
      </c>
      <c r="K1734" t="str">
        <f t="shared" ref="K1734:K1797" si="83">IF(AND(H1734=MIN(H1730:H1738), _xlfn.STDEV.P(H1730:H1738)&gt;$N$2),"YES","NO")</f>
        <v>NO</v>
      </c>
    </row>
    <row r="1735" spans="1:11" x14ac:dyDescent="0.25">
      <c r="A1735">
        <v>47625</v>
      </c>
      <c r="B1735">
        <v>0.96679689999999996</v>
      </c>
      <c r="C1735">
        <v>0</v>
      </c>
      <c r="D1735" t="b">
        <f t="shared" si="81"/>
        <v>1</v>
      </c>
      <c r="F1735">
        <f>Trimmed!G1735-'raw data'!$T$2</f>
        <v>21874</v>
      </c>
      <c r="G1735">
        <v>51430</v>
      </c>
      <c r="H1735">
        <v>-0.79101560000000004</v>
      </c>
      <c r="I1735">
        <v>0</v>
      </c>
      <c r="J1735" t="str">
        <f t="shared" si="82"/>
        <v>NO</v>
      </c>
      <c r="K1735" t="str">
        <f t="shared" si="83"/>
        <v>YES</v>
      </c>
    </row>
    <row r="1736" spans="1:11" x14ac:dyDescent="0.25">
      <c r="A1736">
        <v>47635</v>
      </c>
      <c r="B1736">
        <v>0.96679689999999996</v>
      </c>
      <c r="C1736">
        <v>0</v>
      </c>
      <c r="D1736" t="b">
        <f t="shared" si="81"/>
        <v>1</v>
      </c>
      <c r="F1736">
        <f>Trimmed!G1736-'raw data'!$T$2</f>
        <v>21926</v>
      </c>
      <c r="G1736">
        <v>51482</v>
      </c>
      <c r="H1736">
        <v>-0.703125</v>
      </c>
      <c r="I1736">
        <v>0</v>
      </c>
      <c r="J1736" t="str">
        <f t="shared" si="82"/>
        <v>NO</v>
      </c>
      <c r="K1736" t="str">
        <f t="shared" si="83"/>
        <v>NO</v>
      </c>
    </row>
    <row r="1737" spans="1:11" x14ac:dyDescent="0.25">
      <c r="A1737">
        <v>47645</v>
      </c>
      <c r="B1737">
        <v>0.96679689999999996</v>
      </c>
      <c r="C1737">
        <v>0</v>
      </c>
      <c r="D1737" t="b">
        <f t="shared" si="81"/>
        <v>1</v>
      </c>
      <c r="F1737">
        <f>Trimmed!G1737-'raw data'!$T$2</f>
        <v>21937</v>
      </c>
      <c r="G1737">
        <v>51493</v>
      </c>
      <c r="H1737">
        <v>-0.61523439999999996</v>
      </c>
      <c r="I1737">
        <v>8.7890625</v>
      </c>
      <c r="J1737" t="str">
        <f t="shared" si="82"/>
        <v>NO</v>
      </c>
      <c r="K1737" t="str">
        <f t="shared" si="83"/>
        <v>NO</v>
      </c>
    </row>
    <row r="1738" spans="1:11" x14ac:dyDescent="0.25">
      <c r="A1738">
        <v>47656</v>
      </c>
      <c r="B1738">
        <v>0.96679689999999996</v>
      </c>
      <c r="C1738">
        <v>0</v>
      </c>
      <c r="D1738" t="b">
        <f t="shared" si="81"/>
        <v>1</v>
      </c>
      <c r="F1738">
        <f>Trimmed!G1738-'raw data'!$T$2</f>
        <v>21957</v>
      </c>
      <c r="G1738">
        <v>51513</v>
      </c>
      <c r="H1738">
        <v>-0.52734380000000003</v>
      </c>
      <c r="I1738">
        <v>0</v>
      </c>
      <c r="J1738" t="str">
        <f t="shared" si="82"/>
        <v>NO</v>
      </c>
      <c r="K1738" t="str">
        <f t="shared" si="83"/>
        <v>NO</v>
      </c>
    </row>
    <row r="1739" spans="1:11" x14ac:dyDescent="0.25">
      <c r="A1739">
        <v>47666</v>
      </c>
      <c r="B1739">
        <v>0.96679689999999996</v>
      </c>
      <c r="C1739">
        <v>0</v>
      </c>
      <c r="D1739" t="b">
        <f t="shared" si="81"/>
        <v>1</v>
      </c>
      <c r="F1739">
        <f>Trimmed!G1739-'raw data'!$T$2</f>
        <v>21978</v>
      </c>
      <c r="G1739">
        <v>51534</v>
      </c>
      <c r="H1739">
        <v>-0.43945309999999999</v>
      </c>
      <c r="I1739">
        <v>0</v>
      </c>
      <c r="J1739" t="str">
        <f t="shared" si="82"/>
        <v>NO</v>
      </c>
      <c r="K1739" t="str">
        <f t="shared" si="83"/>
        <v>NO</v>
      </c>
    </row>
    <row r="1740" spans="1:11" x14ac:dyDescent="0.25">
      <c r="A1740">
        <v>47677</v>
      </c>
      <c r="B1740">
        <v>0.96679689999999996</v>
      </c>
      <c r="C1740">
        <v>0</v>
      </c>
      <c r="D1740" t="b">
        <f t="shared" si="81"/>
        <v>0</v>
      </c>
      <c r="F1740">
        <f>Trimmed!G1740-'raw data'!$T$2</f>
        <v>21989</v>
      </c>
      <c r="G1740">
        <v>51545</v>
      </c>
      <c r="H1740">
        <v>-0.3515625</v>
      </c>
      <c r="I1740">
        <v>8.7890625</v>
      </c>
      <c r="J1740" t="str">
        <f t="shared" si="82"/>
        <v>NO</v>
      </c>
      <c r="K1740" t="str">
        <f t="shared" si="83"/>
        <v>NO</v>
      </c>
    </row>
    <row r="1741" spans="1:11" x14ac:dyDescent="0.25">
      <c r="A1741">
        <v>47687</v>
      </c>
      <c r="B1741">
        <v>0.87890619999999997</v>
      </c>
      <c r="C1741">
        <v>-8.7890625</v>
      </c>
      <c r="D1741" t="b">
        <f t="shared" si="81"/>
        <v>1</v>
      </c>
      <c r="F1741">
        <f>Trimmed!G1741-'raw data'!$T$2</f>
        <v>22010</v>
      </c>
      <c r="G1741">
        <v>51566</v>
      </c>
      <c r="H1741">
        <v>-0.26367190000000001</v>
      </c>
      <c r="I1741">
        <v>0</v>
      </c>
      <c r="J1741" t="str">
        <f t="shared" si="82"/>
        <v>NO</v>
      </c>
      <c r="K1741" t="str">
        <f t="shared" si="83"/>
        <v>NO</v>
      </c>
    </row>
    <row r="1742" spans="1:11" x14ac:dyDescent="0.25">
      <c r="A1742">
        <v>47698</v>
      </c>
      <c r="B1742">
        <v>0.87890619999999997</v>
      </c>
      <c r="C1742">
        <v>0</v>
      </c>
      <c r="D1742" t="b">
        <f t="shared" si="81"/>
        <v>0</v>
      </c>
      <c r="F1742">
        <f>Trimmed!G1742-'raw data'!$T$2</f>
        <v>22020</v>
      </c>
      <c r="G1742">
        <v>51576</v>
      </c>
      <c r="H1742">
        <v>-0.1757812</v>
      </c>
      <c r="I1742">
        <v>8.7890625</v>
      </c>
      <c r="J1742" t="str">
        <f t="shared" si="82"/>
        <v>NO</v>
      </c>
      <c r="K1742" t="str">
        <f t="shared" si="83"/>
        <v>NO</v>
      </c>
    </row>
    <row r="1743" spans="1:11" x14ac:dyDescent="0.25">
      <c r="A1743">
        <v>47708</v>
      </c>
      <c r="B1743">
        <v>0.79101560000000004</v>
      </c>
      <c r="C1743">
        <v>-8.7890625</v>
      </c>
      <c r="D1743" t="b">
        <f t="shared" si="81"/>
        <v>1</v>
      </c>
      <c r="F1743">
        <f>Trimmed!G1743-'raw data'!$T$2</f>
        <v>22041</v>
      </c>
      <c r="G1743">
        <v>51597</v>
      </c>
      <c r="H1743">
        <v>-8.7890599999999999E-2</v>
      </c>
      <c r="I1743">
        <v>0</v>
      </c>
      <c r="J1743" t="str">
        <f t="shared" si="82"/>
        <v>NO</v>
      </c>
      <c r="K1743" t="str">
        <f t="shared" si="83"/>
        <v>NO</v>
      </c>
    </row>
    <row r="1744" spans="1:11" x14ac:dyDescent="0.25">
      <c r="A1744">
        <v>47718</v>
      </c>
      <c r="B1744">
        <v>0.79101560000000004</v>
      </c>
      <c r="C1744">
        <v>0</v>
      </c>
      <c r="D1744" t="b">
        <f t="shared" si="81"/>
        <v>0</v>
      </c>
      <c r="F1744">
        <f>Trimmed!G1744-'raw data'!$T$2</f>
        <v>22051</v>
      </c>
      <c r="G1744">
        <v>51607</v>
      </c>
      <c r="H1744">
        <v>0</v>
      </c>
      <c r="I1744">
        <v>7.9900570000000002</v>
      </c>
      <c r="J1744" t="str">
        <f t="shared" si="82"/>
        <v>NO</v>
      </c>
      <c r="K1744" t="str">
        <f t="shared" si="83"/>
        <v>NO</v>
      </c>
    </row>
    <row r="1745" spans="1:11" x14ac:dyDescent="0.25">
      <c r="A1745">
        <v>47729</v>
      </c>
      <c r="B1745">
        <v>0.703125</v>
      </c>
      <c r="C1745">
        <v>-8.7890625</v>
      </c>
      <c r="D1745" t="b">
        <f t="shared" si="81"/>
        <v>0</v>
      </c>
      <c r="F1745">
        <f>Trimmed!G1745-'raw data'!$T$2</f>
        <v>22072</v>
      </c>
      <c r="G1745">
        <v>51628</v>
      </c>
      <c r="H1745">
        <v>8.7890599999999999E-2</v>
      </c>
      <c r="I1745">
        <v>0</v>
      </c>
      <c r="J1745" t="str">
        <f t="shared" si="82"/>
        <v>NO</v>
      </c>
      <c r="K1745" t="str">
        <f t="shared" si="83"/>
        <v>NO</v>
      </c>
    </row>
    <row r="1746" spans="1:11" x14ac:dyDescent="0.25">
      <c r="A1746">
        <v>47739</v>
      </c>
      <c r="B1746">
        <v>0.61523439999999996</v>
      </c>
      <c r="C1746">
        <v>-7.9900570000000002</v>
      </c>
      <c r="D1746" t="b">
        <f t="shared" si="81"/>
        <v>1</v>
      </c>
      <c r="F1746">
        <f>Trimmed!G1746-'raw data'!$T$2</f>
        <v>22083</v>
      </c>
      <c r="G1746">
        <v>51639</v>
      </c>
      <c r="H1746">
        <v>0.1757812</v>
      </c>
      <c r="I1746">
        <v>8.7890625</v>
      </c>
      <c r="J1746" t="str">
        <f t="shared" si="82"/>
        <v>NO</v>
      </c>
      <c r="K1746" t="str">
        <f t="shared" si="83"/>
        <v>NO</v>
      </c>
    </row>
    <row r="1747" spans="1:11" x14ac:dyDescent="0.25">
      <c r="A1747">
        <v>47750</v>
      </c>
      <c r="B1747">
        <v>0.61523439999999996</v>
      </c>
      <c r="C1747">
        <v>0</v>
      </c>
      <c r="D1747" t="b">
        <f t="shared" si="81"/>
        <v>0</v>
      </c>
      <c r="F1747">
        <f>Trimmed!G1747-'raw data'!$T$2</f>
        <v>22103</v>
      </c>
      <c r="G1747">
        <v>51659</v>
      </c>
      <c r="H1747">
        <v>0.26367190000000001</v>
      </c>
      <c r="I1747">
        <v>0</v>
      </c>
      <c r="J1747" t="str">
        <f t="shared" si="82"/>
        <v>NO</v>
      </c>
      <c r="K1747" t="str">
        <f t="shared" si="83"/>
        <v>NO</v>
      </c>
    </row>
    <row r="1748" spans="1:11" x14ac:dyDescent="0.25">
      <c r="A1748">
        <v>47760</v>
      </c>
      <c r="B1748">
        <v>0.52734380000000003</v>
      </c>
      <c r="C1748">
        <v>-8.7890625</v>
      </c>
      <c r="D1748" t="b">
        <f t="shared" si="81"/>
        <v>0</v>
      </c>
      <c r="F1748">
        <f>Trimmed!G1748-'raw data'!$T$2</f>
        <v>22124</v>
      </c>
      <c r="G1748">
        <v>51680</v>
      </c>
      <c r="H1748">
        <v>0.3515625</v>
      </c>
      <c r="I1748">
        <v>0</v>
      </c>
      <c r="J1748" t="str">
        <f t="shared" si="82"/>
        <v>NO</v>
      </c>
      <c r="K1748" t="str">
        <f t="shared" si="83"/>
        <v>NO</v>
      </c>
    </row>
    <row r="1749" spans="1:11" x14ac:dyDescent="0.25">
      <c r="A1749">
        <v>47770</v>
      </c>
      <c r="B1749">
        <v>0.3515625</v>
      </c>
      <c r="C1749">
        <v>-15.980114</v>
      </c>
      <c r="D1749" t="b">
        <f t="shared" si="81"/>
        <v>0</v>
      </c>
      <c r="F1749">
        <f>Trimmed!G1749-'raw data'!$T$2</f>
        <v>22166</v>
      </c>
      <c r="G1749">
        <v>51722</v>
      </c>
      <c r="H1749">
        <v>0.43945309999999999</v>
      </c>
      <c r="I1749">
        <v>0</v>
      </c>
      <c r="J1749" t="str">
        <f t="shared" si="82"/>
        <v>NO</v>
      </c>
      <c r="K1749" t="str">
        <f t="shared" si="83"/>
        <v>NO</v>
      </c>
    </row>
    <row r="1750" spans="1:11" x14ac:dyDescent="0.25">
      <c r="A1750">
        <v>47781</v>
      </c>
      <c r="B1750">
        <v>0.26367190000000001</v>
      </c>
      <c r="C1750">
        <v>-8.7890625</v>
      </c>
      <c r="D1750" t="b">
        <f t="shared" si="81"/>
        <v>0</v>
      </c>
      <c r="F1750">
        <f>Trimmed!G1750-'raw data'!$T$2</f>
        <v>22229</v>
      </c>
      <c r="G1750">
        <v>51785</v>
      </c>
      <c r="H1750">
        <v>0.52734380000000003</v>
      </c>
      <c r="I1750">
        <v>0</v>
      </c>
      <c r="J1750" t="str">
        <f t="shared" si="82"/>
        <v>YES</v>
      </c>
      <c r="K1750" t="str">
        <f t="shared" si="83"/>
        <v>NO</v>
      </c>
    </row>
    <row r="1751" spans="1:11" x14ac:dyDescent="0.25">
      <c r="A1751">
        <v>47791</v>
      </c>
      <c r="B1751">
        <v>0.1757812</v>
      </c>
      <c r="C1751">
        <v>-7.9900570000000002</v>
      </c>
      <c r="D1751" t="b">
        <f t="shared" si="81"/>
        <v>0</v>
      </c>
      <c r="F1751">
        <f>Trimmed!G1751-'raw data'!$T$2</f>
        <v>22270</v>
      </c>
      <c r="G1751">
        <v>51826</v>
      </c>
      <c r="H1751">
        <v>0.43945309999999999</v>
      </c>
      <c r="I1751">
        <v>0</v>
      </c>
      <c r="J1751" t="str">
        <f t="shared" si="82"/>
        <v>NO</v>
      </c>
      <c r="K1751" t="str">
        <f t="shared" si="83"/>
        <v>NO</v>
      </c>
    </row>
    <row r="1752" spans="1:11" x14ac:dyDescent="0.25">
      <c r="A1752">
        <v>47802</v>
      </c>
      <c r="B1752">
        <v>8.7890599999999999E-2</v>
      </c>
      <c r="C1752">
        <v>-8.7890625</v>
      </c>
      <c r="D1752" t="b">
        <f t="shared" si="81"/>
        <v>0</v>
      </c>
      <c r="F1752">
        <f>Trimmed!G1752-'raw data'!$T$2</f>
        <v>22281</v>
      </c>
      <c r="G1752">
        <v>51837</v>
      </c>
      <c r="H1752">
        <v>0.3515625</v>
      </c>
      <c r="I1752">
        <v>-8.7890625</v>
      </c>
      <c r="J1752" t="str">
        <f t="shared" si="82"/>
        <v>NO</v>
      </c>
      <c r="K1752" t="str">
        <f t="shared" si="83"/>
        <v>NO</v>
      </c>
    </row>
    <row r="1753" spans="1:11" x14ac:dyDescent="0.25">
      <c r="A1753">
        <v>47812</v>
      </c>
      <c r="B1753">
        <v>0</v>
      </c>
      <c r="C1753">
        <v>-7.9900570000000002</v>
      </c>
      <c r="D1753" t="b">
        <f t="shared" si="81"/>
        <v>0</v>
      </c>
      <c r="F1753">
        <f>Trimmed!G1753-'raw data'!$T$2</f>
        <v>22312</v>
      </c>
      <c r="G1753">
        <v>51868</v>
      </c>
      <c r="H1753">
        <v>0.26367190000000001</v>
      </c>
      <c r="I1753">
        <v>0</v>
      </c>
      <c r="J1753" t="str">
        <f t="shared" si="82"/>
        <v>NO</v>
      </c>
      <c r="K1753" t="str">
        <f t="shared" si="83"/>
        <v>NO</v>
      </c>
    </row>
    <row r="1754" spans="1:11" x14ac:dyDescent="0.25">
      <c r="A1754">
        <v>47823</v>
      </c>
      <c r="B1754">
        <v>-8.7890599999999999E-2</v>
      </c>
      <c r="C1754">
        <v>-8.7890625</v>
      </c>
      <c r="D1754" t="b">
        <f t="shared" si="81"/>
        <v>0</v>
      </c>
      <c r="F1754">
        <f>Trimmed!G1754-'raw data'!$T$2</f>
        <v>22322</v>
      </c>
      <c r="G1754">
        <v>51878</v>
      </c>
      <c r="H1754">
        <v>0.1757812</v>
      </c>
      <c r="I1754">
        <v>-7.9900570000000002</v>
      </c>
      <c r="J1754" t="str">
        <f t="shared" si="82"/>
        <v>NO</v>
      </c>
      <c r="K1754" t="str">
        <f t="shared" si="83"/>
        <v>NO</v>
      </c>
    </row>
    <row r="1755" spans="1:11" x14ac:dyDescent="0.25">
      <c r="A1755">
        <v>47833</v>
      </c>
      <c r="B1755">
        <v>-0.1757812</v>
      </c>
      <c r="C1755">
        <v>-8.7890625</v>
      </c>
      <c r="D1755" t="b">
        <f t="shared" si="81"/>
        <v>0</v>
      </c>
      <c r="F1755">
        <f>Trimmed!G1755-'raw data'!$T$2</f>
        <v>22343</v>
      </c>
      <c r="G1755">
        <v>51899</v>
      </c>
      <c r="H1755">
        <v>8.7890599999999999E-2</v>
      </c>
      <c r="I1755">
        <v>0</v>
      </c>
      <c r="J1755" t="str">
        <f t="shared" si="82"/>
        <v>NO</v>
      </c>
      <c r="K1755" t="str">
        <f t="shared" si="83"/>
        <v>NO</v>
      </c>
    </row>
    <row r="1756" spans="1:11" x14ac:dyDescent="0.25">
      <c r="A1756">
        <v>47843</v>
      </c>
      <c r="B1756">
        <v>-0.26367190000000001</v>
      </c>
      <c r="C1756">
        <v>-7.9900570000000002</v>
      </c>
      <c r="D1756" t="b">
        <f t="shared" si="81"/>
        <v>0</v>
      </c>
      <c r="F1756">
        <f>Trimmed!G1756-'raw data'!$T$2</f>
        <v>22354</v>
      </c>
      <c r="G1756">
        <v>51910</v>
      </c>
      <c r="H1756">
        <v>0</v>
      </c>
      <c r="I1756">
        <v>-8.7890625</v>
      </c>
      <c r="J1756" t="str">
        <f t="shared" si="82"/>
        <v>NO</v>
      </c>
      <c r="K1756" t="str">
        <f t="shared" si="83"/>
        <v>NO</v>
      </c>
    </row>
    <row r="1757" spans="1:11" x14ac:dyDescent="0.25">
      <c r="A1757">
        <v>47854</v>
      </c>
      <c r="B1757">
        <v>-0.43945309999999999</v>
      </c>
      <c r="C1757">
        <v>-17.578125</v>
      </c>
      <c r="D1757" t="b">
        <f t="shared" si="81"/>
        <v>0</v>
      </c>
      <c r="F1757">
        <f>Trimmed!G1757-'raw data'!$T$2</f>
        <v>22385</v>
      </c>
      <c r="G1757">
        <v>51941</v>
      </c>
      <c r="H1757">
        <v>-8.7890599999999999E-2</v>
      </c>
      <c r="I1757">
        <v>0</v>
      </c>
      <c r="J1757" t="str">
        <f t="shared" si="82"/>
        <v>NO</v>
      </c>
      <c r="K1757" t="str">
        <f t="shared" si="83"/>
        <v>NO</v>
      </c>
    </row>
    <row r="1758" spans="1:11" x14ac:dyDescent="0.25">
      <c r="A1758">
        <v>47864</v>
      </c>
      <c r="B1758">
        <v>-0.52734380000000003</v>
      </c>
      <c r="C1758">
        <v>-7.9900570000000002</v>
      </c>
      <c r="D1758" t="b">
        <f t="shared" si="81"/>
        <v>0</v>
      </c>
      <c r="F1758">
        <f>Trimmed!G1758-'raw data'!$T$2</f>
        <v>22395</v>
      </c>
      <c r="G1758">
        <v>51951</v>
      </c>
      <c r="H1758">
        <v>-0.1757812</v>
      </c>
      <c r="I1758">
        <v>-7.9900570000000002</v>
      </c>
      <c r="J1758" t="str">
        <f t="shared" si="82"/>
        <v>NO</v>
      </c>
      <c r="K1758" t="str">
        <f t="shared" si="83"/>
        <v>NO</v>
      </c>
    </row>
    <row r="1759" spans="1:11" x14ac:dyDescent="0.25">
      <c r="A1759">
        <v>47875</v>
      </c>
      <c r="B1759">
        <v>-0.61523439999999996</v>
      </c>
      <c r="C1759">
        <v>-8.7890625</v>
      </c>
      <c r="D1759" t="b">
        <f t="shared" si="81"/>
        <v>0</v>
      </c>
      <c r="F1759">
        <f>Trimmed!G1759-'raw data'!$T$2</f>
        <v>22416</v>
      </c>
      <c r="G1759">
        <v>51972</v>
      </c>
      <c r="H1759">
        <v>-0.26367190000000001</v>
      </c>
      <c r="I1759">
        <v>0</v>
      </c>
      <c r="J1759" t="str">
        <f t="shared" si="82"/>
        <v>NO</v>
      </c>
      <c r="K1759" t="str">
        <f t="shared" si="83"/>
        <v>NO</v>
      </c>
    </row>
    <row r="1760" spans="1:11" x14ac:dyDescent="0.25">
      <c r="A1760">
        <v>47885</v>
      </c>
      <c r="B1760">
        <v>-0.703125</v>
      </c>
      <c r="C1760">
        <v>-7.9900570000000002</v>
      </c>
      <c r="D1760" t="b">
        <f t="shared" si="81"/>
        <v>0</v>
      </c>
      <c r="F1760">
        <f>Trimmed!G1760-'raw data'!$T$2</f>
        <v>22427</v>
      </c>
      <c r="G1760">
        <v>51983</v>
      </c>
      <c r="H1760">
        <v>-0.3515625</v>
      </c>
      <c r="I1760">
        <v>-8.7890625</v>
      </c>
      <c r="J1760" t="str">
        <f t="shared" si="82"/>
        <v>NO</v>
      </c>
      <c r="K1760" t="str">
        <f t="shared" si="83"/>
        <v>NO</v>
      </c>
    </row>
    <row r="1761" spans="1:11" x14ac:dyDescent="0.25">
      <c r="A1761">
        <v>47896</v>
      </c>
      <c r="B1761">
        <v>-0.79101560000000004</v>
      </c>
      <c r="C1761">
        <v>-8.7890625</v>
      </c>
      <c r="D1761" t="b">
        <f t="shared" si="81"/>
        <v>0</v>
      </c>
      <c r="F1761">
        <f>Trimmed!G1761-'raw data'!$T$2</f>
        <v>22447</v>
      </c>
      <c r="G1761">
        <v>52003</v>
      </c>
      <c r="H1761">
        <v>-0.43945309999999999</v>
      </c>
      <c r="I1761">
        <v>0</v>
      </c>
      <c r="J1761" t="str">
        <f t="shared" si="82"/>
        <v>NO</v>
      </c>
      <c r="K1761" t="str">
        <f t="shared" si="83"/>
        <v>NO</v>
      </c>
    </row>
    <row r="1762" spans="1:11" x14ac:dyDescent="0.25">
      <c r="A1762">
        <v>47906</v>
      </c>
      <c r="B1762">
        <v>-0.87890619999999997</v>
      </c>
      <c r="C1762">
        <v>-8.7890625</v>
      </c>
      <c r="D1762" t="b">
        <f t="shared" si="81"/>
        <v>0</v>
      </c>
      <c r="F1762">
        <f>Trimmed!G1762-'raw data'!$T$2</f>
        <v>22468</v>
      </c>
      <c r="G1762">
        <v>52024</v>
      </c>
      <c r="H1762">
        <v>-0.52734380000000003</v>
      </c>
      <c r="I1762">
        <v>0</v>
      </c>
      <c r="J1762" t="str">
        <f t="shared" si="82"/>
        <v>NO</v>
      </c>
      <c r="K1762" t="str">
        <f t="shared" si="83"/>
        <v>NO</v>
      </c>
    </row>
    <row r="1763" spans="1:11" x14ac:dyDescent="0.25">
      <c r="A1763">
        <v>47916</v>
      </c>
      <c r="B1763">
        <v>-0.96679689999999996</v>
      </c>
      <c r="C1763">
        <v>-7.9900570000000002</v>
      </c>
      <c r="D1763" t="b">
        <f t="shared" si="81"/>
        <v>1</v>
      </c>
      <c r="F1763">
        <f>Trimmed!G1763-'raw data'!$T$2</f>
        <v>22500</v>
      </c>
      <c r="G1763">
        <v>52056</v>
      </c>
      <c r="H1763">
        <v>-0.61523439999999996</v>
      </c>
      <c r="I1763">
        <v>0</v>
      </c>
      <c r="J1763" t="str">
        <f t="shared" si="82"/>
        <v>NO</v>
      </c>
      <c r="K1763" t="str">
        <f t="shared" si="83"/>
        <v>NO</v>
      </c>
    </row>
    <row r="1764" spans="1:11" x14ac:dyDescent="0.25">
      <c r="A1764">
        <v>47927</v>
      </c>
      <c r="B1764">
        <v>-0.96679689999999996</v>
      </c>
      <c r="C1764">
        <v>0</v>
      </c>
      <c r="D1764" t="b">
        <f t="shared" si="81"/>
        <v>0</v>
      </c>
      <c r="F1764">
        <f>Trimmed!G1764-'raw data'!$T$2</f>
        <v>22573</v>
      </c>
      <c r="G1764">
        <v>52129</v>
      </c>
      <c r="H1764">
        <v>-0.703125</v>
      </c>
      <c r="I1764">
        <v>0</v>
      </c>
      <c r="J1764" t="str">
        <f t="shared" si="82"/>
        <v>NO</v>
      </c>
      <c r="K1764" t="str">
        <f t="shared" si="83"/>
        <v>YES</v>
      </c>
    </row>
    <row r="1765" spans="1:11" x14ac:dyDescent="0.25">
      <c r="A1765">
        <v>47937</v>
      </c>
      <c r="B1765">
        <v>-1.0546875</v>
      </c>
      <c r="C1765">
        <v>-7.9900570000000002</v>
      </c>
      <c r="D1765" t="b">
        <f t="shared" si="81"/>
        <v>0</v>
      </c>
      <c r="F1765">
        <f>Trimmed!G1765-'raw data'!$T$2</f>
        <v>22604</v>
      </c>
      <c r="G1765">
        <v>52160</v>
      </c>
      <c r="H1765">
        <v>-0.61523439999999996</v>
      </c>
      <c r="I1765">
        <v>0</v>
      </c>
      <c r="J1765" t="str">
        <f t="shared" si="82"/>
        <v>NO</v>
      </c>
      <c r="K1765" t="str">
        <f t="shared" si="83"/>
        <v>NO</v>
      </c>
    </row>
    <row r="1766" spans="1:11" x14ac:dyDescent="0.25">
      <c r="A1766">
        <v>47948</v>
      </c>
      <c r="B1766">
        <v>-1.1425780999999999</v>
      </c>
      <c r="C1766">
        <v>-8.7890625</v>
      </c>
      <c r="D1766" t="b">
        <f t="shared" si="81"/>
        <v>1</v>
      </c>
      <c r="F1766">
        <f>Trimmed!G1766-'raw data'!$T$2</f>
        <v>22625</v>
      </c>
      <c r="G1766">
        <v>52181</v>
      </c>
      <c r="H1766">
        <v>-0.52734380000000003</v>
      </c>
      <c r="I1766">
        <v>0</v>
      </c>
      <c r="J1766" t="str">
        <f t="shared" si="82"/>
        <v>NO</v>
      </c>
      <c r="K1766" t="str">
        <f t="shared" si="83"/>
        <v>NO</v>
      </c>
    </row>
    <row r="1767" spans="1:11" x14ac:dyDescent="0.25">
      <c r="A1767">
        <v>47958</v>
      </c>
      <c r="B1767">
        <v>-1.1425780999999999</v>
      </c>
      <c r="C1767">
        <v>0</v>
      </c>
      <c r="D1767" t="b">
        <f t="shared" si="81"/>
        <v>0</v>
      </c>
      <c r="F1767">
        <f>Trimmed!G1767-'raw data'!$T$2</f>
        <v>22646</v>
      </c>
      <c r="G1767">
        <v>52202</v>
      </c>
      <c r="H1767">
        <v>-0.43945309999999999</v>
      </c>
      <c r="I1767">
        <v>0</v>
      </c>
      <c r="J1767" t="str">
        <f t="shared" si="82"/>
        <v>NO</v>
      </c>
      <c r="K1767" t="str">
        <f t="shared" si="83"/>
        <v>NO</v>
      </c>
    </row>
    <row r="1768" spans="1:11" x14ac:dyDescent="0.25">
      <c r="A1768">
        <v>47969</v>
      </c>
      <c r="B1768">
        <v>-1.2304687999999999</v>
      </c>
      <c r="C1768">
        <v>-8.7890625</v>
      </c>
      <c r="D1768" t="b">
        <f t="shared" si="81"/>
        <v>1</v>
      </c>
      <c r="F1768">
        <f>Trimmed!G1768-'raw data'!$T$2</f>
        <v>22666</v>
      </c>
      <c r="G1768">
        <v>52222</v>
      </c>
      <c r="H1768">
        <v>-0.3515625</v>
      </c>
      <c r="I1768">
        <v>0</v>
      </c>
      <c r="J1768" t="str">
        <f t="shared" si="82"/>
        <v>NO</v>
      </c>
      <c r="K1768" t="str">
        <f t="shared" si="83"/>
        <v>NO</v>
      </c>
    </row>
    <row r="1769" spans="1:11" x14ac:dyDescent="0.25">
      <c r="A1769">
        <v>47979</v>
      </c>
      <c r="B1769">
        <v>-1.2304687999999999</v>
      </c>
      <c r="C1769">
        <v>0</v>
      </c>
      <c r="D1769" t="b">
        <f t="shared" si="81"/>
        <v>1</v>
      </c>
      <c r="F1769">
        <f>Trimmed!G1769-'raw data'!$T$2</f>
        <v>22687</v>
      </c>
      <c r="G1769">
        <v>52243</v>
      </c>
      <c r="H1769">
        <v>-0.26367190000000001</v>
      </c>
      <c r="I1769">
        <v>0</v>
      </c>
      <c r="J1769" t="str">
        <f t="shared" si="82"/>
        <v>NO</v>
      </c>
      <c r="K1769" t="str">
        <f t="shared" si="83"/>
        <v>NO</v>
      </c>
    </row>
    <row r="1770" spans="1:11" x14ac:dyDescent="0.25">
      <c r="A1770">
        <v>47989</v>
      </c>
      <c r="B1770">
        <v>-1.2304687999999999</v>
      </c>
      <c r="C1770">
        <v>0</v>
      </c>
      <c r="D1770" t="b">
        <f t="shared" si="81"/>
        <v>1</v>
      </c>
      <c r="F1770">
        <f>Trimmed!G1770-'raw data'!$T$2</f>
        <v>22698</v>
      </c>
      <c r="G1770">
        <v>52254</v>
      </c>
      <c r="H1770">
        <v>-0.1757812</v>
      </c>
      <c r="I1770">
        <v>8.7890625</v>
      </c>
      <c r="J1770" t="str">
        <f t="shared" si="82"/>
        <v>NO</v>
      </c>
      <c r="K1770" t="str">
        <f t="shared" si="83"/>
        <v>NO</v>
      </c>
    </row>
    <row r="1771" spans="1:11" x14ac:dyDescent="0.25">
      <c r="A1771">
        <v>48000</v>
      </c>
      <c r="B1771">
        <v>-1.2304687999999999</v>
      </c>
      <c r="C1771">
        <v>0</v>
      </c>
      <c r="D1771" t="b">
        <f t="shared" si="81"/>
        <v>1</v>
      </c>
      <c r="F1771">
        <f>Trimmed!G1771-'raw data'!$T$2</f>
        <v>22719</v>
      </c>
      <c r="G1771">
        <v>52275</v>
      </c>
      <c r="H1771">
        <v>-8.7890599999999999E-2</v>
      </c>
      <c r="I1771">
        <v>0</v>
      </c>
      <c r="J1771" t="str">
        <f t="shared" si="82"/>
        <v>NO</v>
      </c>
      <c r="K1771" t="str">
        <f t="shared" si="83"/>
        <v>NO</v>
      </c>
    </row>
    <row r="1772" spans="1:11" x14ac:dyDescent="0.25">
      <c r="A1772">
        <v>48010</v>
      </c>
      <c r="B1772">
        <v>-1.2304687999999999</v>
      </c>
      <c r="C1772">
        <v>0</v>
      </c>
      <c r="D1772" t="b">
        <f t="shared" si="81"/>
        <v>1</v>
      </c>
      <c r="F1772">
        <f>Trimmed!G1772-'raw data'!$T$2</f>
        <v>22729</v>
      </c>
      <c r="G1772">
        <v>52285</v>
      </c>
      <c r="H1772">
        <v>0</v>
      </c>
      <c r="I1772">
        <v>8.7890625</v>
      </c>
      <c r="J1772" t="str">
        <f t="shared" si="82"/>
        <v>NO</v>
      </c>
      <c r="K1772" t="str">
        <f t="shared" si="83"/>
        <v>NO</v>
      </c>
    </row>
    <row r="1773" spans="1:11" x14ac:dyDescent="0.25">
      <c r="A1773">
        <v>48021</v>
      </c>
      <c r="B1773">
        <v>-1.2304687999999999</v>
      </c>
      <c r="C1773">
        <v>0</v>
      </c>
      <c r="D1773" t="b">
        <f t="shared" si="81"/>
        <v>0</v>
      </c>
      <c r="F1773">
        <f>Trimmed!G1773-'raw data'!$T$2</f>
        <v>22750</v>
      </c>
      <c r="G1773">
        <v>52306</v>
      </c>
      <c r="H1773">
        <v>8.7890599999999999E-2</v>
      </c>
      <c r="I1773">
        <v>0</v>
      </c>
      <c r="J1773" t="str">
        <f t="shared" si="82"/>
        <v>NO</v>
      </c>
      <c r="K1773" t="str">
        <f t="shared" si="83"/>
        <v>NO</v>
      </c>
    </row>
    <row r="1774" spans="1:11" x14ac:dyDescent="0.25">
      <c r="A1774">
        <v>48031</v>
      </c>
      <c r="B1774">
        <v>-1.1425780999999999</v>
      </c>
      <c r="C1774">
        <v>7.9900570000000002</v>
      </c>
      <c r="D1774" t="b">
        <f t="shared" si="81"/>
        <v>1</v>
      </c>
      <c r="F1774">
        <f>Trimmed!G1774-'raw data'!$T$2</f>
        <v>22771</v>
      </c>
      <c r="G1774">
        <v>52327</v>
      </c>
      <c r="H1774">
        <v>0.1757812</v>
      </c>
      <c r="I1774">
        <v>0</v>
      </c>
      <c r="J1774" t="str">
        <f t="shared" si="82"/>
        <v>NO</v>
      </c>
      <c r="K1774" t="str">
        <f t="shared" si="83"/>
        <v>NO</v>
      </c>
    </row>
    <row r="1775" spans="1:11" x14ac:dyDescent="0.25">
      <c r="A1775">
        <v>48042</v>
      </c>
      <c r="B1775">
        <v>-1.1425780999999999</v>
      </c>
      <c r="C1775">
        <v>0</v>
      </c>
      <c r="D1775" t="b">
        <f t="shared" si="81"/>
        <v>0</v>
      </c>
      <c r="F1775">
        <f>Trimmed!G1775-'raw data'!$T$2</f>
        <v>22791</v>
      </c>
      <c r="G1775">
        <v>52347</v>
      </c>
      <c r="H1775">
        <v>0.26367190000000001</v>
      </c>
      <c r="I1775">
        <v>0</v>
      </c>
      <c r="J1775" t="str">
        <f t="shared" si="82"/>
        <v>NO</v>
      </c>
      <c r="K1775" t="str">
        <f t="shared" si="83"/>
        <v>NO</v>
      </c>
    </row>
    <row r="1776" spans="1:11" x14ac:dyDescent="0.25">
      <c r="A1776">
        <v>48052</v>
      </c>
      <c r="B1776">
        <v>-1.0546875</v>
      </c>
      <c r="C1776">
        <v>8.7890625</v>
      </c>
      <c r="D1776" t="b">
        <f t="shared" si="81"/>
        <v>0</v>
      </c>
      <c r="F1776">
        <f>Trimmed!G1776-'raw data'!$T$2</f>
        <v>22823</v>
      </c>
      <c r="G1776">
        <v>52379</v>
      </c>
      <c r="H1776">
        <v>0.3515625</v>
      </c>
      <c r="I1776">
        <v>0</v>
      </c>
      <c r="J1776" t="str">
        <f t="shared" si="82"/>
        <v>NO</v>
      </c>
      <c r="K1776" t="str">
        <f t="shared" si="83"/>
        <v>NO</v>
      </c>
    </row>
    <row r="1777" spans="1:11" x14ac:dyDescent="0.25">
      <c r="A1777">
        <v>48062</v>
      </c>
      <c r="B1777">
        <v>-0.96679689999999996</v>
      </c>
      <c r="C1777">
        <v>7.9900570000000002</v>
      </c>
      <c r="D1777" t="b">
        <f t="shared" si="81"/>
        <v>1</v>
      </c>
      <c r="F1777">
        <f>Trimmed!G1777-'raw data'!$T$2</f>
        <v>22833</v>
      </c>
      <c r="G1777">
        <v>52389</v>
      </c>
      <c r="H1777">
        <v>0.43945309999999999</v>
      </c>
      <c r="I1777">
        <v>7.9900570000000002</v>
      </c>
      <c r="J1777" t="str">
        <f t="shared" si="82"/>
        <v>YES</v>
      </c>
      <c r="K1777" t="str">
        <f t="shared" si="83"/>
        <v>NO</v>
      </c>
    </row>
    <row r="1778" spans="1:11" x14ac:dyDescent="0.25">
      <c r="A1778">
        <v>48073</v>
      </c>
      <c r="B1778">
        <v>-0.96679689999999996</v>
      </c>
      <c r="C1778">
        <v>0</v>
      </c>
      <c r="D1778" t="b">
        <f t="shared" si="81"/>
        <v>0</v>
      </c>
      <c r="F1778">
        <f>Trimmed!G1778-'raw data'!$T$2</f>
        <v>22844</v>
      </c>
      <c r="G1778">
        <v>52400</v>
      </c>
      <c r="H1778">
        <v>0.3515625</v>
      </c>
      <c r="I1778">
        <v>-8.7890625</v>
      </c>
      <c r="J1778" t="str">
        <f t="shared" si="82"/>
        <v>NO</v>
      </c>
      <c r="K1778" t="str">
        <f t="shared" si="83"/>
        <v>NO</v>
      </c>
    </row>
    <row r="1779" spans="1:11" x14ac:dyDescent="0.25">
      <c r="A1779">
        <v>48083</v>
      </c>
      <c r="B1779">
        <v>-0.87890619999999997</v>
      </c>
      <c r="C1779">
        <v>7.9900570000000002</v>
      </c>
      <c r="D1779" t="b">
        <f t="shared" si="81"/>
        <v>0</v>
      </c>
      <c r="F1779">
        <f>Trimmed!G1779-'raw data'!$T$2</f>
        <v>22917</v>
      </c>
      <c r="G1779">
        <v>52473</v>
      </c>
      <c r="H1779">
        <v>0.43945309999999999</v>
      </c>
      <c r="I1779">
        <v>0</v>
      </c>
      <c r="J1779" t="str">
        <f t="shared" si="82"/>
        <v>YES</v>
      </c>
      <c r="K1779" t="str">
        <f t="shared" si="83"/>
        <v>NO</v>
      </c>
    </row>
    <row r="1780" spans="1:11" x14ac:dyDescent="0.25">
      <c r="A1780">
        <v>48094</v>
      </c>
      <c r="B1780">
        <v>-0.79101560000000004</v>
      </c>
      <c r="C1780">
        <v>8.7890625</v>
      </c>
      <c r="D1780" t="b">
        <f t="shared" si="81"/>
        <v>0</v>
      </c>
      <c r="F1780">
        <f>Trimmed!G1780-'raw data'!$T$2</f>
        <v>22958</v>
      </c>
      <c r="G1780">
        <v>52514</v>
      </c>
      <c r="H1780">
        <v>0.3515625</v>
      </c>
      <c r="I1780">
        <v>0</v>
      </c>
      <c r="J1780" t="str">
        <f t="shared" si="82"/>
        <v>NO</v>
      </c>
      <c r="K1780" t="str">
        <f t="shared" si="83"/>
        <v>NO</v>
      </c>
    </row>
    <row r="1781" spans="1:11" x14ac:dyDescent="0.25">
      <c r="A1781">
        <v>48104</v>
      </c>
      <c r="B1781">
        <v>-0.703125</v>
      </c>
      <c r="C1781">
        <v>7.9900570000000002</v>
      </c>
      <c r="D1781" t="b">
        <f t="shared" si="81"/>
        <v>0</v>
      </c>
      <c r="F1781">
        <f>Trimmed!G1781-'raw data'!$T$2</f>
        <v>22969</v>
      </c>
      <c r="G1781">
        <v>52525</v>
      </c>
      <c r="H1781">
        <v>0.26367190000000001</v>
      </c>
      <c r="I1781">
        <v>-8.7890625</v>
      </c>
      <c r="J1781" t="str">
        <f t="shared" si="82"/>
        <v>NO</v>
      </c>
      <c r="K1781" t="str">
        <f t="shared" si="83"/>
        <v>NO</v>
      </c>
    </row>
    <row r="1782" spans="1:11" x14ac:dyDescent="0.25">
      <c r="A1782">
        <v>48115</v>
      </c>
      <c r="B1782">
        <v>-0.61523439999999996</v>
      </c>
      <c r="C1782">
        <v>8.7890625</v>
      </c>
      <c r="D1782" t="b">
        <f t="shared" si="81"/>
        <v>0</v>
      </c>
      <c r="F1782">
        <f>Trimmed!G1782-'raw data'!$T$2</f>
        <v>23000</v>
      </c>
      <c r="G1782">
        <v>52556</v>
      </c>
      <c r="H1782">
        <v>0.1757812</v>
      </c>
      <c r="I1782">
        <v>0</v>
      </c>
      <c r="J1782" t="str">
        <f t="shared" si="82"/>
        <v>NO</v>
      </c>
      <c r="K1782" t="str">
        <f t="shared" si="83"/>
        <v>NO</v>
      </c>
    </row>
    <row r="1783" spans="1:11" x14ac:dyDescent="0.25">
      <c r="A1783">
        <v>48125</v>
      </c>
      <c r="B1783">
        <v>-0.52734380000000003</v>
      </c>
      <c r="C1783">
        <v>8.7890625</v>
      </c>
      <c r="D1783" t="b">
        <f t="shared" si="81"/>
        <v>0</v>
      </c>
      <c r="F1783">
        <f>Trimmed!G1783-'raw data'!$T$2</f>
        <v>23021</v>
      </c>
      <c r="G1783">
        <v>52577</v>
      </c>
      <c r="H1783">
        <v>8.7890599999999999E-2</v>
      </c>
      <c r="I1783">
        <v>0</v>
      </c>
      <c r="J1783" t="str">
        <f t="shared" si="82"/>
        <v>NO</v>
      </c>
      <c r="K1783" t="str">
        <f t="shared" si="83"/>
        <v>NO</v>
      </c>
    </row>
    <row r="1784" spans="1:11" x14ac:dyDescent="0.25">
      <c r="A1784">
        <v>48135</v>
      </c>
      <c r="B1784">
        <v>-0.43945309999999999</v>
      </c>
      <c r="C1784">
        <v>7.9900570000000002</v>
      </c>
      <c r="D1784" t="b">
        <f t="shared" si="81"/>
        <v>0</v>
      </c>
      <c r="F1784">
        <f>Trimmed!G1784-'raw data'!$T$2</f>
        <v>23031</v>
      </c>
      <c r="G1784">
        <v>52587</v>
      </c>
      <c r="H1784">
        <v>0</v>
      </c>
      <c r="I1784">
        <v>-7.9900570000000002</v>
      </c>
      <c r="J1784" t="str">
        <f t="shared" si="82"/>
        <v>NO</v>
      </c>
      <c r="K1784" t="str">
        <f t="shared" si="83"/>
        <v>NO</v>
      </c>
    </row>
    <row r="1785" spans="1:11" x14ac:dyDescent="0.25">
      <c r="A1785">
        <v>48146</v>
      </c>
      <c r="B1785">
        <v>-0.3515625</v>
      </c>
      <c r="C1785">
        <v>8.7890625</v>
      </c>
      <c r="D1785" t="b">
        <f t="shared" si="81"/>
        <v>0</v>
      </c>
      <c r="F1785">
        <f>Trimmed!G1785-'raw data'!$T$2</f>
        <v>23063</v>
      </c>
      <c r="G1785">
        <v>52619</v>
      </c>
      <c r="H1785">
        <v>-8.7890599999999999E-2</v>
      </c>
      <c r="I1785">
        <v>0</v>
      </c>
      <c r="J1785" t="str">
        <f t="shared" si="82"/>
        <v>NO</v>
      </c>
      <c r="K1785" t="str">
        <f t="shared" si="83"/>
        <v>NO</v>
      </c>
    </row>
    <row r="1786" spans="1:11" x14ac:dyDescent="0.25">
      <c r="A1786">
        <v>48156</v>
      </c>
      <c r="B1786">
        <v>-0.26367190000000001</v>
      </c>
      <c r="C1786">
        <v>7.9900570000000002</v>
      </c>
      <c r="D1786" t="b">
        <f t="shared" si="81"/>
        <v>0</v>
      </c>
      <c r="F1786">
        <f>Trimmed!G1786-'raw data'!$T$2</f>
        <v>23073</v>
      </c>
      <c r="G1786">
        <v>52629</v>
      </c>
      <c r="H1786">
        <v>-0.1757812</v>
      </c>
      <c r="I1786">
        <v>-8.7890625</v>
      </c>
      <c r="J1786" t="str">
        <f t="shared" si="82"/>
        <v>NO</v>
      </c>
      <c r="K1786" t="str">
        <f t="shared" si="83"/>
        <v>NO</v>
      </c>
    </row>
    <row r="1787" spans="1:11" x14ac:dyDescent="0.25">
      <c r="A1787">
        <v>48167</v>
      </c>
      <c r="B1787">
        <v>-8.7890599999999999E-2</v>
      </c>
      <c r="C1787">
        <v>17.578125</v>
      </c>
      <c r="D1787" t="b">
        <f t="shared" si="81"/>
        <v>0</v>
      </c>
      <c r="F1787">
        <f>Trimmed!G1787-'raw data'!$T$2</f>
        <v>23094</v>
      </c>
      <c r="G1787">
        <v>52650</v>
      </c>
      <c r="H1787">
        <v>-0.26367190000000001</v>
      </c>
      <c r="I1787">
        <v>0</v>
      </c>
      <c r="J1787" t="str">
        <f t="shared" si="82"/>
        <v>NO</v>
      </c>
      <c r="K1787" t="str">
        <f t="shared" si="83"/>
        <v>NO</v>
      </c>
    </row>
    <row r="1788" spans="1:11" x14ac:dyDescent="0.25">
      <c r="A1788">
        <v>48177</v>
      </c>
      <c r="B1788">
        <v>0</v>
      </c>
      <c r="C1788">
        <v>7.9900570000000002</v>
      </c>
      <c r="D1788" t="b">
        <f t="shared" si="81"/>
        <v>0</v>
      </c>
      <c r="F1788">
        <f>Trimmed!G1788-'raw data'!$T$2</f>
        <v>23115</v>
      </c>
      <c r="G1788">
        <v>52671</v>
      </c>
      <c r="H1788">
        <v>-0.3515625</v>
      </c>
      <c r="I1788">
        <v>0</v>
      </c>
      <c r="J1788" t="str">
        <f t="shared" si="82"/>
        <v>NO</v>
      </c>
      <c r="K1788" t="str">
        <f t="shared" si="83"/>
        <v>NO</v>
      </c>
    </row>
    <row r="1789" spans="1:11" x14ac:dyDescent="0.25">
      <c r="A1789">
        <v>48188</v>
      </c>
      <c r="B1789">
        <v>8.7890599999999999E-2</v>
      </c>
      <c r="C1789">
        <v>8.7890625</v>
      </c>
      <c r="D1789" t="b">
        <f t="shared" si="81"/>
        <v>0</v>
      </c>
      <c r="F1789">
        <f>Trimmed!G1789-'raw data'!$T$2</f>
        <v>23136</v>
      </c>
      <c r="G1789">
        <v>52692</v>
      </c>
      <c r="H1789">
        <v>-0.43945309999999999</v>
      </c>
      <c r="I1789">
        <v>0</v>
      </c>
      <c r="J1789" t="str">
        <f t="shared" si="82"/>
        <v>NO</v>
      </c>
      <c r="K1789" t="str">
        <f t="shared" si="83"/>
        <v>NO</v>
      </c>
    </row>
    <row r="1790" spans="1:11" x14ac:dyDescent="0.25">
      <c r="A1790">
        <v>48198</v>
      </c>
      <c r="B1790">
        <v>0.1757812</v>
      </c>
      <c r="C1790">
        <v>8.7890625</v>
      </c>
      <c r="D1790" t="b">
        <f t="shared" si="81"/>
        <v>0</v>
      </c>
      <c r="F1790">
        <f>Trimmed!G1790-'raw data'!$T$2</f>
        <v>23167</v>
      </c>
      <c r="G1790">
        <v>52723</v>
      </c>
      <c r="H1790">
        <v>-0.52734380000000003</v>
      </c>
      <c r="I1790">
        <v>0</v>
      </c>
      <c r="J1790" t="str">
        <f t="shared" si="82"/>
        <v>NO</v>
      </c>
      <c r="K1790" t="str">
        <f t="shared" si="83"/>
        <v>NO</v>
      </c>
    </row>
    <row r="1791" spans="1:11" x14ac:dyDescent="0.25">
      <c r="A1791">
        <v>48208</v>
      </c>
      <c r="B1791">
        <v>0.3515625</v>
      </c>
      <c r="C1791">
        <v>15.980114</v>
      </c>
      <c r="D1791" t="b">
        <f t="shared" si="81"/>
        <v>1</v>
      </c>
      <c r="F1791">
        <f>Trimmed!G1791-'raw data'!$T$2</f>
        <v>23261</v>
      </c>
      <c r="G1791">
        <v>52817</v>
      </c>
      <c r="H1791">
        <v>-0.61523439999999996</v>
      </c>
      <c r="I1791">
        <v>0</v>
      </c>
      <c r="J1791" t="str">
        <f t="shared" si="82"/>
        <v>NO</v>
      </c>
      <c r="K1791" t="str">
        <f t="shared" si="83"/>
        <v>YES</v>
      </c>
    </row>
    <row r="1792" spans="1:11" x14ac:dyDescent="0.25">
      <c r="A1792">
        <v>48219</v>
      </c>
      <c r="B1792">
        <v>0.3515625</v>
      </c>
      <c r="C1792">
        <v>0</v>
      </c>
      <c r="D1792" t="b">
        <f t="shared" si="81"/>
        <v>0</v>
      </c>
      <c r="F1792">
        <f>Trimmed!G1792-'raw data'!$T$2</f>
        <v>23292</v>
      </c>
      <c r="G1792">
        <v>52848</v>
      </c>
      <c r="H1792">
        <v>-0.52734380000000003</v>
      </c>
      <c r="I1792">
        <v>0</v>
      </c>
      <c r="J1792" t="str">
        <f t="shared" si="82"/>
        <v>NO</v>
      </c>
      <c r="K1792" t="str">
        <f t="shared" si="83"/>
        <v>NO</v>
      </c>
    </row>
    <row r="1793" spans="1:11" x14ac:dyDescent="0.25">
      <c r="A1793">
        <v>48229</v>
      </c>
      <c r="B1793">
        <v>0.43945309999999999</v>
      </c>
      <c r="C1793">
        <v>7.9900570000000002</v>
      </c>
      <c r="D1793" t="b">
        <f t="shared" si="81"/>
        <v>0</v>
      </c>
      <c r="F1793">
        <f>Trimmed!G1793-'raw data'!$T$2</f>
        <v>23313</v>
      </c>
      <c r="G1793">
        <v>52869</v>
      </c>
      <c r="H1793">
        <v>-0.43945309999999999</v>
      </c>
      <c r="I1793">
        <v>0</v>
      </c>
      <c r="J1793" t="str">
        <f t="shared" si="82"/>
        <v>NO</v>
      </c>
      <c r="K1793" t="str">
        <f t="shared" si="83"/>
        <v>NO</v>
      </c>
    </row>
    <row r="1794" spans="1:11" x14ac:dyDescent="0.25">
      <c r="A1794">
        <v>48240</v>
      </c>
      <c r="B1794">
        <v>0.52734380000000003</v>
      </c>
      <c r="C1794">
        <v>8.7890625</v>
      </c>
      <c r="D1794" t="b">
        <f t="shared" si="81"/>
        <v>0</v>
      </c>
      <c r="F1794">
        <f>Trimmed!G1794-'raw data'!$T$2</f>
        <v>23334</v>
      </c>
      <c r="G1794">
        <v>52890</v>
      </c>
      <c r="H1794">
        <v>-0.3515625</v>
      </c>
      <c r="I1794">
        <v>0</v>
      </c>
      <c r="J1794" t="str">
        <f t="shared" si="82"/>
        <v>NO</v>
      </c>
      <c r="K1794" t="str">
        <f t="shared" si="83"/>
        <v>NO</v>
      </c>
    </row>
    <row r="1795" spans="1:11" x14ac:dyDescent="0.25">
      <c r="A1795">
        <v>48250</v>
      </c>
      <c r="B1795">
        <v>0.61523439999999996</v>
      </c>
      <c r="C1795">
        <v>7.9900570000000002</v>
      </c>
      <c r="D1795" t="b">
        <f t="shared" ref="D1795:D1858" si="84">B1795=B1796</f>
        <v>0</v>
      </c>
      <c r="F1795">
        <f>Trimmed!G1795-'raw data'!$T$2</f>
        <v>23354</v>
      </c>
      <c r="G1795">
        <v>52910</v>
      </c>
      <c r="H1795">
        <v>-0.26367190000000001</v>
      </c>
      <c r="I1795">
        <v>0</v>
      </c>
      <c r="J1795" t="str">
        <f t="shared" si="82"/>
        <v>NO</v>
      </c>
      <c r="K1795" t="str">
        <f t="shared" si="83"/>
        <v>NO</v>
      </c>
    </row>
    <row r="1796" spans="1:11" x14ac:dyDescent="0.25">
      <c r="A1796">
        <v>48261</v>
      </c>
      <c r="B1796">
        <v>0.703125</v>
      </c>
      <c r="C1796">
        <v>8.7890625</v>
      </c>
      <c r="D1796" t="b">
        <f t="shared" si="84"/>
        <v>1</v>
      </c>
      <c r="F1796">
        <f>Trimmed!G1796-'raw data'!$T$2</f>
        <v>23375</v>
      </c>
      <c r="G1796">
        <v>52931</v>
      </c>
      <c r="H1796">
        <v>-0.1757812</v>
      </c>
      <c r="I1796">
        <v>0</v>
      </c>
      <c r="J1796" t="str">
        <f t="shared" si="82"/>
        <v>NO</v>
      </c>
      <c r="K1796" t="str">
        <f t="shared" si="83"/>
        <v>NO</v>
      </c>
    </row>
    <row r="1797" spans="1:11" x14ac:dyDescent="0.25">
      <c r="A1797">
        <v>48271</v>
      </c>
      <c r="B1797">
        <v>0.703125</v>
      </c>
      <c r="C1797">
        <v>0</v>
      </c>
      <c r="D1797" t="b">
        <f t="shared" si="84"/>
        <v>0</v>
      </c>
      <c r="F1797">
        <f>Trimmed!G1797-'raw data'!$T$2</f>
        <v>23407</v>
      </c>
      <c r="G1797">
        <v>52963</v>
      </c>
      <c r="H1797">
        <v>-8.7890599999999999E-2</v>
      </c>
      <c r="I1797">
        <v>0</v>
      </c>
      <c r="J1797" t="str">
        <f t="shared" si="82"/>
        <v>NO</v>
      </c>
      <c r="K1797" t="str">
        <f t="shared" si="83"/>
        <v>NO</v>
      </c>
    </row>
    <row r="1798" spans="1:11" x14ac:dyDescent="0.25">
      <c r="A1798">
        <v>48281</v>
      </c>
      <c r="B1798">
        <v>0.79101560000000004</v>
      </c>
      <c r="C1798">
        <v>7.9900570000000002</v>
      </c>
      <c r="D1798" t="b">
        <f t="shared" si="84"/>
        <v>1</v>
      </c>
      <c r="F1798">
        <f>Trimmed!G1798-'raw data'!$T$2</f>
        <v>23417</v>
      </c>
      <c r="G1798">
        <v>52973</v>
      </c>
      <c r="H1798">
        <v>0</v>
      </c>
      <c r="I1798">
        <v>8.7890625</v>
      </c>
      <c r="J1798" t="str">
        <f t="shared" ref="J1798:J1861" si="85">IF(AND(H1798=MAX(H1794:H1802), _xlfn.STDEV.P(H1794:H1802)&gt;$N$2),"YES","NO")</f>
        <v>NO</v>
      </c>
      <c r="K1798" t="str">
        <f t="shared" ref="K1798:K1861" si="86">IF(AND(H1798=MIN(H1794:H1802), _xlfn.STDEV.P(H1794:H1802)&gt;$N$2),"YES","NO")</f>
        <v>NO</v>
      </c>
    </row>
    <row r="1799" spans="1:11" x14ac:dyDescent="0.25">
      <c r="A1799">
        <v>48292</v>
      </c>
      <c r="B1799">
        <v>0.79101560000000004</v>
      </c>
      <c r="C1799">
        <v>0</v>
      </c>
      <c r="D1799" t="b">
        <f t="shared" si="84"/>
        <v>0</v>
      </c>
      <c r="F1799">
        <f>Trimmed!G1799-'raw data'!$T$2</f>
        <v>23438</v>
      </c>
      <c r="G1799">
        <v>52994</v>
      </c>
      <c r="H1799">
        <v>8.7890599999999999E-2</v>
      </c>
      <c r="I1799">
        <v>0</v>
      </c>
      <c r="J1799" t="str">
        <f t="shared" si="85"/>
        <v>NO</v>
      </c>
      <c r="K1799" t="str">
        <f t="shared" si="86"/>
        <v>NO</v>
      </c>
    </row>
    <row r="1800" spans="1:11" x14ac:dyDescent="0.25">
      <c r="A1800">
        <v>48302</v>
      </c>
      <c r="B1800">
        <v>0.87890619999999997</v>
      </c>
      <c r="C1800">
        <v>7.9900570000000002</v>
      </c>
      <c r="D1800" t="b">
        <f t="shared" si="84"/>
        <v>1</v>
      </c>
      <c r="F1800">
        <f>Trimmed!G1800-'raw data'!$T$2</f>
        <v>23469</v>
      </c>
      <c r="G1800">
        <v>53025</v>
      </c>
      <c r="H1800">
        <v>0.1757812</v>
      </c>
      <c r="I1800">
        <v>0</v>
      </c>
      <c r="J1800" t="str">
        <f t="shared" si="85"/>
        <v>NO</v>
      </c>
      <c r="K1800" t="str">
        <f t="shared" si="86"/>
        <v>NO</v>
      </c>
    </row>
    <row r="1801" spans="1:11" x14ac:dyDescent="0.25">
      <c r="A1801">
        <v>48313</v>
      </c>
      <c r="B1801">
        <v>0.87890619999999997</v>
      </c>
      <c r="C1801">
        <v>0</v>
      </c>
      <c r="D1801" t="b">
        <f t="shared" si="84"/>
        <v>1</v>
      </c>
      <c r="F1801">
        <f>Trimmed!G1801-'raw data'!$T$2</f>
        <v>23490</v>
      </c>
      <c r="G1801">
        <v>53046</v>
      </c>
      <c r="H1801">
        <v>0.26367190000000001</v>
      </c>
      <c r="I1801">
        <v>0</v>
      </c>
      <c r="J1801" t="str">
        <f t="shared" si="85"/>
        <v>NO</v>
      </c>
      <c r="K1801" t="str">
        <f t="shared" si="86"/>
        <v>NO</v>
      </c>
    </row>
    <row r="1802" spans="1:11" x14ac:dyDescent="0.25">
      <c r="A1802">
        <v>48323</v>
      </c>
      <c r="B1802">
        <v>0.87890619999999997</v>
      </c>
      <c r="C1802">
        <v>0</v>
      </c>
      <c r="D1802" t="b">
        <f t="shared" si="84"/>
        <v>1</v>
      </c>
      <c r="F1802">
        <f>Trimmed!G1802-'raw data'!$T$2</f>
        <v>23605</v>
      </c>
      <c r="G1802">
        <v>53161</v>
      </c>
      <c r="H1802">
        <v>0.3515625</v>
      </c>
      <c r="I1802">
        <v>0</v>
      </c>
      <c r="J1802" t="str">
        <f t="shared" si="85"/>
        <v>YES</v>
      </c>
      <c r="K1802" t="str">
        <f t="shared" si="86"/>
        <v>NO</v>
      </c>
    </row>
    <row r="1803" spans="1:11" x14ac:dyDescent="0.25">
      <c r="A1803">
        <v>48334</v>
      </c>
      <c r="B1803">
        <v>0.87890619999999997</v>
      </c>
      <c r="C1803">
        <v>0</v>
      </c>
      <c r="D1803" t="b">
        <f t="shared" si="84"/>
        <v>1</v>
      </c>
      <c r="F1803">
        <f>Trimmed!G1803-'raw data'!$T$2</f>
        <v>23646</v>
      </c>
      <c r="G1803">
        <v>53202</v>
      </c>
      <c r="H1803">
        <v>0.26367190000000001</v>
      </c>
      <c r="I1803">
        <v>0</v>
      </c>
      <c r="J1803" t="str">
        <f t="shared" si="85"/>
        <v>NO</v>
      </c>
      <c r="K1803" t="str">
        <f t="shared" si="86"/>
        <v>NO</v>
      </c>
    </row>
    <row r="1804" spans="1:11" x14ac:dyDescent="0.25">
      <c r="A1804">
        <v>48344</v>
      </c>
      <c r="B1804">
        <v>0.87890619999999997</v>
      </c>
      <c r="C1804">
        <v>0</v>
      </c>
      <c r="D1804" t="b">
        <f t="shared" si="84"/>
        <v>1</v>
      </c>
      <c r="F1804">
        <f>Trimmed!G1804-'raw data'!$T$2</f>
        <v>23667</v>
      </c>
      <c r="G1804">
        <v>53223</v>
      </c>
      <c r="H1804">
        <v>0.1757812</v>
      </c>
      <c r="I1804">
        <v>0</v>
      </c>
      <c r="J1804" t="str">
        <f t="shared" si="85"/>
        <v>NO</v>
      </c>
      <c r="K1804" t="str">
        <f t="shared" si="86"/>
        <v>NO</v>
      </c>
    </row>
    <row r="1805" spans="1:11" x14ac:dyDescent="0.25">
      <c r="A1805">
        <v>48354</v>
      </c>
      <c r="B1805">
        <v>0.87890619999999997</v>
      </c>
      <c r="C1805">
        <v>0</v>
      </c>
      <c r="D1805" t="b">
        <f t="shared" si="84"/>
        <v>1</v>
      </c>
      <c r="F1805">
        <f>Trimmed!G1805-'raw data'!$T$2</f>
        <v>23688</v>
      </c>
      <c r="G1805">
        <v>53244</v>
      </c>
      <c r="H1805">
        <v>8.7890599999999999E-2</v>
      </c>
      <c r="I1805">
        <v>0</v>
      </c>
      <c r="J1805" t="str">
        <f t="shared" si="85"/>
        <v>NO</v>
      </c>
      <c r="K1805" t="str">
        <f t="shared" si="86"/>
        <v>NO</v>
      </c>
    </row>
    <row r="1806" spans="1:11" x14ac:dyDescent="0.25">
      <c r="A1806">
        <v>48365</v>
      </c>
      <c r="B1806">
        <v>0.87890619999999997</v>
      </c>
      <c r="C1806">
        <v>0</v>
      </c>
      <c r="D1806" t="b">
        <f t="shared" si="84"/>
        <v>0</v>
      </c>
      <c r="F1806">
        <f>Trimmed!G1806-'raw data'!$T$2</f>
        <v>23709</v>
      </c>
      <c r="G1806">
        <v>53265</v>
      </c>
      <c r="H1806">
        <v>0</v>
      </c>
      <c r="I1806">
        <v>0</v>
      </c>
      <c r="J1806" t="str">
        <f t="shared" si="85"/>
        <v>NO</v>
      </c>
      <c r="K1806" t="str">
        <f t="shared" si="86"/>
        <v>NO</v>
      </c>
    </row>
    <row r="1807" spans="1:11" x14ac:dyDescent="0.25">
      <c r="A1807">
        <v>48375</v>
      </c>
      <c r="B1807">
        <v>0.79101560000000004</v>
      </c>
      <c r="C1807">
        <v>-7.9900570000000002</v>
      </c>
      <c r="D1807" t="b">
        <f t="shared" si="84"/>
        <v>1</v>
      </c>
      <c r="F1807">
        <f>Trimmed!G1807-'raw data'!$T$2</f>
        <v>23740</v>
      </c>
      <c r="G1807">
        <v>53296</v>
      </c>
      <c r="H1807">
        <v>-8.7890599999999999E-2</v>
      </c>
      <c r="I1807">
        <v>0</v>
      </c>
      <c r="J1807" t="str">
        <f t="shared" si="85"/>
        <v>NO</v>
      </c>
      <c r="K1807" t="str">
        <f t="shared" si="86"/>
        <v>NO</v>
      </c>
    </row>
    <row r="1808" spans="1:11" x14ac:dyDescent="0.25">
      <c r="A1808">
        <v>48386</v>
      </c>
      <c r="B1808">
        <v>0.79101560000000004</v>
      </c>
      <c r="C1808">
        <v>0</v>
      </c>
      <c r="D1808" t="b">
        <f t="shared" si="84"/>
        <v>1</v>
      </c>
      <c r="F1808">
        <f>Trimmed!G1808-'raw data'!$T$2</f>
        <v>23761</v>
      </c>
      <c r="G1808">
        <v>53317</v>
      </c>
      <c r="H1808">
        <v>-0.1757812</v>
      </c>
      <c r="I1808">
        <v>0</v>
      </c>
      <c r="J1808" t="str">
        <f t="shared" si="85"/>
        <v>NO</v>
      </c>
      <c r="K1808" t="str">
        <f t="shared" si="86"/>
        <v>NO</v>
      </c>
    </row>
    <row r="1809" spans="1:11" x14ac:dyDescent="0.25">
      <c r="A1809">
        <v>48396</v>
      </c>
      <c r="B1809">
        <v>0.79101560000000004</v>
      </c>
      <c r="C1809">
        <v>0</v>
      </c>
      <c r="D1809" t="b">
        <f t="shared" si="84"/>
        <v>0</v>
      </c>
      <c r="F1809">
        <f>Trimmed!G1809-'raw data'!$T$2</f>
        <v>23782</v>
      </c>
      <c r="G1809">
        <v>53338</v>
      </c>
      <c r="H1809">
        <v>-0.26367190000000001</v>
      </c>
      <c r="I1809">
        <v>0</v>
      </c>
      <c r="J1809" t="str">
        <f t="shared" si="85"/>
        <v>NO</v>
      </c>
      <c r="K1809" t="str">
        <f t="shared" si="86"/>
        <v>NO</v>
      </c>
    </row>
    <row r="1810" spans="1:11" x14ac:dyDescent="0.25">
      <c r="A1810">
        <v>48406</v>
      </c>
      <c r="B1810">
        <v>0.703125</v>
      </c>
      <c r="C1810">
        <v>-7.9900570000000002</v>
      </c>
      <c r="D1810" t="b">
        <f t="shared" si="84"/>
        <v>0</v>
      </c>
      <c r="F1810">
        <f>Trimmed!G1810-'raw data'!$T$2</f>
        <v>23803</v>
      </c>
      <c r="G1810">
        <v>53359</v>
      </c>
      <c r="H1810">
        <v>-0.3515625</v>
      </c>
      <c r="I1810">
        <v>0</v>
      </c>
      <c r="J1810" t="str">
        <f t="shared" si="85"/>
        <v>NO</v>
      </c>
      <c r="K1810" t="str">
        <f t="shared" si="86"/>
        <v>NO</v>
      </c>
    </row>
    <row r="1811" spans="1:11" x14ac:dyDescent="0.25">
      <c r="A1811">
        <v>48417</v>
      </c>
      <c r="B1811">
        <v>0.61523439999999996</v>
      </c>
      <c r="C1811">
        <v>-8.7890625</v>
      </c>
      <c r="D1811" t="b">
        <f t="shared" si="84"/>
        <v>1</v>
      </c>
      <c r="F1811">
        <f>Trimmed!G1811-'raw data'!$T$2</f>
        <v>23844</v>
      </c>
      <c r="G1811">
        <v>53400</v>
      </c>
      <c r="H1811">
        <v>-0.43945309999999999</v>
      </c>
      <c r="I1811">
        <v>0</v>
      </c>
      <c r="J1811" t="str">
        <f t="shared" si="85"/>
        <v>NO</v>
      </c>
      <c r="K1811" t="str">
        <f t="shared" si="86"/>
        <v>NO</v>
      </c>
    </row>
    <row r="1812" spans="1:11" x14ac:dyDescent="0.25">
      <c r="A1812">
        <v>48427</v>
      </c>
      <c r="B1812">
        <v>0.61523439999999996</v>
      </c>
      <c r="C1812">
        <v>0</v>
      </c>
      <c r="D1812" t="b">
        <f t="shared" si="84"/>
        <v>0</v>
      </c>
      <c r="F1812">
        <f>Trimmed!G1812-'raw data'!$T$2</f>
        <v>23949</v>
      </c>
      <c r="G1812">
        <v>53505</v>
      </c>
      <c r="H1812">
        <v>-0.52734380000000003</v>
      </c>
      <c r="I1812">
        <v>0</v>
      </c>
      <c r="J1812" t="str">
        <f t="shared" si="85"/>
        <v>NO</v>
      </c>
      <c r="K1812" t="str">
        <f t="shared" si="86"/>
        <v>YES</v>
      </c>
    </row>
    <row r="1813" spans="1:11" x14ac:dyDescent="0.25">
      <c r="A1813">
        <v>48438</v>
      </c>
      <c r="B1813">
        <v>0.52734380000000003</v>
      </c>
      <c r="C1813">
        <v>-8.7890625</v>
      </c>
      <c r="D1813" t="b">
        <f t="shared" si="84"/>
        <v>0</v>
      </c>
      <c r="F1813">
        <f>Trimmed!G1813-'raw data'!$T$2</f>
        <v>23990</v>
      </c>
      <c r="G1813">
        <v>53546</v>
      </c>
      <c r="H1813">
        <v>-0.43945309999999999</v>
      </c>
      <c r="I1813">
        <v>0</v>
      </c>
      <c r="J1813" t="str">
        <f t="shared" si="85"/>
        <v>NO</v>
      </c>
      <c r="K1813" t="str">
        <f t="shared" si="86"/>
        <v>NO</v>
      </c>
    </row>
    <row r="1814" spans="1:11" x14ac:dyDescent="0.25">
      <c r="A1814">
        <v>48448</v>
      </c>
      <c r="B1814">
        <v>0.43945309999999999</v>
      </c>
      <c r="C1814">
        <v>-7.9900570000000002</v>
      </c>
      <c r="D1814" t="b">
        <f t="shared" si="84"/>
        <v>0</v>
      </c>
      <c r="F1814">
        <f>Trimmed!G1814-'raw data'!$T$2</f>
        <v>24011</v>
      </c>
      <c r="G1814">
        <v>53567</v>
      </c>
      <c r="H1814">
        <v>-0.3515625</v>
      </c>
      <c r="I1814">
        <v>0</v>
      </c>
      <c r="J1814" t="str">
        <f t="shared" si="85"/>
        <v>NO</v>
      </c>
      <c r="K1814" t="str">
        <f t="shared" si="86"/>
        <v>NO</v>
      </c>
    </row>
    <row r="1815" spans="1:11" x14ac:dyDescent="0.25">
      <c r="A1815">
        <v>48459</v>
      </c>
      <c r="B1815">
        <v>0.3515625</v>
      </c>
      <c r="C1815">
        <v>-8.7890625</v>
      </c>
      <c r="D1815" t="b">
        <f t="shared" si="84"/>
        <v>0</v>
      </c>
      <c r="F1815">
        <f>Trimmed!G1815-'raw data'!$T$2</f>
        <v>24032</v>
      </c>
      <c r="G1815">
        <v>53588</v>
      </c>
      <c r="H1815">
        <v>-0.26367190000000001</v>
      </c>
      <c r="I1815">
        <v>0</v>
      </c>
      <c r="J1815" t="str">
        <f t="shared" si="85"/>
        <v>NO</v>
      </c>
      <c r="K1815" t="str">
        <f t="shared" si="86"/>
        <v>NO</v>
      </c>
    </row>
    <row r="1816" spans="1:11" x14ac:dyDescent="0.25">
      <c r="A1816">
        <v>48469</v>
      </c>
      <c r="B1816">
        <v>0.26367190000000001</v>
      </c>
      <c r="C1816">
        <v>-8.7890625</v>
      </c>
      <c r="D1816" t="b">
        <f t="shared" si="84"/>
        <v>0</v>
      </c>
      <c r="F1816">
        <f>Trimmed!G1816-'raw data'!$T$2</f>
        <v>24053</v>
      </c>
      <c r="G1816">
        <v>53609</v>
      </c>
      <c r="H1816">
        <v>-0.1757812</v>
      </c>
      <c r="I1816">
        <v>0</v>
      </c>
      <c r="J1816" t="str">
        <f t="shared" si="85"/>
        <v>NO</v>
      </c>
      <c r="K1816" t="str">
        <f t="shared" si="86"/>
        <v>NO</v>
      </c>
    </row>
    <row r="1817" spans="1:11" x14ac:dyDescent="0.25">
      <c r="A1817">
        <v>48479</v>
      </c>
      <c r="B1817">
        <v>0.1757812</v>
      </c>
      <c r="C1817">
        <v>-7.9900570000000002</v>
      </c>
      <c r="D1817" t="b">
        <f t="shared" si="84"/>
        <v>0</v>
      </c>
      <c r="F1817">
        <f>Trimmed!G1817-'raw data'!$T$2</f>
        <v>24084</v>
      </c>
      <c r="G1817">
        <v>53640</v>
      </c>
      <c r="H1817">
        <v>-8.7890599999999999E-2</v>
      </c>
      <c r="I1817">
        <v>0</v>
      </c>
      <c r="J1817" t="str">
        <f t="shared" si="85"/>
        <v>NO</v>
      </c>
      <c r="K1817" t="str">
        <f t="shared" si="86"/>
        <v>NO</v>
      </c>
    </row>
    <row r="1818" spans="1:11" x14ac:dyDescent="0.25">
      <c r="A1818">
        <v>48490</v>
      </c>
      <c r="B1818">
        <v>8.7890599999999999E-2</v>
      </c>
      <c r="C1818">
        <v>-8.7890625</v>
      </c>
      <c r="D1818" t="b">
        <f t="shared" si="84"/>
        <v>0</v>
      </c>
      <c r="F1818">
        <f>Trimmed!G1818-'raw data'!$T$2</f>
        <v>24095</v>
      </c>
      <c r="G1818">
        <v>53651</v>
      </c>
      <c r="H1818">
        <v>0</v>
      </c>
      <c r="I1818">
        <v>8.7890625</v>
      </c>
      <c r="J1818" t="str">
        <f t="shared" si="85"/>
        <v>NO</v>
      </c>
      <c r="K1818" t="str">
        <f t="shared" si="86"/>
        <v>NO</v>
      </c>
    </row>
    <row r="1819" spans="1:11" x14ac:dyDescent="0.25">
      <c r="A1819">
        <v>48500</v>
      </c>
      <c r="B1819">
        <v>0</v>
      </c>
      <c r="C1819">
        <v>-7.9900570000000002</v>
      </c>
      <c r="D1819" t="b">
        <f t="shared" si="84"/>
        <v>0</v>
      </c>
      <c r="F1819">
        <f>Trimmed!G1819-'raw data'!$T$2</f>
        <v>24126</v>
      </c>
      <c r="G1819">
        <v>53682</v>
      </c>
      <c r="H1819">
        <v>8.7890599999999999E-2</v>
      </c>
      <c r="I1819">
        <v>0</v>
      </c>
      <c r="J1819" t="str">
        <f t="shared" si="85"/>
        <v>NO</v>
      </c>
      <c r="K1819" t="str">
        <f t="shared" si="86"/>
        <v>NO</v>
      </c>
    </row>
    <row r="1820" spans="1:11" x14ac:dyDescent="0.25">
      <c r="A1820">
        <v>48511</v>
      </c>
      <c r="B1820">
        <v>-8.7890599999999999E-2</v>
      </c>
      <c r="C1820">
        <v>-8.7890625</v>
      </c>
      <c r="D1820" t="b">
        <f t="shared" si="84"/>
        <v>0</v>
      </c>
      <c r="F1820">
        <f>Trimmed!G1820-'raw data'!$T$2</f>
        <v>24157</v>
      </c>
      <c r="G1820">
        <v>53713</v>
      </c>
      <c r="H1820">
        <v>0.1757812</v>
      </c>
      <c r="I1820">
        <v>0</v>
      </c>
      <c r="J1820" t="str">
        <f t="shared" si="85"/>
        <v>NO</v>
      </c>
      <c r="K1820" t="str">
        <f t="shared" si="86"/>
        <v>NO</v>
      </c>
    </row>
    <row r="1821" spans="1:11" x14ac:dyDescent="0.25">
      <c r="A1821">
        <v>48521</v>
      </c>
      <c r="B1821">
        <v>-0.1757812</v>
      </c>
      <c r="C1821">
        <v>-7.9900570000000002</v>
      </c>
      <c r="D1821" t="b">
        <f t="shared" si="84"/>
        <v>0</v>
      </c>
      <c r="F1821">
        <f>Trimmed!G1821-'raw data'!$T$2</f>
        <v>24189</v>
      </c>
      <c r="G1821">
        <v>53745</v>
      </c>
      <c r="H1821">
        <v>0.26367190000000001</v>
      </c>
      <c r="I1821">
        <v>0</v>
      </c>
      <c r="J1821" t="str">
        <f t="shared" si="85"/>
        <v>NO</v>
      </c>
      <c r="K1821" t="str">
        <f t="shared" si="86"/>
        <v>NO</v>
      </c>
    </row>
    <row r="1822" spans="1:11" x14ac:dyDescent="0.25">
      <c r="A1822">
        <v>48532</v>
      </c>
      <c r="B1822">
        <v>-0.26367190000000001</v>
      </c>
      <c r="C1822">
        <v>-8.7890625</v>
      </c>
      <c r="D1822" t="b">
        <f t="shared" si="84"/>
        <v>0</v>
      </c>
      <c r="F1822">
        <f>Trimmed!G1822-'raw data'!$T$2</f>
        <v>24199</v>
      </c>
      <c r="G1822">
        <v>53755</v>
      </c>
      <c r="H1822">
        <v>0.3515625</v>
      </c>
      <c r="I1822">
        <v>8.7890625</v>
      </c>
      <c r="J1822" t="str">
        <f t="shared" si="85"/>
        <v>YES</v>
      </c>
      <c r="K1822" t="str">
        <f t="shared" si="86"/>
        <v>NO</v>
      </c>
    </row>
    <row r="1823" spans="1:11" x14ac:dyDescent="0.25">
      <c r="A1823">
        <v>48542</v>
      </c>
      <c r="B1823">
        <v>-0.43945309999999999</v>
      </c>
      <c r="C1823">
        <v>-17.578125</v>
      </c>
      <c r="D1823" t="b">
        <f t="shared" si="84"/>
        <v>1</v>
      </c>
      <c r="F1823">
        <f>Trimmed!G1823-'raw data'!$T$2</f>
        <v>24220</v>
      </c>
      <c r="G1823">
        <v>53776</v>
      </c>
      <c r="H1823">
        <v>0.26367190000000001</v>
      </c>
      <c r="I1823">
        <v>0</v>
      </c>
      <c r="J1823" t="str">
        <f t="shared" si="85"/>
        <v>NO</v>
      </c>
      <c r="K1823" t="str">
        <f t="shared" si="86"/>
        <v>NO</v>
      </c>
    </row>
    <row r="1824" spans="1:11" x14ac:dyDescent="0.25">
      <c r="A1824">
        <v>48552</v>
      </c>
      <c r="B1824">
        <v>-0.43945309999999999</v>
      </c>
      <c r="C1824">
        <v>0</v>
      </c>
      <c r="D1824" t="b">
        <f t="shared" si="84"/>
        <v>0</v>
      </c>
      <c r="F1824">
        <f>Trimmed!G1824-'raw data'!$T$2</f>
        <v>24251</v>
      </c>
      <c r="G1824">
        <v>53807</v>
      </c>
      <c r="H1824">
        <v>0.3515625</v>
      </c>
      <c r="I1824">
        <v>0</v>
      </c>
      <c r="J1824" t="str">
        <f t="shared" si="85"/>
        <v>YES</v>
      </c>
      <c r="K1824" t="str">
        <f t="shared" si="86"/>
        <v>NO</v>
      </c>
    </row>
    <row r="1825" spans="1:11" x14ac:dyDescent="0.25">
      <c r="A1825">
        <v>48563</v>
      </c>
      <c r="B1825">
        <v>-0.61523439999999996</v>
      </c>
      <c r="C1825">
        <v>-17.578125</v>
      </c>
      <c r="D1825" t="b">
        <f t="shared" si="84"/>
        <v>0</v>
      </c>
      <c r="F1825">
        <f>Trimmed!G1825-'raw data'!$T$2</f>
        <v>24303</v>
      </c>
      <c r="G1825">
        <v>53859</v>
      </c>
      <c r="H1825">
        <v>0.26367190000000001</v>
      </c>
      <c r="I1825">
        <v>0</v>
      </c>
      <c r="J1825" t="str">
        <f t="shared" si="85"/>
        <v>NO</v>
      </c>
      <c r="K1825" t="str">
        <f t="shared" si="86"/>
        <v>NO</v>
      </c>
    </row>
    <row r="1826" spans="1:11" x14ac:dyDescent="0.25">
      <c r="A1826">
        <v>48573</v>
      </c>
      <c r="B1826">
        <v>-0.703125</v>
      </c>
      <c r="C1826">
        <v>-7.9900570000000002</v>
      </c>
      <c r="D1826" t="b">
        <f t="shared" si="84"/>
        <v>1</v>
      </c>
      <c r="F1826">
        <f>Trimmed!G1826-'raw data'!$T$2</f>
        <v>24335</v>
      </c>
      <c r="G1826">
        <v>53891</v>
      </c>
      <c r="H1826">
        <v>0.1757812</v>
      </c>
      <c r="I1826">
        <v>0</v>
      </c>
      <c r="J1826" t="str">
        <f t="shared" si="85"/>
        <v>NO</v>
      </c>
      <c r="K1826" t="str">
        <f t="shared" si="86"/>
        <v>NO</v>
      </c>
    </row>
    <row r="1827" spans="1:11" x14ac:dyDescent="0.25">
      <c r="A1827">
        <v>48584</v>
      </c>
      <c r="B1827">
        <v>-0.703125</v>
      </c>
      <c r="C1827">
        <v>0</v>
      </c>
      <c r="D1827" t="b">
        <f t="shared" si="84"/>
        <v>0</v>
      </c>
      <c r="F1827">
        <f>Trimmed!G1827-'raw data'!$T$2</f>
        <v>24355</v>
      </c>
      <c r="G1827">
        <v>53911</v>
      </c>
      <c r="H1827">
        <v>8.7890599999999999E-2</v>
      </c>
      <c r="I1827">
        <v>0</v>
      </c>
      <c r="J1827" t="str">
        <f t="shared" si="85"/>
        <v>NO</v>
      </c>
      <c r="K1827" t="str">
        <f t="shared" si="86"/>
        <v>NO</v>
      </c>
    </row>
    <row r="1828" spans="1:11" x14ac:dyDescent="0.25">
      <c r="A1828">
        <v>48594</v>
      </c>
      <c r="B1828">
        <v>-0.79101560000000004</v>
      </c>
      <c r="C1828">
        <v>-7.9900570000000002</v>
      </c>
      <c r="D1828" t="b">
        <f t="shared" si="84"/>
        <v>0</v>
      </c>
      <c r="F1828">
        <f>Trimmed!G1828-'raw data'!$T$2</f>
        <v>24387</v>
      </c>
      <c r="G1828">
        <v>53943</v>
      </c>
      <c r="H1828">
        <v>0</v>
      </c>
      <c r="I1828">
        <v>0</v>
      </c>
      <c r="J1828" t="str">
        <f t="shared" si="85"/>
        <v>NO</v>
      </c>
      <c r="K1828" t="str">
        <f t="shared" si="86"/>
        <v>NO</v>
      </c>
    </row>
    <row r="1829" spans="1:11" x14ac:dyDescent="0.25">
      <c r="A1829">
        <v>48605</v>
      </c>
      <c r="B1829">
        <v>-0.87890619999999997</v>
      </c>
      <c r="C1829">
        <v>-8.7890625</v>
      </c>
      <c r="D1829" t="b">
        <f t="shared" si="84"/>
        <v>0</v>
      </c>
      <c r="F1829">
        <f>Trimmed!G1829-'raw data'!$T$2</f>
        <v>24418</v>
      </c>
      <c r="G1829">
        <v>53974</v>
      </c>
      <c r="H1829">
        <v>-8.7890599999999999E-2</v>
      </c>
      <c r="I1829">
        <v>0</v>
      </c>
      <c r="J1829" t="str">
        <f t="shared" si="85"/>
        <v>NO</v>
      </c>
      <c r="K1829" t="str">
        <f t="shared" si="86"/>
        <v>NO</v>
      </c>
    </row>
    <row r="1830" spans="1:11" x14ac:dyDescent="0.25">
      <c r="A1830">
        <v>48615</v>
      </c>
      <c r="B1830">
        <v>-0.96679689999999996</v>
      </c>
      <c r="C1830">
        <v>-8.7890625</v>
      </c>
      <c r="D1830" t="b">
        <f t="shared" si="84"/>
        <v>1</v>
      </c>
      <c r="F1830">
        <f>Trimmed!G1830-'raw data'!$T$2</f>
        <v>24439</v>
      </c>
      <c r="G1830">
        <v>53995</v>
      </c>
      <c r="H1830">
        <v>-0.1757812</v>
      </c>
      <c r="I1830">
        <v>0</v>
      </c>
      <c r="J1830" t="str">
        <f t="shared" si="85"/>
        <v>NO</v>
      </c>
      <c r="K1830" t="str">
        <f t="shared" si="86"/>
        <v>NO</v>
      </c>
    </row>
    <row r="1831" spans="1:11" x14ac:dyDescent="0.25">
      <c r="A1831">
        <v>48625</v>
      </c>
      <c r="B1831">
        <v>-0.96679689999999996</v>
      </c>
      <c r="C1831">
        <v>0</v>
      </c>
      <c r="D1831" t="b">
        <f t="shared" si="84"/>
        <v>0</v>
      </c>
      <c r="F1831">
        <f>Trimmed!G1831-'raw data'!$T$2</f>
        <v>24470</v>
      </c>
      <c r="G1831">
        <v>54026</v>
      </c>
      <c r="H1831">
        <v>-0.26367190000000001</v>
      </c>
      <c r="I1831">
        <v>0</v>
      </c>
      <c r="J1831" t="str">
        <f t="shared" si="85"/>
        <v>NO</v>
      </c>
      <c r="K1831" t="str">
        <f t="shared" si="86"/>
        <v>NO</v>
      </c>
    </row>
    <row r="1832" spans="1:11" x14ac:dyDescent="0.25">
      <c r="A1832">
        <v>48636</v>
      </c>
      <c r="B1832">
        <v>-1.0546875</v>
      </c>
      <c r="C1832">
        <v>-8.7890625</v>
      </c>
      <c r="D1832" t="b">
        <f t="shared" si="84"/>
        <v>1</v>
      </c>
      <c r="F1832">
        <f>Trimmed!G1832-'raw data'!$T$2</f>
        <v>24491</v>
      </c>
      <c r="G1832">
        <v>54047</v>
      </c>
      <c r="H1832">
        <v>-0.3515625</v>
      </c>
      <c r="I1832">
        <v>0</v>
      </c>
      <c r="J1832" t="str">
        <f t="shared" si="85"/>
        <v>NO</v>
      </c>
      <c r="K1832" t="str">
        <f t="shared" si="86"/>
        <v>NO</v>
      </c>
    </row>
    <row r="1833" spans="1:11" x14ac:dyDescent="0.25">
      <c r="A1833">
        <v>48646</v>
      </c>
      <c r="B1833">
        <v>-1.0546875</v>
      </c>
      <c r="C1833">
        <v>0</v>
      </c>
      <c r="D1833" t="b">
        <f t="shared" si="84"/>
        <v>1</v>
      </c>
      <c r="F1833">
        <f>Trimmed!G1833-'raw data'!$T$2</f>
        <v>24637</v>
      </c>
      <c r="G1833">
        <v>54193</v>
      </c>
      <c r="H1833">
        <v>-0.43945309999999999</v>
      </c>
      <c r="I1833">
        <v>0</v>
      </c>
      <c r="J1833" t="str">
        <f t="shared" si="85"/>
        <v>NO</v>
      </c>
      <c r="K1833" t="str">
        <f t="shared" si="86"/>
        <v>YES</v>
      </c>
    </row>
    <row r="1834" spans="1:11" x14ac:dyDescent="0.25">
      <c r="A1834">
        <v>48657</v>
      </c>
      <c r="B1834">
        <v>-1.0546875</v>
      </c>
      <c r="C1834">
        <v>0</v>
      </c>
      <c r="D1834" t="b">
        <f t="shared" si="84"/>
        <v>1</v>
      </c>
      <c r="F1834">
        <f>Trimmed!G1834-'raw data'!$T$2</f>
        <v>24668</v>
      </c>
      <c r="G1834">
        <v>54224</v>
      </c>
      <c r="H1834">
        <v>-0.3515625</v>
      </c>
      <c r="I1834">
        <v>0</v>
      </c>
      <c r="J1834" t="str">
        <f t="shared" si="85"/>
        <v>NO</v>
      </c>
      <c r="K1834" t="str">
        <f t="shared" si="86"/>
        <v>NO</v>
      </c>
    </row>
    <row r="1835" spans="1:11" x14ac:dyDescent="0.25">
      <c r="A1835">
        <v>48667</v>
      </c>
      <c r="B1835">
        <v>-1.0546875</v>
      </c>
      <c r="C1835">
        <v>0</v>
      </c>
      <c r="D1835" t="b">
        <f t="shared" si="84"/>
        <v>1</v>
      </c>
      <c r="F1835">
        <f>Trimmed!G1835-'raw data'!$T$2</f>
        <v>24699</v>
      </c>
      <c r="G1835">
        <v>54255</v>
      </c>
      <c r="H1835">
        <v>-0.26367190000000001</v>
      </c>
      <c r="I1835">
        <v>0</v>
      </c>
      <c r="J1835" t="str">
        <f t="shared" si="85"/>
        <v>NO</v>
      </c>
      <c r="K1835" t="str">
        <f t="shared" si="86"/>
        <v>NO</v>
      </c>
    </row>
    <row r="1836" spans="1:11" x14ac:dyDescent="0.25">
      <c r="A1836">
        <v>48678</v>
      </c>
      <c r="B1836">
        <v>-1.0546875</v>
      </c>
      <c r="C1836">
        <v>0</v>
      </c>
      <c r="D1836" t="b">
        <f t="shared" si="84"/>
        <v>0</v>
      </c>
      <c r="F1836">
        <f>Trimmed!G1836-'raw data'!$T$2</f>
        <v>24720</v>
      </c>
      <c r="G1836">
        <v>54276</v>
      </c>
      <c r="H1836">
        <v>-0.1757812</v>
      </c>
      <c r="I1836">
        <v>0</v>
      </c>
      <c r="J1836" t="str">
        <f t="shared" si="85"/>
        <v>NO</v>
      </c>
      <c r="K1836" t="str">
        <f t="shared" si="86"/>
        <v>NO</v>
      </c>
    </row>
    <row r="1837" spans="1:11" x14ac:dyDescent="0.25">
      <c r="A1837">
        <v>48688</v>
      </c>
      <c r="B1837">
        <v>-1.1425780999999999</v>
      </c>
      <c r="C1837">
        <v>-8.7890625</v>
      </c>
      <c r="D1837" t="b">
        <f t="shared" si="84"/>
        <v>1</v>
      </c>
      <c r="F1837">
        <f>Trimmed!G1837-'raw data'!$T$2</f>
        <v>24762</v>
      </c>
      <c r="G1837">
        <v>54318</v>
      </c>
      <c r="H1837">
        <v>-8.7890599999999999E-2</v>
      </c>
      <c r="I1837">
        <v>0</v>
      </c>
      <c r="J1837" t="str">
        <f t="shared" si="85"/>
        <v>NO</v>
      </c>
      <c r="K1837" t="str">
        <f t="shared" si="86"/>
        <v>NO</v>
      </c>
    </row>
    <row r="1838" spans="1:11" x14ac:dyDescent="0.25">
      <c r="A1838">
        <v>48698</v>
      </c>
      <c r="B1838">
        <v>-1.1425780999999999</v>
      </c>
      <c r="C1838">
        <v>0</v>
      </c>
      <c r="D1838" t="b">
        <f t="shared" si="84"/>
        <v>0</v>
      </c>
      <c r="F1838">
        <f>Trimmed!G1838-'raw data'!$T$2</f>
        <v>24783</v>
      </c>
      <c r="G1838">
        <v>54339</v>
      </c>
      <c r="H1838">
        <v>0</v>
      </c>
      <c r="I1838">
        <v>0</v>
      </c>
      <c r="J1838" t="str">
        <f t="shared" si="85"/>
        <v>NO</v>
      </c>
      <c r="K1838" t="str">
        <f t="shared" si="86"/>
        <v>NO</v>
      </c>
    </row>
    <row r="1839" spans="1:11" x14ac:dyDescent="0.25">
      <c r="A1839">
        <v>48709</v>
      </c>
      <c r="B1839">
        <v>-1.0546875</v>
      </c>
      <c r="C1839">
        <v>8.7890625</v>
      </c>
      <c r="D1839" t="b">
        <f t="shared" si="84"/>
        <v>1</v>
      </c>
      <c r="F1839">
        <f>Trimmed!G1839-'raw data'!$T$2</f>
        <v>24814</v>
      </c>
      <c r="G1839">
        <v>54370</v>
      </c>
      <c r="H1839">
        <v>8.7890599999999999E-2</v>
      </c>
      <c r="I1839">
        <v>0</v>
      </c>
      <c r="J1839" t="str">
        <f t="shared" si="85"/>
        <v>NO</v>
      </c>
      <c r="K1839" t="str">
        <f t="shared" si="86"/>
        <v>NO</v>
      </c>
    </row>
    <row r="1840" spans="1:11" x14ac:dyDescent="0.25">
      <c r="A1840">
        <v>48719</v>
      </c>
      <c r="B1840">
        <v>-1.0546875</v>
      </c>
      <c r="C1840">
        <v>0</v>
      </c>
      <c r="D1840" t="b">
        <f t="shared" si="84"/>
        <v>0</v>
      </c>
      <c r="F1840">
        <f>Trimmed!G1840-'raw data'!$T$2</f>
        <v>24856</v>
      </c>
      <c r="G1840">
        <v>54412</v>
      </c>
      <c r="H1840">
        <v>0.1757812</v>
      </c>
      <c r="I1840">
        <v>0</v>
      </c>
      <c r="J1840" t="str">
        <f t="shared" si="85"/>
        <v>NO</v>
      </c>
      <c r="K1840" t="str">
        <f t="shared" si="86"/>
        <v>NO</v>
      </c>
    </row>
    <row r="1841" spans="1:11" x14ac:dyDescent="0.25">
      <c r="A1841">
        <v>48730</v>
      </c>
      <c r="B1841">
        <v>-0.96679689999999996</v>
      </c>
      <c r="C1841">
        <v>8.7890625</v>
      </c>
      <c r="D1841" t="b">
        <f t="shared" si="84"/>
        <v>1</v>
      </c>
      <c r="F1841">
        <f>Trimmed!G1841-'raw data'!$T$2</f>
        <v>24960</v>
      </c>
      <c r="G1841">
        <v>54516</v>
      </c>
      <c r="H1841">
        <v>0.26367190000000001</v>
      </c>
      <c r="I1841">
        <v>0</v>
      </c>
      <c r="J1841" t="str">
        <f t="shared" si="85"/>
        <v>YES</v>
      </c>
      <c r="K1841" t="str">
        <f t="shared" si="86"/>
        <v>NO</v>
      </c>
    </row>
    <row r="1842" spans="1:11" x14ac:dyDescent="0.25">
      <c r="A1842">
        <v>48740</v>
      </c>
      <c r="B1842">
        <v>-0.96679689999999996</v>
      </c>
      <c r="C1842">
        <v>0</v>
      </c>
      <c r="D1842" t="b">
        <f t="shared" si="84"/>
        <v>0</v>
      </c>
      <c r="F1842">
        <f>Trimmed!G1842-'raw data'!$T$2</f>
        <v>24991</v>
      </c>
      <c r="G1842">
        <v>54547</v>
      </c>
      <c r="H1842">
        <v>0.1757812</v>
      </c>
      <c r="I1842">
        <v>0</v>
      </c>
      <c r="J1842" t="str">
        <f t="shared" si="85"/>
        <v>NO</v>
      </c>
      <c r="K1842" t="str">
        <f t="shared" si="86"/>
        <v>NO</v>
      </c>
    </row>
    <row r="1843" spans="1:11" x14ac:dyDescent="0.25">
      <c r="A1843">
        <v>48751</v>
      </c>
      <c r="B1843">
        <v>-0.87890619999999997</v>
      </c>
      <c r="C1843">
        <v>8.7890625</v>
      </c>
      <c r="D1843" t="b">
        <f t="shared" si="84"/>
        <v>1</v>
      </c>
      <c r="F1843">
        <f>Trimmed!G1843-'raw data'!$T$2</f>
        <v>25033</v>
      </c>
      <c r="G1843">
        <v>54589</v>
      </c>
      <c r="H1843">
        <v>8.7890599999999999E-2</v>
      </c>
      <c r="I1843">
        <v>0</v>
      </c>
      <c r="J1843" t="str">
        <f t="shared" si="85"/>
        <v>NO</v>
      </c>
      <c r="K1843" t="str">
        <f t="shared" si="86"/>
        <v>NO</v>
      </c>
    </row>
    <row r="1844" spans="1:11" x14ac:dyDescent="0.25">
      <c r="A1844">
        <v>48761</v>
      </c>
      <c r="B1844">
        <v>-0.87890619999999997</v>
      </c>
      <c r="C1844">
        <v>0</v>
      </c>
      <c r="D1844" t="b">
        <f t="shared" si="84"/>
        <v>0</v>
      </c>
      <c r="F1844">
        <f>Trimmed!G1844-'raw data'!$T$2</f>
        <v>25064</v>
      </c>
      <c r="G1844">
        <v>54620</v>
      </c>
      <c r="H1844">
        <v>0</v>
      </c>
      <c r="I1844">
        <v>0</v>
      </c>
      <c r="J1844" t="str">
        <f t="shared" si="85"/>
        <v>NO</v>
      </c>
      <c r="K1844" t="str">
        <f t="shared" si="86"/>
        <v>NO</v>
      </c>
    </row>
    <row r="1845" spans="1:11" x14ac:dyDescent="0.25">
      <c r="A1845">
        <v>48771</v>
      </c>
      <c r="B1845">
        <v>-0.79101560000000004</v>
      </c>
      <c r="C1845">
        <v>7.9900570000000002</v>
      </c>
      <c r="D1845" t="b">
        <f t="shared" si="84"/>
        <v>0</v>
      </c>
      <c r="F1845">
        <f>Trimmed!G1845-'raw data'!$T$2</f>
        <v>25096</v>
      </c>
      <c r="G1845">
        <v>54652</v>
      </c>
      <c r="H1845">
        <v>-8.7890599999999999E-2</v>
      </c>
      <c r="I1845">
        <v>0</v>
      </c>
      <c r="J1845" t="str">
        <f t="shared" si="85"/>
        <v>NO</v>
      </c>
      <c r="K1845" t="str">
        <f t="shared" si="86"/>
        <v>NO</v>
      </c>
    </row>
    <row r="1846" spans="1:11" x14ac:dyDescent="0.25">
      <c r="A1846">
        <v>48782</v>
      </c>
      <c r="B1846">
        <v>-0.703125</v>
      </c>
      <c r="C1846">
        <v>8.7890625</v>
      </c>
      <c r="D1846" t="b">
        <f t="shared" si="84"/>
        <v>1</v>
      </c>
      <c r="F1846">
        <f>Trimmed!G1846-'raw data'!$T$2</f>
        <v>25116</v>
      </c>
      <c r="G1846">
        <v>54672</v>
      </c>
      <c r="H1846">
        <v>-0.1757812</v>
      </c>
      <c r="I1846">
        <v>0</v>
      </c>
      <c r="J1846" t="str">
        <f t="shared" si="85"/>
        <v>NO</v>
      </c>
      <c r="K1846" t="str">
        <f t="shared" si="86"/>
        <v>NO</v>
      </c>
    </row>
    <row r="1847" spans="1:11" x14ac:dyDescent="0.25">
      <c r="A1847">
        <v>48792</v>
      </c>
      <c r="B1847">
        <v>-0.703125</v>
      </c>
      <c r="C1847">
        <v>0</v>
      </c>
      <c r="D1847" t="b">
        <f t="shared" si="84"/>
        <v>0</v>
      </c>
      <c r="F1847">
        <f>Trimmed!G1847-'raw data'!$T$2</f>
        <v>25158</v>
      </c>
      <c r="G1847">
        <v>54714</v>
      </c>
      <c r="H1847">
        <v>-0.26367190000000001</v>
      </c>
      <c r="I1847">
        <v>0</v>
      </c>
      <c r="J1847" t="str">
        <f t="shared" si="85"/>
        <v>NO</v>
      </c>
      <c r="K1847" t="str">
        <f t="shared" si="86"/>
        <v>NO</v>
      </c>
    </row>
    <row r="1848" spans="1:11" x14ac:dyDescent="0.25">
      <c r="A1848">
        <v>48803</v>
      </c>
      <c r="B1848">
        <v>-0.52734380000000003</v>
      </c>
      <c r="C1848">
        <v>17.578125</v>
      </c>
      <c r="D1848" t="b">
        <f t="shared" si="84"/>
        <v>0</v>
      </c>
      <c r="F1848">
        <f>Trimmed!G1848-'raw data'!$T$2</f>
        <v>25189</v>
      </c>
      <c r="G1848">
        <v>54745</v>
      </c>
      <c r="H1848">
        <v>-0.3515625</v>
      </c>
      <c r="I1848">
        <v>0</v>
      </c>
      <c r="J1848" t="str">
        <f t="shared" si="85"/>
        <v>NO</v>
      </c>
      <c r="K1848" t="str">
        <f t="shared" si="86"/>
        <v>NO</v>
      </c>
    </row>
    <row r="1849" spans="1:11" x14ac:dyDescent="0.25">
      <c r="A1849">
        <v>48813</v>
      </c>
      <c r="B1849">
        <v>-0.43945309999999999</v>
      </c>
      <c r="C1849">
        <v>7.9900570000000002</v>
      </c>
      <c r="D1849" t="b">
        <f t="shared" si="84"/>
        <v>0</v>
      </c>
      <c r="F1849">
        <f>Trimmed!G1849-'raw data'!$T$2</f>
        <v>25283</v>
      </c>
      <c r="G1849">
        <v>54839</v>
      </c>
      <c r="H1849">
        <v>-0.43945309999999999</v>
      </c>
      <c r="I1849">
        <v>0</v>
      </c>
      <c r="J1849" t="str">
        <f t="shared" si="85"/>
        <v>NO</v>
      </c>
      <c r="K1849" t="str">
        <f t="shared" si="86"/>
        <v>YES</v>
      </c>
    </row>
    <row r="1850" spans="1:11" x14ac:dyDescent="0.25">
      <c r="A1850">
        <v>48824</v>
      </c>
      <c r="B1850">
        <v>-0.3515625</v>
      </c>
      <c r="C1850">
        <v>8.7890625</v>
      </c>
      <c r="D1850" t="b">
        <f t="shared" si="84"/>
        <v>0</v>
      </c>
      <c r="F1850">
        <f>Trimmed!G1850-'raw data'!$T$2</f>
        <v>25325</v>
      </c>
      <c r="G1850">
        <v>54881</v>
      </c>
      <c r="H1850">
        <v>-0.3515625</v>
      </c>
      <c r="I1850">
        <v>0</v>
      </c>
      <c r="J1850" t="str">
        <f t="shared" si="85"/>
        <v>NO</v>
      </c>
      <c r="K1850" t="str">
        <f t="shared" si="86"/>
        <v>NO</v>
      </c>
    </row>
    <row r="1851" spans="1:11" x14ac:dyDescent="0.25">
      <c r="A1851">
        <v>48834</v>
      </c>
      <c r="B1851">
        <v>-0.26367190000000001</v>
      </c>
      <c r="C1851">
        <v>8.7890625</v>
      </c>
      <c r="D1851" t="b">
        <f t="shared" si="84"/>
        <v>0</v>
      </c>
      <c r="F1851">
        <f>Trimmed!G1851-'raw data'!$T$2</f>
        <v>25367</v>
      </c>
      <c r="G1851">
        <v>54923</v>
      </c>
      <c r="H1851">
        <v>-0.26367190000000001</v>
      </c>
      <c r="I1851">
        <v>0</v>
      </c>
      <c r="J1851" t="str">
        <f t="shared" si="85"/>
        <v>NO</v>
      </c>
      <c r="K1851" t="str">
        <f t="shared" si="86"/>
        <v>NO</v>
      </c>
    </row>
    <row r="1852" spans="1:11" x14ac:dyDescent="0.25">
      <c r="A1852">
        <v>48844</v>
      </c>
      <c r="B1852">
        <v>-0.1757812</v>
      </c>
      <c r="C1852">
        <v>7.9900570000000002</v>
      </c>
      <c r="D1852" t="b">
        <f t="shared" si="84"/>
        <v>0</v>
      </c>
      <c r="F1852">
        <f>Trimmed!G1852-'raw data'!$T$2</f>
        <v>25387</v>
      </c>
      <c r="G1852">
        <v>54943</v>
      </c>
      <c r="H1852">
        <v>-0.1757812</v>
      </c>
      <c r="I1852">
        <v>0</v>
      </c>
      <c r="J1852" t="str">
        <f t="shared" si="85"/>
        <v>NO</v>
      </c>
      <c r="K1852" t="str">
        <f t="shared" si="86"/>
        <v>NO</v>
      </c>
    </row>
    <row r="1853" spans="1:11" x14ac:dyDescent="0.25">
      <c r="A1853">
        <v>48855</v>
      </c>
      <c r="B1853">
        <v>-8.7890599999999999E-2</v>
      </c>
      <c r="C1853">
        <v>8.7890625</v>
      </c>
      <c r="D1853" t="b">
        <f t="shared" si="84"/>
        <v>0</v>
      </c>
      <c r="F1853">
        <f>Trimmed!G1853-'raw data'!$T$2</f>
        <v>25429</v>
      </c>
      <c r="G1853">
        <v>54985</v>
      </c>
      <c r="H1853">
        <v>-8.7890599999999999E-2</v>
      </c>
      <c r="I1853">
        <v>0</v>
      </c>
      <c r="J1853" t="str">
        <f t="shared" si="85"/>
        <v>NO</v>
      </c>
      <c r="K1853" t="str">
        <f t="shared" si="86"/>
        <v>NO</v>
      </c>
    </row>
    <row r="1854" spans="1:11" x14ac:dyDescent="0.25">
      <c r="A1854">
        <v>48865</v>
      </c>
      <c r="B1854">
        <v>0</v>
      </c>
      <c r="C1854">
        <v>7.9900570000000002</v>
      </c>
      <c r="D1854" t="b">
        <f t="shared" si="84"/>
        <v>0</v>
      </c>
      <c r="F1854">
        <f>Trimmed!G1854-'raw data'!$T$2</f>
        <v>25460</v>
      </c>
      <c r="G1854">
        <v>55016</v>
      </c>
      <c r="H1854">
        <v>0</v>
      </c>
      <c r="I1854">
        <v>0</v>
      </c>
      <c r="J1854" t="str">
        <f t="shared" si="85"/>
        <v>NO</v>
      </c>
      <c r="K1854" t="str">
        <f t="shared" si="86"/>
        <v>NO</v>
      </c>
    </row>
    <row r="1855" spans="1:11" x14ac:dyDescent="0.25">
      <c r="A1855">
        <v>48876</v>
      </c>
      <c r="B1855">
        <v>8.7890599999999999E-2</v>
      </c>
      <c r="C1855">
        <v>8.7890625</v>
      </c>
      <c r="D1855" t="b">
        <f t="shared" si="84"/>
        <v>0</v>
      </c>
      <c r="F1855">
        <f>Trimmed!G1855-'raw data'!$T$2</f>
        <v>25502</v>
      </c>
      <c r="G1855">
        <v>55058</v>
      </c>
      <c r="H1855">
        <v>8.7890599999999999E-2</v>
      </c>
      <c r="I1855">
        <v>0</v>
      </c>
      <c r="J1855" t="str">
        <f t="shared" si="85"/>
        <v>NO</v>
      </c>
      <c r="K1855" t="str">
        <f t="shared" si="86"/>
        <v>NO</v>
      </c>
    </row>
    <row r="1856" spans="1:11" x14ac:dyDescent="0.25">
      <c r="A1856">
        <v>48886</v>
      </c>
      <c r="B1856">
        <v>0.1757812</v>
      </c>
      <c r="C1856">
        <v>7.9900570000000002</v>
      </c>
      <c r="D1856" t="b">
        <f t="shared" si="84"/>
        <v>0</v>
      </c>
      <c r="F1856">
        <f>Trimmed!G1856-'raw data'!$T$2</f>
        <v>25659</v>
      </c>
      <c r="G1856">
        <v>55215</v>
      </c>
      <c r="H1856">
        <v>0.1757812</v>
      </c>
      <c r="I1856">
        <v>0</v>
      </c>
      <c r="J1856" t="str">
        <f t="shared" si="85"/>
        <v>YES</v>
      </c>
      <c r="K1856" t="str">
        <f t="shared" si="86"/>
        <v>NO</v>
      </c>
    </row>
    <row r="1857" spans="1:11" x14ac:dyDescent="0.25">
      <c r="A1857">
        <v>48897</v>
      </c>
      <c r="B1857">
        <v>0.26367190000000001</v>
      </c>
      <c r="C1857">
        <v>8.7890625</v>
      </c>
      <c r="D1857" t="b">
        <f t="shared" si="84"/>
        <v>0</v>
      </c>
      <c r="F1857">
        <f>Trimmed!G1857-'raw data'!$T$2</f>
        <v>25690</v>
      </c>
      <c r="G1857">
        <v>55246</v>
      </c>
      <c r="H1857">
        <v>8.7890599999999999E-2</v>
      </c>
      <c r="I1857">
        <v>0</v>
      </c>
      <c r="J1857" t="str">
        <f t="shared" si="85"/>
        <v>NO</v>
      </c>
      <c r="K1857" t="str">
        <f t="shared" si="86"/>
        <v>NO</v>
      </c>
    </row>
    <row r="1858" spans="1:11" x14ac:dyDescent="0.25">
      <c r="A1858">
        <v>48907</v>
      </c>
      <c r="B1858">
        <v>0.3515625</v>
      </c>
      <c r="C1858">
        <v>8.7890625</v>
      </c>
      <c r="D1858" t="b">
        <f t="shared" si="84"/>
        <v>0</v>
      </c>
      <c r="F1858">
        <f>Trimmed!G1858-'raw data'!$T$2</f>
        <v>25732</v>
      </c>
      <c r="G1858">
        <v>55288</v>
      </c>
      <c r="H1858">
        <v>0</v>
      </c>
      <c r="I1858">
        <v>0</v>
      </c>
      <c r="J1858" t="str">
        <f t="shared" si="85"/>
        <v>NO</v>
      </c>
      <c r="K1858" t="str">
        <f t="shared" si="86"/>
        <v>NO</v>
      </c>
    </row>
    <row r="1859" spans="1:11" x14ac:dyDescent="0.25">
      <c r="A1859">
        <v>48917</v>
      </c>
      <c r="B1859">
        <v>0.43945309999999999</v>
      </c>
      <c r="C1859">
        <v>7.9900570000000002</v>
      </c>
      <c r="D1859" t="b">
        <f t="shared" ref="D1859:D1922" si="87">B1859=B1860</f>
        <v>1</v>
      </c>
      <c r="F1859">
        <f>Trimmed!G1859-'raw data'!$T$2</f>
        <v>25773</v>
      </c>
      <c r="G1859">
        <v>55329</v>
      </c>
      <c r="H1859">
        <v>-8.7890599999999999E-2</v>
      </c>
      <c r="I1859">
        <v>0</v>
      </c>
      <c r="J1859" t="str">
        <f t="shared" si="85"/>
        <v>NO</v>
      </c>
      <c r="K1859" t="str">
        <f t="shared" si="86"/>
        <v>NO</v>
      </c>
    </row>
    <row r="1860" spans="1:11" x14ac:dyDescent="0.25">
      <c r="A1860">
        <v>48928</v>
      </c>
      <c r="B1860">
        <v>0.43945309999999999</v>
      </c>
      <c r="C1860">
        <v>0</v>
      </c>
      <c r="D1860" t="b">
        <f t="shared" si="87"/>
        <v>0</v>
      </c>
      <c r="F1860">
        <f>Trimmed!G1860-'raw data'!$T$2</f>
        <v>25805</v>
      </c>
      <c r="G1860">
        <v>55361</v>
      </c>
      <c r="H1860">
        <v>-0.1757812</v>
      </c>
      <c r="I1860">
        <v>0</v>
      </c>
      <c r="J1860" t="str">
        <f t="shared" si="85"/>
        <v>NO</v>
      </c>
      <c r="K1860" t="str">
        <f t="shared" si="86"/>
        <v>NO</v>
      </c>
    </row>
    <row r="1861" spans="1:11" x14ac:dyDescent="0.25">
      <c r="A1861">
        <v>48938</v>
      </c>
      <c r="B1861">
        <v>0.52734380000000003</v>
      </c>
      <c r="C1861">
        <v>7.9900570000000002</v>
      </c>
      <c r="D1861" t="b">
        <f t="shared" si="87"/>
        <v>0</v>
      </c>
      <c r="F1861">
        <f>Trimmed!G1861-'raw data'!$T$2</f>
        <v>25846</v>
      </c>
      <c r="G1861">
        <v>55402</v>
      </c>
      <c r="H1861">
        <v>-0.26367190000000001</v>
      </c>
      <c r="I1861">
        <v>0</v>
      </c>
      <c r="J1861" t="str">
        <f t="shared" si="85"/>
        <v>NO</v>
      </c>
      <c r="K1861" t="str">
        <f t="shared" si="86"/>
        <v>NO</v>
      </c>
    </row>
    <row r="1862" spans="1:11" x14ac:dyDescent="0.25">
      <c r="A1862">
        <v>48949</v>
      </c>
      <c r="B1862">
        <v>0.61523439999999996</v>
      </c>
      <c r="C1862">
        <v>8.7890625</v>
      </c>
      <c r="D1862" t="b">
        <f t="shared" si="87"/>
        <v>1</v>
      </c>
      <c r="F1862">
        <f>Trimmed!G1862-'raw data'!$T$2</f>
        <v>25982</v>
      </c>
      <c r="G1862">
        <v>55538</v>
      </c>
      <c r="H1862">
        <v>-0.3515625</v>
      </c>
      <c r="I1862">
        <v>0</v>
      </c>
      <c r="J1862" t="str">
        <f t="shared" ref="J1862:J1925" si="88">IF(AND(H1862=MAX(H1858:H1866), _xlfn.STDEV.P(H1858:H1866)&gt;$N$2),"YES","NO")</f>
        <v>NO</v>
      </c>
      <c r="K1862" t="str">
        <f t="shared" ref="K1862:K1925" si="89">IF(AND(H1862=MIN(H1858:H1866), _xlfn.STDEV.P(H1858:H1866)&gt;$N$2),"YES","NO")</f>
        <v>YES</v>
      </c>
    </row>
    <row r="1863" spans="1:11" x14ac:dyDescent="0.25">
      <c r="A1863">
        <v>48959</v>
      </c>
      <c r="B1863">
        <v>0.61523439999999996</v>
      </c>
      <c r="C1863">
        <v>0</v>
      </c>
      <c r="D1863" t="b">
        <f t="shared" si="87"/>
        <v>0</v>
      </c>
      <c r="F1863">
        <f>Trimmed!G1863-'raw data'!$T$2</f>
        <v>26013</v>
      </c>
      <c r="G1863">
        <v>55569</v>
      </c>
      <c r="H1863">
        <v>-0.26367190000000001</v>
      </c>
      <c r="I1863">
        <v>0</v>
      </c>
      <c r="J1863" t="str">
        <f t="shared" si="88"/>
        <v>NO</v>
      </c>
      <c r="K1863" t="str">
        <f t="shared" si="89"/>
        <v>NO</v>
      </c>
    </row>
    <row r="1864" spans="1:11" x14ac:dyDescent="0.25">
      <c r="A1864">
        <v>48970</v>
      </c>
      <c r="B1864">
        <v>0.703125</v>
      </c>
      <c r="C1864">
        <v>7.9900570000000002</v>
      </c>
      <c r="D1864" t="b">
        <f t="shared" si="87"/>
        <v>1</v>
      </c>
      <c r="F1864">
        <f>Trimmed!G1864-'raw data'!$T$2</f>
        <v>26055</v>
      </c>
      <c r="G1864">
        <v>55611</v>
      </c>
      <c r="H1864">
        <v>-0.1757812</v>
      </c>
      <c r="I1864">
        <v>0</v>
      </c>
      <c r="J1864" t="str">
        <f t="shared" si="88"/>
        <v>NO</v>
      </c>
      <c r="K1864" t="str">
        <f t="shared" si="89"/>
        <v>NO</v>
      </c>
    </row>
    <row r="1865" spans="1:11" x14ac:dyDescent="0.25">
      <c r="A1865">
        <v>48980</v>
      </c>
      <c r="B1865">
        <v>0.703125</v>
      </c>
      <c r="C1865">
        <v>0</v>
      </c>
      <c r="D1865" t="b">
        <f t="shared" si="87"/>
        <v>0</v>
      </c>
      <c r="F1865">
        <f>Trimmed!G1865-'raw data'!$T$2</f>
        <v>26107</v>
      </c>
      <c r="G1865">
        <v>55663</v>
      </c>
      <c r="H1865">
        <v>-8.7890599999999999E-2</v>
      </c>
      <c r="I1865">
        <v>0</v>
      </c>
      <c r="J1865" t="str">
        <f t="shared" si="88"/>
        <v>NO</v>
      </c>
      <c r="K1865" t="str">
        <f t="shared" si="89"/>
        <v>NO</v>
      </c>
    </row>
    <row r="1866" spans="1:11" x14ac:dyDescent="0.25">
      <c r="A1866">
        <v>48990</v>
      </c>
      <c r="B1866">
        <v>0.79101560000000004</v>
      </c>
      <c r="C1866">
        <v>7.9900570000000002</v>
      </c>
      <c r="D1866" t="b">
        <f t="shared" si="87"/>
        <v>1</v>
      </c>
      <c r="F1866">
        <f>Trimmed!G1866-'raw data'!$T$2</f>
        <v>26138</v>
      </c>
      <c r="G1866">
        <v>55694</v>
      </c>
      <c r="H1866">
        <v>0</v>
      </c>
      <c r="I1866">
        <v>0</v>
      </c>
      <c r="J1866" t="str">
        <f t="shared" si="88"/>
        <v>NO</v>
      </c>
      <c r="K1866" t="str">
        <f t="shared" si="89"/>
        <v>NO</v>
      </c>
    </row>
    <row r="1867" spans="1:11" x14ac:dyDescent="0.25">
      <c r="A1867">
        <v>49001</v>
      </c>
      <c r="B1867">
        <v>0.79101560000000004</v>
      </c>
      <c r="C1867">
        <v>0</v>
      </c>
      <c r="D1867" t="b">
        <f t="shared" si="87"/>
        <v>1</v>
      </c>
      <c r="F1867">
        <f>Trimmed!G1867-'raw data'!$T$2</f>
        <v>26201</v>
      </c>
      <c r="G1867">
        <v>55757</v>
      </c>
      <c r="H1867">
        <v>8.7890599999999999E-2</v>
      </c>
      <c r="I1867">
        <v>0</v>
      </c>
      <c r="J1867" t="str">
        <f t="shared" si="88"/>
        <v>NO</v>
      </c>
      <c r="K1867" t="str">
        <f t="shared" si="89"/>
        <v>NO</v>
      </c>
    </row>
    <row r="1868" spans="1:11" x14ac:dyDescent="0.25">
      <c r="A1868">
        <v>49011</v>
      </c>
      <c r="B1868">
        <v>0.79101560000000004</v>
      </c>
      <c r="C1868">
        <v>0</v>
      </c>
      <c r="D1868" t="b">
        <f t="shared" si="87"/>
        <v>1</v>
      </c>
      <c r="F1868">
        <f>Trimmed!G1868-'raw data'!$T$2</f>
        <v>26263</v>
      </c>
      <c r="G1868">
        <v>55819</v>
      </c>
      <c r="H1868">
        <v>0.1757812</v>
      </c>
      <c r="I1868">
        <v>0</v>
      </c>
      <c r="J1868" t="str">
        <f t="shared" si="88"/>
        <v>YES</v>
      </c>
      <c r="K1868" t="str">
        <f t="shared" si="89"/>
        <v>NO</v>
      </c>
    </row>
    <row r="1869" spans="1:11" x14ac:dyDescent="0.25">
      <c r="A1869">
        <v>49022</v>
      </c>
      <c r="B1869">
        <v>0.79101560000000004</v>
      </c>
      <c r="C1869">
        <v>0</v>
      </c>
      <c r="D1869" t="b">
        <f t="shared" si="87"/>
        <v>1</v>
      </c>
      <c r="F1869">
        <f>Trimmed!G1869-'raw data'!$T$2</f>
        <v>26274</v>
      </c>
      <c r="G1869">
        <v>55830</v>
      </c>
      <c r="H1869">
        <v>8.7890599999999999E-2</v>
      </c>
      <c r="I1869">
        <v>-8.7890625</v>
      </c>
      <c r="J1869" t="str">
        <f t="shared" si="88"/>
        <v>NO</v>
      </c>
      <c r="K1869" t="str">
        <f t="shared" si="89"/>
        <v>NO</v>
      </c>
    </row>
    <row r="1870" spans="1:11" x14ac:dyDescent="0.25">
      <c r="A1870">
        <v>49032</v>
      </c>
      <c r="B1870">
        <v>0.79101560000000004</v>
      </c>
      <c r="C1870">
        <v>0</v>
      </c>
      <c r="D1870" t="b">
        <f t="shared" si="87"/>
        <v>1</v>
      </c>
      <c r="F1870">
        <f>Trimmed!G1870-'raw data'!$T$2</f>
        <v>26284</v>
      </c>
      <c r="G1870">
        <v>55840</v>
      </c>
      <c r="H1870">
        <v>0.1757812</v>
      </c>
      <c r="I1870">
        <v>7.9900570000000002</v>
      </c>
      <c r="J1870" t="str">
        <f t="shared" si="88"/>
        <v>YES</v>
      </c>
      <c r="K1870" t="str">
        <f t="shared" si="89"/>
        <v>NO</v>
      </c>
    </row>
    <row r="1871" spans="1:11" x14ac:dyDescent="0.25">
      <c r="A1871">
        <v>49042</v>
      </c>
      <c r="B1871">
        <v>0.79101560000000004</v>
      </c>
      <c r="C1871">
        <v>0</v>
      </c>
      <c r="D1871" t="b">
        <f t="shared" si="87"/>
        <v>1</v>
      </c>
      <c r="F1871">
        <f>Trimmed!G1871-'raw data'!$T$2</f>
        <v>26347</v>
      </c>
      <c r="G1871">
        <v>55903</v>
      </c>
      <c r="H1871">
        <v>8.7890599999999999E-2</v>
      </c>
      <c r="I1871">
        <v>0</v>
      </c>
      <c r="J1871" t="str">
        <f t="shared" si="88"/>
        <v>NO</v>
      </c>
      <c r="K1871" t="str">
        <f t="shared" si="89"/>
        <v>NO</v>
      </c>
    </row>
    <row r="1872" spans="1:11" x14ac:dyDescent="0.25">
      <c r="A1872">
        <v>49053</v>
      </c>
      <c r="B1872">
        <v>0.79101560000000004</v>
      </c>
      <c r="C1872">
        <v>0</v>
      </c>
      <c r="D1872" t="b">
        <f t="shared" si="87"/>
        <v>0</v>
      </c>
      <c r="F1872">
        <f>Trimmed!G1872-'raw data'!$T$2</f>
        <v>26399</v>
      </c>
      <c r="G1872">
        <v>55955</v>
      </c>
      <c r="H1872">
        <v>0</v>
      </c>
      <c r="I1872">
        <v>0</v>
      </c>
      <c r="J1872" t="str">
        <f t="shared" si="88"/>
        <v>NO</v>
      </c>
      <c r="K1872" t="str">
        <f t="shared" si="89"/>
        <v>NO</v>
      </c>
    </row>
    <row r="1873" spans="1:11" x14ac:dyDescent="0.25">
      <c r="A1873">
        <v>49063</v>
      </c>
      <c r="B1873">
        <v>0.703125</v>
      </c>
      <c r="C1873">
        <v>-7.9900570000000002</v>
      </c>
      <c r="D1873" t="b">
        <f t="shared" si="87"/>
        <v>1</v>
      </c>
      <c r="F1873">
        <f>Trimmed!G1873-'raw data'!$T$2</f>
        <v>26440</v>
      </c>
      <c r="G1873">
        <v>55996</v>
      </c>
      <c r="H1873">
        <v>-8.7890599999999999E-2</v>
      </c>
      <c r="I1873">
        <v>0</v>
      </c>
      <c r="J1873" t="str">
        <f t="shared" si="88"/>
        <v>NO</v>
      </c>
      <c r="K1873" t="str">
        <f t="shared" si="89"/>
        <v>NO</v>
      </c>
    </row>
    <row r="1874" spans="1:11" x14ac:dyDescent="0.25">
      <c r="A1874">
        <v>49074</v>
      </c>
      <c r="B1874">
        <v>0.703125</v>
      </c>
      <c r="C1874">
        <v>0</v>
      </c>
      <c r="D1874" t="b">
        <f t="shared" si="87"/>
        <v>0</v>
      </c>
      <c r="F1874">
        <f>Trimmed!G1874-'raw data'!$T$2</f>
        <v>26482</v>
      </c>
      <c r="G1874">
        <v>56038</v>
      </c>
      <c r="H1874">
        <v>-0.1757812</v>
      </c>
      <c r="I1874">
        <v>0</v>
      </c>
      <c r="J1874" t="str">
        <f t="shared" si="88"/>
        <v>NO</v>
      </c>
      <c r="K1874" t="str">
        <f t="shared" si="89"/>
        <v>NO</v>
      </c>
    </row>
    <row r="1875" spans="1:11" x14ac:dyDescent="0.25">
      <c r="A1875">
        <v>49084</v>
      </c>
      <c r="B1875">
        <v>0.61523439999999996</v>
      </c>
      <c r="C1875">
        <v>-7.9900570000000002</v>
      </c>
      <c r="D1875" t="b">
        <f t="shared" si="87"/>
        <v>1</v>
      </c>
      <c r="F1875">
        <f>Trimmed!G1875-'raw data'!$T$2</f>
        <v>26545</v>
      </c>
      <c r="G1875">
        <v>56101</v>
      </c>
      <c r="H1875">
        <v>-0.26367190000000001</v>
      </c>
      <c r="I1875">
        <v>0</v>
      </c>
      <c r="J1875" t="str">
        <f t="shared" si="88"/>
        <v>NO</v>
      </c>
      <c r="K1875" t="str">
        <f t="shared" si="89"/>
        <v>NO</v>
      </c>
    </row>
    <row r="1876" spans="1:11" x14ac:dyDescent="0.25">
      <c r="A1876">
        <v>49095</v>
      </c>
      <c r="B1876">
        <v>0.61523439999999996</v>
      </c>
      <c r="C1876">
        <v>0</v>
      </c>
      <c r="D1876" t="b">
        <f t="shared" si="87"/>
        <v>1</v>
      </c>
      <c r="F1876">
        <f>Trimmed!G1876-'raw data'!$T$2</f>
        <v>26597</v>
      </c>
      <c r="G1876">
        <v>56153</v>
      </c>
      <c r="H1876">
        <v>-0.3515625</v>
      </c>
      <c r="I1876">
        <v>0</v>
      </c>
      <c r="J1876" t="str">
        <f t="shared" si="88"/>
        <v>NO</v>
      </c>
      <c r="K1876" t="str">
        <f t="shared" si="89"/>
        <v>YES</v>
      </c>
    </row>
    <row r="1877" spans="1:11" x14ac:dyDescent="0.25">
      <c r="A1877">
        <v>49105</v>
      </c>
      <c r="B1877">
        <v>0.61523439999999996</v>
      </c>
      <c r="C1877">
        <v>0</v>
      </c>
      <c r="D1877" t="b">
        <f t="shared" si="87"/>
        <v>0</v>
      </c>
      <c r="F1877">
        <f>Trimmed!G1877-'raw data'!$T$2</f>
        <v>26680</v>
      </c>
      <c r="G1877">
        <v>56236</v>
      </c>
      <c r="H1877">
        <v>-0.26367190000000001</v>
      </c>
      <c r="I1877">
        <v>0</v>
      </c>
      <c r="J1877" t="str">
        <f t="shared" si="88"/>
        <v>NO</v>
      </c>
      <c r="K1877" t="str">
        <f t="shared" si="89"/>
        <v>NO</v>
      </c>
    </row>
    <row r="1878" spans="1:11" x14ac:dyDescent="0.25">
      <c r="A1878">
        <v>49115</v>
      </c>
      <c r="B1878">
        <v>0.52734380000000003</v>
      </c>
      <c r="C1878">
        <v>-7.9900570000000002</v>
      </c>
      <c r="D1878" t="b">
        <f t="shared" si="87"/>
        <v>0</v>
      </c>
      <c r="F1878">
        <f>Trimmed!G1878-'raw data'!$T$2</f>
        <v>26722</v>
      </c>
      <c r="G1878">
        <v>56278</v>
      </c>
      <c r="H1878">
        <v>-0.1757812</v>
      </c>
      <c r="I1878">
        <v>0</v>
      </c>
      <c r="J1878" t="str">
        <f t="shared" si="88"/>
        <v>NO</v>
      </c>
      <c r="K1878" t="str">
        <f t="shared" si="89"/>
        <v>NO</v>
      </c>
    </row>
    <row r="1879" spans="1:11" x14ac:dyDescent="0.25">
      <c r="A1879">
        <v>49126</v>
      </c>
      <c r="B1879">
        <v>0.43945309999999999</v>
      </c>
      <c r="C1879">
        <v>-8.7890625</v>
      </c>
      <c r="D1879" t="b">
        <f t="shared" si="87"/>
        <v>0</v>
      </c>
      <c r="F1879">
        <f>Trimmed!G1879-'raw data'!$T$2</f>
        <v>26774</v>
      </c>
      <c r="G1879">
        <v>56330</v>
      </c>
      <c r="H1879">
        <v>-8.7890599999999999E-2</v>
      </c>
      <c r="I1879">
        <v>0</v>
      </c>
      <c r="J1879" t="str">
        <f t="shared" si="88"/>
        <v>NO</v>
      </c>
      <c r="K1879" t="str">
        <f t="shared" si="89"/>
        <v>NO</v>
      </c>
    </row>
    <row r="1880" spans="1:11" x14ac:dyDescent="0.25">
      <c r="A1880">
        <v>49136</v>
      </c>
      <c r="B1880">
        <v>0.3515625</v>
      </c>
      <c r="C1880">
        <v>-7.9900570000000002</v>
      </c>
      <c r="D1880" t="b">
        <f t="shared" si="87"/>
        <v>0</v>
      </c>
      <c r="F1880">
        <f>Trimmed!G1880-'raw data'!$T$2</f>
        <v>26826</v>
      </c>
      <c r="G1880">
        <v>56382</v>
      </c>
      <c r="H1880">
        <v>0</v>
      </c>
      <c r="I1880">
        <v>0</v>
      </c>
      <c r="J1880" t="str">
        <f t="shared" si="88"/>
        <v>NO</v>
      </c>
      <c r="K1880" t="str">
        <f t="shared" si="89"/>
        <v>NO</v>
      </c>
    </row>
    <row r="1881" spans="1:11" x14ac:dyDescent="0.25">
      <c r="A1881">
        <v>49147</v>
      </c>
      <c r="B1881">
        <v>0.26367190000000001</v>
      </c>
      <c r="C1881">
        <v>-8.7890625</v>
      </c>
      <c r="D1881" t="b">
        <f t="shared" si="87"/>
        <v>0</v>
      </c>
      <c r="F1881">
        <f>Trimmed!G1881-'raw data'!$T$2</f>
        <v>27003</v>
      </c>
      <c r="G1881">
        <v>56559</v>
      </c>
      <c r="H1881">
        <v>8.7890599999999999E-2</v>
      </c>
      <c r="I1881">
        <v>0</v>
      </c>
      <c r="J1881" t="str">
        <f t="shared" si="88"/>
        <v>YES</v>
      </c>
      <c r="K1881" t="str">
        <f t="shared" si="89"/>
        <v>NO</v>
      </c>
    </row>
    <row r="1882" spans="1:11" x14ac:dyDescent="0.25">
      <c r="A1882">
        <v>49157</v>
      </c>
      <c r="B1882">
        <v>0.1757812</v>
      </c>
      <c r="C1882">
        <v>-7.9900570000000002</v>
      </c>
      <c r="D1882" t="b">
        <f t="shared" si="87"/>
        <v>0</v>
      </c>
      <c r="F1882">
        <f>Trimmed!G1882-'raw data'!$T$2</f>
        <v>27056</v>
      </c>
      <c r="G1882">
        <v>56612</v>
      </c>
      <c r="H1882">
        <v>0</v>
      </c>
      <c r="I1882">
        <v>0</v>
      </c>
      <c r="J1882" t="str">
        <f t="shared" si="88"/>
        <v>NO</v>
      </c>
      <c r="K1882" t="str">
        <f t="shared" si="89"/>
        <v>NO</v>
      </c>
    </row>
    <row r="1883" spans="1:11" x14ac:dyDescent="0.25">
      <c r="A1883">
        <v>49168</v>
      </c>
      <c r="B1883">
        <v>8.7890599999999999E-2</v>
      </c>
      <c r="C1883">
        <v>-8.7890625</v>
      </c>
      <c r="D1883" t="b">
        <f t="shared" si="87"/>
        <v>1</v>
      </c>
      <c r="F1883">
        <f>Trimmed!G1883-'raw data'!$T$2</f>
        <v>27118</v>
      </c>
      <c r="G1883">
        <v>56674</v>
      </c>
      <c r="H1883">
        <v>-8.7890599999999999E-2</v>
      </c>
      <c r="I1883">
        <v>0</v>
      </c>
      <c r="J1883" t="str">
        <f t="shared" si="88"/>
        <v>NO</v>
      </c>
      <c r="K1883" t="str">
        <f t="shared" si="89"/>
        <v>NO</v>
      </c>
    </row>
    <row r="1884" spans="1:11" x14ac:dyDescent="0.25">
      <c r="A1884">
        <v>49178</v>
      </c>
      <c r="B1884">
        <v>8.7890599999999999E-2</v>
      </c>
      <c r="C1884">
        <v>0</v>
      </c>
      <c r="D1884" t="b">
        <f t="shared" si="87"/>
        <v>0</v>
      </c>
      <c r="F1884">
        <f>Trimmed!G1884-'raw data'!$T$2</f>
        <v>27170</v>
      </c>
      <c r="G1884">
        <v>56726</v>
      </c>
      <c r="H1884">
        <v>-0.1757812</v>
      </c>
      <c r="I1884">
        <v>0</v>
      </c>
      <c r="J1884" t="str">
        <f t="shared" si="88"/>
        <v>NO</v>
      </c>
      <c r="K1884" t="str">
        <f t="shared" si="89"/>
        <v>NO</v>
      </c>
    </row>
    <row r="1885" spans="1:11" x14ac:dyDescent="0.25">
      <c r="A1885">
        <v>49188</v>
      </c>
      <c r="B1885">
        <v>0</v>
      </c>
      <c r="C1885">
        <v>-7.9900570000000002</v>
      </c>
      <c r="D1885" t="b">
        <f t="shared" si="87"/>
        <v>0</v>
      </c>
      <c r="F1885">
        <f>Trimmed!G1885-'raw data'!$T$2</f>
        <v>27327</v>
      </c>
      <c r="G1885">
        <v>56883</v>
      </c>
      <c r="H1885">
        <v>-0.26367190000000001</v>
      </c>
      <c r="I1885">
        <v>0</v>
      </c>
      <c r="J1885" t="str">
        <f t="shared" si="88"/>
        <v>NO</v>
      </c>
      <c r="K1885" t="str">
        <f t="shared" si="89"/>
        <v>YES</v>
      </c>
    </row>
    <row r="1886" spans="1:11" x14ac:dyDescent="0.25">
      <c r="A1886">
        <v>49199</v>
      </c>
      <c r="B1886">
        <v>-8.7890599999999999E-2</v>
      </c>
      <c r="C1886">
        <v>-8.7890625</v>
      </c>
      <c r="D1886" t="b">
        <f t="shared" si="87"/>
        <v>0</v>
      </c>
      <c r="F1886">
        <f>Trimmed!G1886-'raw data'!$T$2</f>
        <v>27389</v>
      </c>
      <c r="G1886">
        <v>56945</v>
      </c>
      <c r="H1886">
        <v>-0.1757812</v>
      </c>
      <c r="I1886">
        <v>0</v>
      </c>
      <c r="J1886" t="str">
        <f t="shared" si="88"/>
        <v>NO</v>
      </c>
      <c r="K1886" t="str">
        <f t="shared" si="89"/>
        <v>NO</v>
      </c>
    </row>
    <row r="1887" spans="1:11" x14ac:dyDescent="0.25">
      <c r="A1887">
        <v>49209</v>
      </c>
      <c r="B1887">
        <v>-0.1757812</v>
      </c>
      <c r="C1887">
        <v>-7.9900570000000002</v>
      </c>
      <c r="D1887" t="b">
        <f t="shared" si="87"/>
        <v>0</v>
      </c>
      <c r="F1887">
        <f>Trimmed!G1887-'raw data'!$T$2</f>
        <v>27452</v>
      </c>
      <c r="G1887">
        <v>57008</v>
      </c>
      <c r="H1887">
        <v>-8.7890599999999999E-2</v>
      </c>
      <c r="I1887">
        <v>0</v>
      </c>
      <c r="J1887" t="str">
        <f t="shared" si="88"/>
        <v>NO</v>
      </c>
      <c r="K1887" t="str">
        <f t="shared" si="89"/>
        <v>NO</v>
      </c>
    </row>
    <row r="1888" spans="1:11" x14ac:dyDescent="0.25">
      <c r="A1888">
        <v>49220</v>
      </c>
      <c r="B1888">
        <v>-0.26367190000000001</v>
      </c>
      <c r="C1888">
        <v>-8.7890625</v>
      </c>
      <c r="D1888" t="b">
        <f t="shared" si="87"/>
        <v>0</v>
      </c>
      <c r="F1888">
        <f>Trimmed!G1888-'raw data'!$T$2</f>
        <v>27514</v>
      </c>
      <c r="G1888">
        <v>57070</v>
      </c>
      <c r="H1888">
        <v>0</v>
      </c>
      <c r="I1888">
        <v>0</v>
      </c>
      <c r="J1888" t="str">
        <f t="shared" si="88"/>
        <v>NO</v>
      </c>
      <c r="K1888" t="str">
        <f t="shared" si="89"/>
        <v>NO</v>
      </c>
    </row>
    <row r="1889" spans="1:11" x14ac:dyDescent="0.25">
      <c r="A1889">
        <v>49230</v>
      </c>
      <c r="B1889">
        <v>-0.3515625</v>
      </c>
      <c r="C1889">
        <v>-7.9900570000000002</v>
      </c>
      <c r="D1889" t="b">
        <f t="shared" si="87"/>
        <v>0</v>
      </c>
      <c r="F1889">
        <f>Trimmed!G1889-'raw data'!$T$2</f>
        <v>27639</v>
      </c>
      <c r="G1889">
        <v>57195</v>
      </c>
      <c r="H1889">
        <v>8.7890599999999999E-2</v>
      </c>
      <c r="I1889">
        <v>0</v>
      </c>
      <c r="J1889" t="str">
        <f t="shared" si="88"/>
        <v>YES</v>
      </c>
      <c r="K1889" t="str">
        <f t="shared" si="89"/>
        <v>NO</v>
      </c>
    </row>
    <row r="1890" spans="1:11" x14ac:dyDescent="0.25">
      <c r="A1890">
        <v>49241</v>
      </c>
      <c r="B1890">
        <v>-0.43945309999999999</v>
      </c>
      <c r="C1890">
        <v>-8.7890625</v>
      </c>
      <c r="D1890" t="b">
        <f t="shared" si="87"/>
        <v>0</v>
      </c>
      <c r="F1890">
        <f>Trimmed!G1890-'raw data'!$T$2</f>
        <v>27712</v>
      </c>
      <c r="G1890">
        <v>57268</v>
      </c>
      <c r="H1890">
        <v>0</v>
      </c>
      <c r="I1890">
        <v>0</v>
      </c>
      <c r="J1890" t="str">
        <f t="shared" si="88"/>
        <v>NO</v>
      </c>
      <c r="K1890" t="str">
        <f t="shared" si="89"/>
        <v>NO</v>
      </c>
    </row>
    <row r="1891" spans="1:11" x14ac:dyDescent="0.25">
      <c r="A1891">
        <v>49251</v>
      </c>
      <c r="B1891">
        <v>-0.52734380000000003</v>
      </c>
      <c r="C1891">
        <v>-8.7890625</v>
      </c>
      <c r="D1891" t="b">
        <f t="shared" si="87"/>
        <v>0</v>
      </c>
      <c r="F1891">
        <f>Trimmed!G1891-'raw data'!$T$2</f>
        <v>27785</v>
      </c>
      <c r="G1891">
        <v>57341</v>
      </c>
      <c r="H1891">
        <v>-8.7890599999999999E-2</v>
      </c>
      <c r="I1891">
        <v>0</v>
      </c>
      <c r="J1891" t="str">
        <f t="shared" si="88"/>
        <v>NO</v>
      </c>
      <c r="K1891" t="str">
        <f t="shared" si="89"/>
        <v>NO</v>
      </c>
    </row>
    <row r="1892" spans="1:11" x14ac:dyDescent="0.25">
      <c r="A1892">
        <v>49261</v>
      </c>
      <c r="B1892">
        <v>-0.61523439999999996</v>
      </c>
      <c r="C1892">
        <v>-7.9900570000000002</v>
      </c>
      <c r="D1892" t="b">
        <f t="shared" si="87"/>
        <v>0</v>
      </c>
      <c r="F1892">
        <f>Trimmed!G1892-'raw data'!$T$2</f>
        <v>27869</v>
      </c>
      <c r="G1892">
        <v>57425</v>
      </c>
      <c r="H1892">
        <v>-0.1757812</v>
      </c>
      <c r="I1892">
        <v>0</v>
      </c>
      <c r="J1892" t="str">
        <f t="shared" si="88"/>
        <v>NO</v>
      </c>
      <c r="K1892" t="str">
        <f t="shared" si="89"/>
        <v>NO</v>
      </c>
    </row>
    <row r="1893" spans="1:11" x14ac:dyDescent="0.25">
      <c r="A1893">
        <v>49272</v>
      </c>
      <c r="B1893">
        <v>-0.703125</v>
      </c>
      <c r="C1893">
        <v>-8.7890625</v>
      </c>
      <c r="D1893" t="b">
        <f t="shared" si="87"/>
        <v>1</v>
      </c>
      <c r="F1893">
        <f>Trimmed!G1893-'raw data'!$T$2</f>
        <v>27952</v>
      </c>
      <c r="G1893">
        <v>57508</v>
      </c>
      <c r="H1893">
        <v>-0.26367190000000001</v>
      </c>
      <c r="I1893">
        <v>0</v>
      </c>
      <c r="J1893" t="str">
        <f t="shared" si="88"/>
        <v>NO</v>
      </c>
      <c r="K1893" t="str">
        <f t="shared" si="89"/>
        <v>YES</v>
      </c>
    </row>
    <row r="1894" spans="1:11" x14ac:dyDescent="0.25">
      <c r="A1894">
        <v>49282</v>
      </c>
      <c r="B1894">
        <v>-0.703125</v>
      </c>
      <c r="C1894">
        <v>0</v>
      </c>
      <c r="D1894" t="b">
        <f t="shared" si="87"/>
        <v>0</v>
      </c>
      <c r="F1894">
        <f>Trimmed!G1894-'raw data'!$T$2</f>
        <v>28036</v>
      </c>
      <c r="G1894">
        <v>57592</v>
      </c>
      <c r="H1894">
        <v>-0.1757812</v>
      </c>
      <c r="I1894">
        <v>0</v>
      </c>
      <c r="J1894" t="str">
        <f t="shared" si="88"/>
        <v>NO</v>
      </c>
      <c r="K1894" t="str">
        <f t="shared" si="89"/>
        <v>NO</v>
      </c>
    </row>
    <row r="1895" spans="1:11" x14ac:dyDescent="0.25">
      <c r="A1895">
        <v>49293</v>
      </c>
      <c r="B1895">
        <v>-0.79101560000000004</v>
      </c>
      <c r="C1895">
        <v>-8.7890625</v>
      </c>
      <c r="D1895" t="b">
        <f t="shared" si="87"/>
        <v>0</v>
      </c>
      <c r="F1895">
        <f>Trimmed!G1895-'raw data'!$T$2</f>
        <v>28119</v>
      </c>
      <c r="G1895">
        <v>57675</v>
      </c>
      <c r="H1895">
        <v>-8.7890599999999999E-2</v>
      </c>
      <c r="I1895">
        <v>0</v>
      </c>
      <c r="J1895" t="str">
        <f t="shared" si="88"/>
        <v>NO</v>
      </c>
      <c r="K1895" t="str">
        <f t="shared" si="89"/>
        <v>NO</v>
      </c>
    </row>
    <row r="1896" spans="1:11" x14ac:dyDescent="0.25">
      <c r="A1896">
        <v>49303</v>
      </c>
      <c r="B1896">
        <v>-0.87890619999999997</v>
      </c>
      <c r="C1896">
        <v>-7.9900570000000002</v>
      </c>
      <c r="D1896" t="b">
        <f t="shared" si="87"/>
        <v>1</v>
      </c>
      <c r="F1896">
        <f>Trimmed!G1896-'raw data'!$T$2</f>
        <v>28202</v>
      </c>
      <c r="G1896">
        <v>57758</v>
      </c>
      <c r="H1896">
        <v>0</v>
      </c>
      <c r="I1896">
        <v>0</v>
      </c>
      <c r="J1896" t="str">
        <f t="shared" si="88"/>
        <v>NO</v>
      </c>
      <c r="K1896" t="str">
        <f t="shared" si="89"/>
        <v>NO</v>
      </c>
    </row>
    <row r="1897" spans="1:11" x14ac:dyDescent="0.25">
      <c r="A1897">
        <v>49314</v>
      </c>
      <c r="B1897">
        <v>-0.87890619999999997</v>
      </c>
      <c r="C1897">
        <v>0</v>
      </c>
      <c r="D1897" t="b">
        <f t="shared" si="87"/>
        <v>0</v>
      </c>
      <c r="F1897">
        <f>Trimmed!G1897-'raw data'!$T$2</f>
        <v>28234</v>
      </c>
      <c r="G1897">
        <v>57790</v>
      </c>
      <c r="H1897">
        <v>8.7890599999999999E-2</v>
      </c>
      <c r="I1897">
        <v>0</v>
      </c>
      <c r="J1897" t="str">
        <f t="shared" si="88"/>
        <v>YES</v>
      </c>
      <c r="K1897" t="str">
        <f t="shared" si="89"/>
        <v>NO</v>
      </c>
    </row>
    <row r="1898" spans="1:11" x14ac:dyDescent="0.25">
      <c r="A1898">
        <v>49324</v>
      </c>
      <c r="B1898">
        <v>-0.96679689999999996</v>
      </c>
      <c r="C1898">
        <v>-8.7890625</v>
      </c>
      <c r="D1898" t="b">
        <f t="shared" si="87"/>
        <v>1</v>
      </c>
      <c r="F1898">
        <f>Trimmed!G1898-'raw data'!$T$2</f>
        <v>28244</v>
      </c>
      <c r="G1898">
        <v>57800</v>
      </c>
      <c r="H1898">
        <v>0</v>
      </c>
      <c r="I1898">
        <v>-8.7890625</v>
      </c>
      <c r="J1898" t="str">
        <f t="shared" si="88"/>
        <v>NO</v>
      </c>
      <c r="K1898" t="str">
        <f t="shared" si="89"/>
        <v>NO</v>
      </c>
    </row>
    <row r="1899" spans="1:11" x14ac:dyDescent="0.25">
      <c r="A1899">
        <v>49334</v>
      </c>
      <c r="B1899">
        <v>-0.96679689999999996</v>
      </c>
      <c r="C1899">
        <v>0</v>
      </c>
      <c r="D1899" t="b">
        <f t="shared" si="87"/>
        <v>1</v>
      </c>
      <c r="F1899">
        <f>Trimmed!G1899-'raw data'!$T$2</f>
        <v>28265</v>
      </c>
      <c r="G1899">
        <v>57821</v>
      </c>
      <c r="H1899">
        <v>8.7890599999999999E-2</v>
      </c>
      <c r="I1899">
        <v>0</v>
      </c>
      <c r="J1899" t="str">
        <f t="shared" si="88"/>
        <v>NO</v>
      </c>
      <c r="K1899" t="str">
        <f t="shared" si="89"/>
        <v>NO</v>
      </c>
    </row>
    <row r="1900" spans="1:11" x14ac:dyDescent="0.25">
      <c r="A1900">
        <v>49345</v>
      </c>
      <c r="B1900">
        <v>-0.96679689999999996</v>
      </c>
      <c r="C1900">
        <v>0</v>
      </c>
      <c r="D1900" t="b">
        <f t="shared" si="87"/>
        <v>1</v>
      </c>
      <c r="F1900">
        <f>Trimmed!G1900-'raw data'!$T$2</f>
        <v>28369</v>
      </c>
      <c r="G1900">
        <v>57925</v>
      </c>
      <c r="H1900">
        <v>0</v>
      </c>
      <c r="I1900">
        <v>0</v>
      </c>
      <c r="J1900" t="str">
        <f t="shared" si="88"/>
        <v>NO</v>
      </c>
      <c r="K1900" t="str">
        <f t="shared" si="89"/>
        <v>NO</v>
      </c>
    </row>
    <row r="1901" spans="1:11" x14ac:dyDescent="0.25">
      <c r="A1901">
        <v>49355</v>
      </c>
      <c r="B1901">
        <v>-0.96679689999999996</v>
      </c>
      <c r="C1901">
        <v>0</v>
      </c>
      <c r="D1901" t="b">
        <f t="shared" si="87"/>
        <v>1</v>
      </c>
      <c r="F1901">
        <f>Trimmed!G1901-'raw data'!$T$2</f>
        <v>28473</v>
      </c>
      <c r="G1901">
        <v>58029</v>
      </c>
      <c r="H1901">
        <v>-8.7890599999999999E-2</v>
      </c>
      <c r="I1901">
        <v>0</v>
      </c>
      <c r="J1901" t="str">
        <f t="shared" si="88"/>
        <v>NO</v>
      </c>
      <c r="K1901" t="str">
        <f t="shared" si="89"/>
        <v>NO</v>
      </c>
    </row>
    <row r="1902" spans="1:11" x14ac:dyDescent="0.25">
      <c r="A1902">
        <v>49366</v>
      </c>
      <c r="B1902">
        <v>-0.96679689999999996</v>
      </c>
      <c r="C1902">
        <v>0</v>
      </c>
      <c r="D1902" t="b">
        <f t="shared" si="87"/>
        <v>1</v>
      </c>
      <c r="F1902">
        <f>Trimmed!G1902-'raw data'!$T$2</f>
        <v>28682</v>
      </c>
      <c r="G1902">
        <v>58238</v>
      </c>
      <c r="H1902">
        <v>-0.1757812</v>
      </c>
      <c r="I1902">
        <v>0</v>
      </c>
      <c r="J1902" t="str">
        <f t="shared" si="88"/>
        <v>NO</v>
      </c>
      <c r="K1902" t="str">
        <f t="shared" si="89"/>
        <v>NO</v>
      </c>
    </row>
    <row r="1903" spans="1:11" x14ac:dyDescent="0.25">
      <c r="A1903">
        <v>49376</v>
      </c>
      <c r="B1903">
        <v>-0.96679689999999996</v>
      </c>
      <c r="C1903">
        <v>0</v>
      </c>
      <c r="D1903" t="b">
        <f t="shared" si="87"/>
        <v>1</v>
      </c>
      <c r="F1903">
        <f>Trimmed!G1903-'raw data'!$T$2</f>
        <v>28786</v>
      </c>
      <c r="G1903">
        <v>58342</v>
      </c>
      <c r="H1903">
        <v>-8.7890599999999999E-2</v>
      </c>
      <c r="I1903">
        <v>0</v>
      </c>
      <c r="J1903" t="str">
        <f t="shared" si="88"/>
        <v>NO</v>
      </c>
      <c r="K1903" t="str">
        <f t="shared" si="89"/>
        <v>NO</v>
      </c>
    </row>
    <row r="1904" spans="1:11" x14ac:dyDescent="0.25">
      <c r="A1904">
        <v>49387</v>
      </c>
      <c r="B1904">
        <v>-0.96679689999999996</v>
      </c>
      <c r="C1904">
        <v>0</v>
      </c>
      <c r="D1904" t="b">
        <f t="shared" si="87"/>
        <v>1</v>
      </c>
      <c r="F1904">
        <f>Trimmed!G1904-'raw data'!$T$2</f>
        <v>29005</v>
      </c>
      <c r="G1904">
        <v>58561</v>
      </c>
      <c r="H1904">
        <v>0</v>
      </c>
      <c r="I1904">
        <v>0</v>
      </c>
      <c r="J1904" t="str">
        <f t="shared" si="88"/>
        <v>NO</v>
      </c>
      <c r="K1904" t="str">
        <f t="shared" si="89"/>
        <v>NO</v>
      </c>
    </row>
    <row r="1905" spans="1:11" x14ac:dyDescent="0.25">
      <c r="A1905">
        <v>49397</v>
      </c>
      <c r="B1905">
        <v>-0.96679689999999996</v>
      </c>
      <c r="C1905">
        <v>0</v>
      </c>
      <c r="D1905" t="b">
        <f t="shared" si="87"/>
        <v>1</v>
      </c>
      <c r="F1905">
        <f>Trimmed!G1905-'raw data'!$T$2</f>
        <v>29151</v>
      </c>
      <c r="G1905">
        <v>58707</v>
      </c>
      <c r="H1905">
        <v>-8.7890599999999999E-2</v>
      </c>
      <c r="I1905">
        <v>0</v>
      </c>
      <c r="J1905" t="str">
        <f t="shared" si="88"/>
        <v>NO</v>
      </c>
      <c r="K1905" t="str">
        <f t="shared" si="89"/>
        <v>NO</v>
      </c>
    </row>
    <row r="1906" spans="1:11" x14ac:dyDescent="0.25">
      <c r="A1906">
        <v>49407</v>
      </c>
      <c r="B1906">
        <v>-0.96679689999999996</v>
      </c>
      <c r="C1906">
        <v>0</v>
      </c>
      <c r="D1906" t="b">
        <f t="shared" si="87"/>
        <v>0</v>
      </c>
      <c r="F1906">
        <f>Trimmed!G1906-'raw data'!$T$2</f>
        <v>29307</v>
      </c>
      <c r="G1906">
        <v>58863</v>
      </c>
      <c r="H1906">
        <v>-0.1757812</v>
      </c>
      <c r="I1906">
        <v>0</v>
      </c>
      <c r="J1906" t="str">
        <f t="shared" si="88"/>
        <v>NO</v>
      </c>
      <c r="K1906" t="str">
        <f t="shared" si="89"/>
        <v>NO</v>
      </c>
    </row>
    <row r="1907" spans="1:11" x14ac:dyDescent="0.25">
      <c r="A1907">
        <v>49418</v>
      </c>
      <c r="B1907">
        <v>-0.87890619999999997</v>
      </c>
      <c r="C1907">
        <v>8.7890625</v>
      </c>
      <c r="D1907" t="b">
        <f t="shared" si="87"/>
        <v>1</v>
      </c>
      <c r="F1907">
        <f>Trimmed!G1907-'raw data'!$T$2</f>
        <v>29318</v>
      </c>
      <c r="G1907">
        <v>58874</v>
      </c>
      <c r="H1907">
        <v>-8.7890599999999999E-2</v>
      </c>
      <c r="I1907">
        <v>8.7890625</v>
      </c>
      <c r="J1907" t="str">
        <f t="shared" si="88"/>
        <v>NO</v>
      </c>
      <c r="K1907" t="str">
        <f t="shared" si="89"/>
        <v>NO</v>
      </c>
    </row>
    <row r="1908" spans="1:11" x14ac:dyDescent="0.25">
      <c r="A1908">
        <v>49428</v>
      </c>
      <c r="B1908">
        <v>-0.87890619999999997</v>
      </c>
      <c r="C1908">
        <v>0</v>
      </c>
      <c r="D1908" t="b">
        <f t="shared" si="87"/>
        <v>0</v>
      </c>
      <c r="F1908">
        <f>Trimmed!G1908-'raw data'!$T$2</f>
        <v>29328</v>
      </c>
      <c r="G1908">
        <v>58884</v>
      </c>
      <c r="H1908">
        <v>-0.1757812</v>
      </c>
      <c r="I1908">
        <v>-7.9900570000000002</v>
      </c>
      <c r="J1908" t="str">
        <f t="shared" si="88"/>
        <v>NO</v>
      </c>
      <c r="K1908" t="str">
        <f t="shared" si="89"/>
        <v>NO</v>
      </c>
    </row>
    <row r="1909" spans="1:11" x14ac:dyDescent="0.25">
      <c r="A1909">
        <v>49439</v>
      </c>
      <c r="B1909">
        <v>-0.79101560000000004</v>
      </c>
      <c r="C1909">
        <v>8.7890625</v>
      </c>
      <c r="D1909" t="b">
        <f t="shared" si="87"/>
        <v>1</v>
      </c>
      <c r="F1909">
        <f>Trimmed!G1909-'raw data'!$T$2</f>
        <v>29443</v>
      </c>
      <c r="G1909">
        <v>58999</v>
      </c>
      <c r="H1909">
        <v>-8.7890599999999999E-2</v>
      </c>
      <c r="I1909">
        <v>0</v>
      </c>
      <c r="J1909" t="str">
        <f t="shared" si="88"/>
        <v>NO</v>
      </c>
      <c r="K1909" t="str">
        <f t="shared" si="89"/>
        <v>NO</v>
      </c>
    </row>
    <row r="1910" spans="1:11" x14ac:dyDescent="0.25">
      <c r="A1910">
        <v>49449</v>
      </c>
      <c r="B1910">
        <v>-0.79101560000000004</v>
      </c>
      <c r="C1910">
        <v>0</v>
      </c>
      <c r="D1910" t="b">
        <f t="shared" si="87"/>
        <v>0</v>
      </c>
      <c r="F1910">
        <f>Trimmed!G1910-'raw data'!$T$2</f>
        <v>29453</v>
      </c>
      <c r="G1910">
        <v>59009</v>
      </c>
      <c r="H1910">
        <v>0</v>
      </c>
      <c r="I1910">
        <v>7.9900570000000002</v>
      </c>
      <c r="J1910" t="str">
        <f t="shared" si="88"/>
        <v>NO</v>
      </c>
      <c r="K1910" t="str">
        <f t="shared" si="89"/>
        <v>NO</v>
      </c>
    </row>
    <row r="1911" spans="1:11" x14ac:dyDescent="0.25">
      <c r="A1911">
        <v>49460</v>
      </c>
      <c r="B1911">
        <v>-0.703125</v>
      </c>
      <c r="C1911">
        <v>8.7890625</v>
      </c>
      <c r="D1911" t="b">
        <f t="shared" si="87"/>
        <v>0</v>
      </c>
      <c r="F1911">
        <f>Trimmed!G1911-'raw data'!$T$2</f>
        <v>29474</v>
      </c>
      <c r="G1911">
        <v>59030</v>
      </c>
      <c r="H1911">
        <v>-8.7890599999999999E-2</v>
      </c>
      <c r="I1911">
        <v>0</v>
      </c>
      <c r="J1911" t="str">
        <f t="shared" si="88"/>
        <v>NO</v>
      </c>
      <c r="K1911" t="str">
        <f t="shared" si="89"/>
        <v>NO</v>
      </c>
    </row>
    <row r="1912" spans="1:11" x14ac:dyDescent="0.25">
      <c r="A1912">
        <v>49470</v>
      </c>
      <c r="B1912">
        <v>-0.61523439999999996</v>
      </c>
      <c r="C1912">
        <v>8.7890625</v>
      </c>
      <c r="D1912" t="b">
        <f t="shared" si="87"/>
        <v>0</v>
      </c>
      <c r="F1912">
        <f>Trimmed!G1912-'raw data'!$T$2</f>
        <v>29651</v>
      </c>
      <c r="G1912">
        <v>59207</v>
      </c>
      <c r="H1912">
        <v>0</v>
      </c>
      <c r="I1912">
        <v>0</v>
      </c>
      <c r="J1912" t="str">
        <f t="shared" si="88"/>
        <v>NO</v>
      </c>
      <c r="K1912" t="str">
        <f t="shared" si="89"/>
        <v>NO</v>
      </c>
    </row>
    <row r="1913" spans="1:11" x14ac:dyDescent="0.25">
      <c r="A1913">
        <v>49480</v>
      </c>
      <c r="B1913">
        <v>-0.52734380000000003</v>
      </c>
      <c r="C1913">
        <v>7.9900570000000002</v>
      </c>
      <c r="D1913" t="b">
        <f t="shared" si="87"/>
        <v>1</v>
      </c>
      <c r="F1913">
        <f>Trimmed!G1913-'raw data'!$T$2</f>
        <v>29818</v>
      </c>
      <c r="G1913">
        <v>59374</v>
      </c>
      <c r="H1913">
        <v>-8.7890599999999999E-2</v>
      </c>
      <c r="I1913">
        <v>0</v>
      </c>
      <c r="J1913" t="str">
        <f t="shared" si="88"/>
        <v>NO</v>
      </c>
      <c r="K1913" t="str">
        <f t="shared" si="89"/>
        <v>NO</v>
      </c>
    </row>
    <row r="1914" spans="1:11" x14ac:dyDescent="0.25">
      <c r="A1914">
        <v>49491</v>
      </c>
      <c r="B1914">
        <v>-0.52734380000000003</v>
      </c>
      <c r="C1914">
        <v>0</v>
      </c>
      <c r="D1914" t="b">
        <f t="shared" si="87"/>
        <v>0</v>
      </c>
      <c r="F1914">
        <f>Trimmed!G1914-'raw data'!$T$2</f>
        <v>29860</v>
      </c>
      <c r="G1914">
        <v>59416</v>
      </c>
      <c r="H1914">
        <v>-0.1757812</v>
      </c>
      <c r="I1914">
        <v>0</v>
      </c>
      <c r="J1914" t="str">
        <f t="shared" si="88"/>
        <v>NO</v>
      </c>
      <c r="K1914" t="str">
        <f t="shared" si="89"/>
        <v>NO</v>
      </c>
    </row>
    <row r="1915" spans="1:11" x14ac:dyDescent="0.25">
      <c r="A1915">
        <v>49501</v>
      </c>
      <c r="B1915">
        <v>-0.43945309999999999</v>
      </c>
      <c r="C1915">
        <v>7.9900570000000002</v>
      </c>
      <c r="D1915" t="b">
        <f t="shared" si="87"/>
        <v>0</v>
      </c>
      <c r="F1915">
        <f>Trimmed!G1915-'raw data'!$T$2</f>
        <v>29870</v>
      </c>
      <c r="G1915">
        <v>59426</v>
      </c>
      <c r="H1915">
        <v>-8.7890599999999999E-2</v>
      </c>
      <c r="I1915">
        <v>7.9900570000000002</v>
      </c>
      <c r="J1915" t="str">
        <f t="shared" si="88"/>
        <v>NO</v>
      </c>
      <c r="K1915" t="str">
        <f t="shared" si="89"/>
        <v>NO</v>
      </c>
    </row>
    <row r="1916" spans="1:11" x14ac:dyDescent="0.25">
      <c r="A1916">
        <v>49512</v>
      </c>
      <c r="B1916">
        <v>-0.3515625</v>
      </c>
      <c r="C1916">
        <v>8.7890625</v>
      </c>
      <c r="D1916" t="b">
        <f t="shared" si="87"/>
        <v>0</v>
      </c>
      <c r="F1916">
        <f>Trimmed!G1916-'raw data'!$T$2</f>
        <v>29933</v>
      </c>
      <c r="G1916">
        <v>59489</v>
      </c>
      <c r="H1916">
        <v>-0.1757812</v>
      </c>
      <c r="I1916">
        <v>0</v>
      </c>
      <c r="J1916" t="str">
        <f t="shared" si="88"/>
        <v>NO</v>
      </c>
      <c r="K1916" t="str">
        <f t="shared" si="89"/>
        <v>NO</v>
      </c>
    </row>
    <row r="1917" spans="1:11" x14ac:dyDescent="0.25">
      <c r="A1917">
        <v>49522</v>
      </c>
      <c r="B1917">
        <v>-0.26367190000000001</v>
      </c>
      <c r="C1917">
        <v>8.7890625</v>
      </c>
      <c r="D1917" t="b">
        <f t="shared" si="87"/>
        <v>0</v>
      </c>
      <c r="F1917">
        <f>Trimmed!G1917-'raw data'!$T$2</f>
        <v>29964</v>
      </c>
      <c r="G1917">
        <v>59520</v>
      </c>
      <c r="H1917">
        <v>-8.7890599999999999E-2</v>
      </c>
      <c r="I1917">
        <v>0</v>
      </c>
      <c r="J1917" t="str">
        <f t="shared" si="88"/>
        <v>NO</v>
      </c>
      <c r="K1917" t="str">
        <f t="shared" si="89"/>
        <v>NO</v>
      </c>
    </row>
    <row r="1918" spans="1:11" x14ac:dyDescent="0.25">
      <c r="A1918">
        <v>49533</v>
      </c>
      <c r="B1918">
        <v>-0.1757812</v>
      </c>
      <c r="C1918">
        <v>7.9900570000000002</v>
      </c>
      <c r="D1918" t="b">
        <f t="shared" si="87"/>
        <v>0</v>
      </c>
      <c r="F1918">
        <f>Trimmed!G1918-'raw data'!$T$2</f>
        <v>29975</v>
      </c>
      <c r="G1918">
        <v>59531</v>
      </c>
      <c r="H1918">
        <v>-0.1757812</v>
      </c>
      <c r="I1918">
        <v>-8.7890625</v>
      </c>
      <c r="J1918" t="str">
        <f t="shared" si="88"/>
        <v>NO</v>
      </c>
      <c r="K1918" t="str">
        <f t="shared" si="89"/>
        <v>NO</v>
      </c>
    </row>
    <row r="1919" spans="1:11" x14ac:dyDescent="0.25">
      <c r="A1919">
        <v>49543</v>
      </c>
      <c r="B1919">
        <v>-8.7890599999999999E-2</v>
      </c>
      <c r="C1919">
        <v>8.7890625</v>
      </c>
      <c r="D1919" t="b">
        <f t="shared" si="87"/>
        <v>0</v>
      </c>
      <c r="F1919">
        <f>Trimmed!G1919-'raw data'!$T$2</f>
        <v>30131</v>
      </c>
      <c r="G1919">
        <v>59687</v>
      </c>
      <c r="H1919">
        <v>-8.7890599999999999E-2</v>
      </c>
      <c r="I1919">
        <v>0</v>
      </c>
      <c r="J1919" t="str">
        <f t="shared" si="88"/>
        <v>NO</v>
      </c>
      <c r="K1919" t="str">
        <f t="shared" si="89"/>
        <v>NO</v>
      </c>
    </row>
    <row r="1920" spans="1:11" x14ac:dyDescent="0.25">
      <c r="A1920">
        <v>49553</v>
      </c>
      <c r="B1920">
        <v>0</v>
      </c>
      <c r="C1920">
        <v>7.9900570000000002</v>
      </c>
      <c r="D1920" t="b">
        <f t="shared" si="87"/>
        <v>0</v>
      </c>
      <c r="F1920">
        <f>Trimmed!G1920-'raw data'!$T$2</f>
        <v>30141</v>
      </c>
      <c r="G1920">
        <v>59697</v>
      </c>
      <c r="H1920">
        <v>0</v>
      </c>
      <c r="I1920">
        <v>7.9900570000000002</v>
      </c>
      <c r="J1920" t="str">
        <f t="shared" si="88"/>
        <v>NO</v>
      </c>
      <c r="K1920" t="str">
        <f t="shared" si="89"/>
        <v>NO</v>
      </c>
    </row>
    <row r="1921" spans="1:11" x14ac:dyDescent="0.25">
      <c r="A1921">
        <v>49564</v>
      </c>
      <c r="B1921">
        <v>8.7890599999999999E-2</v>
      </c>
      <c r="C1921">
        <v>8.7890625</v>
      </c>
      <c r="D1921" t="b">
        <f t="shared" si="87"/>
        <v>0</v>
      </c>
      <c r="F1921">
        <f>Trimmed!G1921-'raw data'!$T$2</f>
        <v>30152</v>
      </c>
      <c r="G1921">
        <v>59708</v>
      </c>
      <c r="H1921">
        <v>-8.7890599999999999E-2</v>
      </c>
      <c r="I1921">
        <v>-8.7890625</v>
      </c>
      <c r="J1921" t="str">
        <f t="shared" si="88"/>
        <v>NO</v>
      </c>
      <c r="K1921" t="str">
        <f t="shared" si="89"/>
        <v>NO</v>
      </c>
    </row>
    <row r="1922" spans="1:11" x14ac:dyDescent="0.25">
      <c r="A1922">
        <v>49574</v>
      </c>
      <c r="B1922">
        <v>0.1757812</v>
      </c>
      <c r="C1922">
        <v>7.9900570000000002</v>
      </c>
      <c r="D1922" t="b">
        <f t="shared" si="87"/>
        <v>0</v>
      </c>
      <c r="F1922">
        <f>Trimmed!G1922-'raw data'!$T$2</f>
        <v>30287</v>
      </c>
      <c r="G1922">
        <v>59843</v>
      </c>
      <c r="H1922">
        <v>0</v>
      </c>
      <c r="I1922">
        <v>0</v>
      </c>
      <c r="J1922" t="str">
        <f t="shared" si="88"/>
        <v>NO</v>
      </c>
      <c r="K1922" t="str">
        <f t="shared" si="89"/>
        <v>NO</v>
      </c>
    </row>
    <row r="1923" spans="1:11" x14ac:dyDescent="0.25">
      <c r="A1923">
        <v>49585</v>
      </c>
      <c r="B1923">
        <v>0.26367190000000001</v>
      </c>
      <c r="C1923">
        <v>8.7890625</v>
      </c>
      <c r="D1923" t="b">
        <f t="shared" ref="D1923:D1986" si="90">B1923=B1924</f>
        <v>0</v>
      </c>
      <c r="F1923">
        <f>Trimmed!G1923-'raw data'!$T$2</f>
        <v>30475</v>
      </c>
      <c r="G1923">
        <v>60031</v>
      </c>
      <c r="H1923">
        <v>-8.7890599999999999E-2</v>
      </c>
      <c r="I1923">
        <v>0</v>
      </c>
      <c r="J1923" t="str">
        <f t="shared" si="88"/>
        <v>NO</v>
      </c>
      <c r="K1923" t="str">
        <f t="shared" si="89"/>
        <v>NO</v>
      </c>
    </row>
    <row r="1924" spans="1:11" x14ac:dyDescent="0.25">
      <c r="A1924">
        <v>49595</v>
      </c>
      <c r="B1924">
        <v>0.3515625</v>
      </c>
      <c r="C1924">
        <v>8.7890625</v>
      </c>
      <c r="D1924" t="b">
        <f t="shared" si="90"/>
        <v>0</v>
      </c>
      <c r="F1924">
        <f>Trimmed!G1924-'raw data'!$T$2</f>
        <v>30486</v>
      </c>
      <c r="G1924">
        <v>60042</v>
      </c>
      <c r="H1924">
        <v>-0.1757812</v>
      </c>
      <c r="I1924">
        <v>-7.9900570000000002</v>
      </c>
      <c r="J1924" t="str">
        <f t="shared" si="88"/>
        <v>NO</v>
      </c>
      <c r="K1924" t="str">
        <f t="shared" si="89"/>
        <v>NO</v>
      </c>
    </row>
    <row r="1925" spans="1:11" x14ac:dyDescent="0.25">
      <c r="A1925">
        <v>49605</v>
      </c>
      <c r="B1925">
        <v>0.43945309999999999</v>
      </c>
      <c r="C1925">
        <v>7.9900570000000002</v>
      </c>
      <c r="D1925" t="b">
        <f t="shared" si="90"/>
        <v>1</v>
      </c>
      <c r="F1925">
        <f>Trimmed!G1925-'raw data'!$T$2</f>
        <v>30809</v>
      </c>
      <c r="G1925">
        <v>60365</v>
      </c>
      <c r="H1925">
        <v>-8.7890599999999999E-2</v>
      </c>
      <c r="I1925">
        <v>0</v>
      </c>
      <c r="J1925" t="str">
        <f t="shared" si="88"/>
        <v>NO</v>
      </c>
      <c r="K1925" t="str">
        <f t="shared" si="89"/>
        <v>NO</v>
      </c>
    </row>
    <row r="1926" spans="1:11" x14ac:dyDescent="0.25">
      <c r="A1926">
        <v>49616</v>
      </c>
      <c r="B1926">
        <v>0.43945309999999999</v>
      </c>
      <c r="C1926">
        <v>0</v>
      </c>
      <c r="D1926" t="b">
        <f t="shared" si="90"/>
        <v>0</v>
      </c>
      <c r="F1926">
        <f>Trimmed!G1926-'raw data'!$T$2</f>
        <v>30819</v>
      </c>
      <c r="G1926">
        <v>60375</v>
      </c>
      <c r="H1926">
        <v>0</v>
      </c>
      <c r="I1926">
        <v>7.9900570000000002</v>
      </c>
      <c r="J1926" t="str">
        <f t="shared" ref="J1926:J1989" si="91">IF(AND(H1926=MAX(H1922:H1930), _xlfn.STDEV.P(H1922:H1930)&gt;$N$2),"YES","NO")</f>
        <v>NO</v>
      </c>
      <c r="K1926" t="str">
        <f t="shared" ref="K1926:K1989" si="92">IF(AND(H1926=MIN(H1922:H1930), _xlfn.STDEV.P(H1922:H1930)&gt;$N$2),"YES","NO")</f>
        <v>NO</v>
      </c>
    </row>
    <row r="1927" spans="1:11" x14ac:dyDescent="0.25">
      <c r="A1927">
        <v>49626</v>
      </c>
      <c r="B1927">
        <v>0.52734380000000003</v>
      </c>
      <c r="C1927">
        <v>7.9900570000000002</v>
      </c>
      <c r="D1927" t="b">
        <f t="shared" si="90"/>
        <v>1</v>
      </c>
      <c r="F1927">
        <f>Trimmed!G1927-'raw data'!$T$2</f>
        <v>30830</v>
      </c>
      <c r="G1927">
        <v>60386</v>
      </c>
      <c r="H1927">
        <v>-8.7890599999999999E-2</v>
      </c>
      <c r="I1927">
        <v>-8.7890625</v>
      </c>
      <c r="J1927" t="str">
        <f t="shared" si="91"/>
        <v>NO</v>
      </c>
      <c r="K1927" t="str">
        <f t="shared" si="92"/>
        <v>NO</v>
      </c>
    </row>
    <row r="1928" spans="1:11" x14ac:dyDescent="0.25">
      <c r="A1928">
        <v>49637</v>
      </c>
      <c r="B1928">
        <v>0.52734380000000003</v>
      </c>
      <c r="C1928">
        <v>0</v>
      </c>
      <c r="D1928" t="b">
        <f t="shared" si="90"/>
        <v>0</v>
      </c>
      <c r="F1928">
        <f>Trimmed!G1928-'raw data'!$T$2</f>
        <v>30840</v>
      </c>
      <c r="G1928">
        <v>60396</v>
      </c>
      <c r="H1928">
        <v>0</v>
      </c>
      <c r="I1928">
        <v>8.7890625</v>
      </c>
      <c r="J1928" t="str">
        <f t="shared" si="91"/>
        <v>NO</v>
      </c>
      <c r="K1928" t="str">
        <f t="shared" si="92"/>
        <v>NO</v>
      </c>
    </row>
    <row r="1929" spans="1:11" x14ac:dyDescent="0.25">
      <c r="A1929">
        <v>49647</v>
      </c>
      <c r="B1929">
        <v>0.61523439999999996</v>
      </c>
      <c r="C1929">
        <v>7.9900570000000002</v>
      </c>
      <c r="D1929" t="b">
        <f t="shared" si="90"/>
        <v>1</v>
      </c>
      <c r="F1929">
        <f>Trimmed!G1929-'raw data'!$T$2</f>
        <v>30861</v>
      </c>
      <c r="G1929">
        <v>60417</v>
      </c>
      <c r="H1929">
        <v>-8.7890599999999999E-2</v>
      </c>
      <c r="I1929">
        <v>0</v>
      </c>
      <c r="J1929" t="str">
        <f t="shared" si="91"/>
        <v>NO</v>
      </c>
      <c r="K1929" t="str">
        <f t="shared" si="92"/>
        <v>NO</v>
      </c>
    </row>
    <row r="1930" spans="1:11" x14ac:dyDescent="0.25">
      <c r="A1930">
        <v>49658</v>
      </c>
      <c r="B1930">
        <v>0.61523439999999996</v>
      </c>
      <c r="C1930">
        <v>0</v>
      </c>
      <c r="D1930" t="b">
        <f t="shared" si="90"/>
        <v>0</v>
      </c>
      <c r="F1930">
        <f>Trimmed!G1930-'raw data'!$T$2</f>
        <v>30882</v>
      </c>
      <c r="G1930">
        <v>60438</v>
      </c>
      <c r="H1930">
        <v>0</v>
      </c>
      <c r="I1930">
        <v>0</v>
      </c>
      <c r="J1930" t="str">
        <f t="shared" si="91"/>
        <v>NO</v>
      </c>
      <c r="K1930" t="str">
        <f t="shared" si="92"/>
        <v>NO</v>
      </c>
    </row>
    <row r="1931" spans="1:11" x14ac:dyDescent="0.25">
      <c r="A1931">
        <v>49668</v>
      </c>
      <c r="B1931">
        <v>0.703125</v>
      </c>
      <c r="C1931">
        <v>8.7890625</v>
      </c>
      <c r="D1931" t="b">
        <f t="shared" si="90"/>
        <v>1</v>
      </c>
    </row>
    <row r="1932" spans="1:11" x14ac:dyDescent="0.25">
      <c r="A1932">
        <v>49678</v>
      </c>
      <c r="B1932">
        <v>0.703125</v>
      </c>
      <c r="C1932">
        <v>0</v>
      </c>
      <c r="D1932" t="b">
        <f t="shared" si="90"/>
        <v>1</v>
      </c>
    </row>
    <row r="1933" spans="1:11" x14ac:dyDescent="0.25">
      <c r="A1933">
        <v>49689</v>
      </c>
      <c r="B1933">
        <v>0.703125</v>
      </c>
      <c r="C1933">
        <v>0</v>
      </c>
      <c r="D1933" t="b">
        <f t="shared" si="90"/>
        <v>1</v>
      </c>
    </row>
    <row r="1934" spans="1:11" x14ac:dyDescent="0.25">
      <c r="A1934">
        <v>49699</v>
      </c>
      <c r="B1934">
        <v>0.703125</v>
      </c>
      <c r="C1934">
        <v>0</v>
      </c>
      <c r="D1934" t="b">
        <f t="shared" si="90"/>
        <v>1</v>
      </c>
    </row>
    <row r="1935" spans="1:11" x14ac:dyDescent="0.25">
      <c r="A1935">
        <v>49710</v>
      </c>
      <c r="B1935">
        <v>0.703125</v>
      </c>
      <c r="C1935">
        <v>0</v>
      </c>
      <c r="D1935" t="b">
        <f t="shared" si="90"/>
        <v>1</v>
      </c>
    </row>
    <row r="1936" spans="1:11" x14ac:dyDescent="0.25">
      <c r="A1936">
        <v>49720</v>
      </c>
      <c r="B1936">
        <v>0.703125</v>
      </c>
      <c r="C1936">
        <v>0</v>
      </c>
      <c r="D1936" t="b">
        <f t="shared" si="90"/>
        <v>1</v>
      </c>
    </row>
    <row r="1937" spans="1:4" x14ac:dyDescent="0.25">
      <c r="A1937">
        <v>49731</v>
      </c>
      <c r="B1937">
        <v>0.703125</v>
      </c>
      <c r="C1937">
        <v>0</v>
      </c>
      <c r="D1937" t="b">
        <f t="shared" si="90"/>
        <v>1</v>
      </c>
    </row>
    <row r="1938" spans="1:4" x14ac:dyDescent="0.25">
      <c r="A1938">
        <v>49741</v>
      </c>
      <c r="B1938">
        <v>0.703125</v>
      </c>
      <c r="C1938">
        <v>0</v>
      </c>
      <c r="D1938" t="b">
        <f t="shared" si="90"/>
        <v>0</v>
      </c>
    </row>
    <row r="1939" spans="1:4" x14ac:dyDescent="0.25">
      <c r="A1939">
        <v>49751</v>
      </c>
      <c r="B1939">
        <v>0.61523439999999996</v>
      </c>
      <c r="C1939">
        <v>-7.9900570000000002</v>
      </c>
      <c r="D1939" t="b">
        <f t="shared" si="90"/>
        <v>1</v>
      </c>
    </row>
    <row r="1940" spans="1:4" x14ac:dyDescent="0.25">
      <c r="A1940">
        <v>49762</v>
      </c>
      <c r="B1940">
        <v>0.61523439999999996</v>
      </c>
      <c r="C1940">
        <v>0</v>
      </c>
      <c r="D1940" t="b">
        <f t="shared" si="90"/>
        <v>1</v>
      </c>
    </row>
    <row r="1941" spans="1:4" x14ac:dyDescent="0.25">
      <c r="A1941">
        <v>49772</v>
      </c>
      <c r="B1941">
        <v>0.61523439999999996</v>
      </c>
      <c r="C1941">
        <v>0</v>
      </c>
      <c r="D1941" t="b">
        <f t="shared" si="90"/>
        <v>0</v>
      </c>
    </row>
    <row r="1942" spans="1:4" x14ac:dyDescent="0.25">
      <c r="A1942">
        <v>49783</v>
      </c>
      <c r="B1942">
        <v>0.52734380000000003</v>
      </c>
      <c r="C1942">
        <v>-8.7890625</v>
      </c>
      <c r="D1942" t="b">
        <f t="shared" si="90"/>
        <v>0</v>
      </c>
    </row>
    <row r="1943" spans="1:4" x14ac:dyDescent="0.25">
      <c r="A1943">
        <v>49793</v>
      </c>
      <c r="B1943">
        <v>0.43945309999999999</v>
      </c>
      <c r="C1943">
        <v>-7.9900570000000002</v>
      </c>
      <c r="D1943" t="b">
        <f t="shared" si="90"/>
        <v>1</v>
      </c>
    </row>
    <row r="1944" spans="1:4" x14ac:dyDescent="0.25">
      <c r="A1944">
        <v>49804</v>
      </c>
      <c r="B1944">
        <v>0.43945309999999999</v>
      </c>
      <c r="C1944">
        <v>0</v>
      </c>
      <c r="D1944" t="b">
        <f t="shared" si="90"/>
        <v>0</v>
      </c>
    </row>
    <row r="1945" spans="1:4" x14ac:dyDescent="0.25">
      <c r="A1945">
        <v>49814</v>
      </c>
      <c r="B1945">
        <v>0.3515625</v>
      </c>
      <c r="C1945">
        <v>-8.7890625</v>
      </c>
      <c r="D1945" t="b">
        <f t="shared" si="90"/>
        <v>0</v>
      </c>
    </row>
    <row r="1946" spans="1:4" x14ac:dyDescent="0.25">
      <c r="A1946">
        <v>49824</v>
      </c>
      <c r="B1946">
        <v>0.26367190000000001</v>
      </c>
      <c r="C1946">
        <v>-7.9900570000000002</v>
      </c>
      <c r="D1946" t="b">
        <f t="shared" si="90"/>
        <v>1</v>
      </c>
    </row>
    <row r="1947" spans="1:4" x14ac:dyDescent="0.25">
      <c r="A1947">
        <v>49835</v>
      </c>
      <c r="B1947">
        <v>0.26367190000000001</v>
      </c>
      <c r="C1947">
        <v>0</v>
      </c>
      <c r="D1947" t="b">
        <f t="shared" si="90"/>
        <v>0</v>
      </c>
    </row>
    <row r="1948" spans="1:4" x14ac:dyDescent="0.25">
      <c r="A1948">
        <v>49845</v>
      </c>
      <c r="B1948">
        <v>0.1757812</v>
      </c>
      <c r="C1948">
        <v>-7.9900570000000002</v>
      </c>
      <c r="D1948" t="b">
        <f t="shared" si="90"/>
        <v>0</v>
      </c>
    </row>
    <row r="1949" spans="1:4" x14ac:dyDescent="0.25">
      <c r="A1949">
        <v>49856</v>
      </c>
      <c r="B1949">
        <v>8.7890599999999999E-2</v>
      </c>
      <c r="C1949">
        <v>-8.7890625</v>
      </c>
      <c r="D1949" t="b">
        <f t="shared" si="90"/>
        <v>0</v>
      </c>
    </row>
    <row r="1950" spans="1:4" x14ac:dyDescent="0.25">
      <c r="A1950">
        <v>49866</v>
      </c>
      <c r="B1950">
        <v>0</v>
      </c>
      <c r="C1950">
        <v>-7.9900570000000002</v>
      </c>
      <c r="D1950" t="b">
        <f t="shared" si="90"/>
        <v>0</v>
      </c>
    </row>
    <row r="1951" spans="1:4" x14ac:dyDescent="0.25">
      <c r="A1951">
        <v>49877</v>
      </c>
      <c r="B1951">
        <v>-8.7890599999999999E-2</v>
      </c>
      <c r="C1951">
        <v>-8.7890625</v>
      </c>
      <c r="D1951" t="b">
        <f t="shared" si="90"/>
        <v>1</v>
      </c>
    </row>
    <row r="1952" spans="1:4" x14ac:dyDescent="0.25">
      <c r="A1952">
        <v>49887</v>
      </c>
      <c r="B1952">
        <v>-8.7890599999999999E-2</v>
      </c>
      <c r="C1952">
        <v>0</v>
      </c>
      <c r="D1952" t="b">
        <f t="shared" si="90"/>
        <v>0</v>
      </c>
    </row>
    <row r="1953" spans="1:4" x14ac:dyDescent="0.25">
      <c r="A1953">
        <v>49897</v>
      </c>
      <c r="B1953">
        <v>-0.1757812</v>
      </c>
      <c r="C1953">
        <v>-7.9900570000000002</v>
      </c>
      <c r="D1953" t="b">
        <f t="shared" si="90"/>
        <v>0</v>
      </c>
    </row>
    <row r="1954" spans="1:4" x14ac:dyDescent="0.25">
      <c r="A1954">
        <v>49908</v>
      </c>
      <c r="B1954">
        <v>-0.26367190000000001</v>
      </c>
      <c r="C1954">
        <v>-8.7890625</v>
      </c>
      <c r="D1954" t="b">
        <f t="shared" si="90"/>
        <v>0</v>
      </c>
    </row>
    <row r="1955" spans="1:4" x14ac:dyDescent="0.25">
      <c r="A1955">
        <v>49918</v>
      </c>
      <c r="B1955">
        <v>-0.3515625</v>
      </c>
      <c r="C1955">
        <v>-7.9900570000000002</v>
      </c>
      <c r="D1955" t="b">
        <f t="shared" si="90"/>
        <v>0</v>
      </c>
    </row>
    <row r="1956" spans="1:4" x14ac:dyDescent="0.25">
      <c r="A1956">
        <v>49929</v>
      </c>
      <c r="B1956">
        <v>-0.43945309999999999</v>
      </c>
      <c r="C1956">
        <v>-8.7890625</v>
      </c>
      <c r="D1956" t="b">
        <f t="shared" si="90"/>
        <v>0</v>
      </c>
    </row>
    <row r="1957" spans="1:4" x14ac:dyDescent="0.25">
      <c r="A1957">
        <v>49939</v>
      </c>
      <c r="B1957">
        <v>-0.52734380000000003</v>
      </c>
      <c r="C1957">
        <v>-7.9900570000000002</v>
      </c>
      <c r="D1957" t="b">
        <f t="shared" si="90"/>
        <v>0</v>
      </c>
    </row>
    <row r="1958" spans="1:4" x14ac:dyDescent="0.25">
      <c r="A1958">
        <v>49950</v>
      </c>
      <c r="B1958">
        <v>-0.61523439999999996</v>
      </c>
      <c r="C1958">
        <v>-8.7890625</v>
      </c>
      <c r="D1958" t="b">
        <f t="shared" si="90"/>
        <v>1</v>
      </c>
    </row>
    <row r="1959" spans="1:4" x14ac:dyDescent="0.25">
      <c r="A1959">
        <v>49960</v>
      </c>
      <c r="B1959">
        <v>-0.61523439999999996</v>
      </c>
      <c r="C1959">
        <v>0</v>
      </c>
      <c r="D1959" t="b">
        <f t="shared" si="90"/>
        <v>0</v>
      </c>
    </row>
    <row r="1960" spans="1:4" x14ac:dyDescent="0.25">
      <c r="A1960">
        <v>49970</v>
      </c>
      <c r="B1960">
        <v>-0.703125</v>
      </c>
      <c r="C1960">
        <v>-7.9900570000000002</v>
      </c>
      <c r="D1960" t="b">
        <f t="shared" si="90"/>
        <v>0</v>
      </c>
    </row>
    <row r="1961" spans="1:4" x14ac:dyDescent="0.25">
      <c r="A1961">
        <v>49981</v>
      </c>
      <c r="B1961">
        <v>-0.79101560000000004</v>
      </c>
      <c r="C1961">
        <v>-8.7890625</v>
      </c>
      <c r="D1961" t="b">
        <f t="shared" si="90"/>
        <v>1</v>
      </c>
    </row>
    <row r="1962" spans="1:4" x14ac:dyDescent="0.25">
      <c r="A1962">
        <v>49991</v>
      </c>
      <c r="B1962">
        <v>-0.79101560000000004</v>
      </c>
      <c r="C1962">
        <v>0</v>
      </c>
      <c r="D1962" t="b">
        <f t="shared" si="90"/>
        <v>0</v>
      </c>
    </row>
    <row r="1963" spans="1:4" x14ac:dyDescent="0.25">
      <c r="A1963">
        <v>50002</v>
      </c>
      <c r="B1963">
        <v>-0.87890619999999997</v>
      </c>
      <c r="C1963">
        <v>-8.7890625</v>
      </c>
      <c r="D1963" t="b">
        <f t="shared" si="90"/>
        <v>1</v>
      </c>
    </row>
    <row r="1964" spans="1:4" x14ac:dyDescent="0.25">
      <c r="A1964">
        <v>50012</v>
      </c>
      <c r="B1964">
        <v>-0.87890619999999997</v>
      </c>
      <c r="C1964">
        <v>0</v>
      </c>
      <c r="D1964" t="b">
        <f t="shared" si="90"/>
        <v>1</v>
      </c>
    </row>
    <row r="1965" spans="1:4" x14ac:dyDescent="0.25">
      <c r="A1965">
        <v>50023</v>
      </c>
      <c r="B1965">
        <v>-0.87890619999999997</v>
      </c>
      <c r="C1965">
        <v>0</v>
      </c>
      <c r="D1965" t="b">
        <f t="shared" si="90"/>
        <v>1</v>
      </c>
    </row>
    <row r="1966" spans="1:4" x14ac:dyDescent="0.25">
      <c r="A1966">
        <v>50033</v>
      </c>
      <c r="B1966">
        <v>-0.87890619999999997</v>
      </c>
      <c r="C1966">
        <v>0</v>
      </c>
      <c r="D1966" t="b">
        <f t="shared" si="90"/>
        <v>0</v>
      </c>
    </row>
    <row r="1967" spans="1:4" x14ac:dyDescent="0.25">
      <c r="A1967">
        <v>50043</v>
      </c>
      <c r="B1967">
        <v>-0.96679689999999996</v>
      </c>
      <c r="C1967">
        <v>-7.9900570000000002</v>
      </c>
      <c r="D1967" t="b">
        <f t="shared" si="90"/>
        <v>1</v>
      </c>
    </row>
    <row r="1968" spans="1:4" x14ac:dyDescent="0.25">
      <c r="A1968">
        <v>50054</v>
      </c>
      <c r="B1968">
        <v>-0.96679689999999996</v>
      </c>
      <c r="C1968">
        <v>0</v>
      </c>
      <c r="D1968" t="b">
        <f t="shared" si="90"/>
        <v>1</v>
      </c>
    </row>
    <row r="1969" spans="1:4" x14ac:dyDescent="0.25">
      <c r="A1969">
        <v>50064</v>
      </c>
      <c r="B1969">
        <v>-0.96679689999999996</v>
      </c>
      <c r="C1969">
        <v>0</v>
      </c>
      <c r="D1969" t="b">
        <f t="shared" si="90"/>
        <v>0</v>
      </c>
    </row>
    <row r="1970" spans="1:4" x14ac:dyDescent="0.25">
      <c r="A1970">
        <v>50075</v>
      </c>
      <c r="B1970">
        <v>-0.87890619999999997</v>
      </c>
      <c r="C1970">
        <v>8.7890625</v>
      </c>
      <c r="D1970" t="b">
        <f t="shared" si="90"/>
        <v>1</v>
      </c>
    </row>
    <row r="1971" spans="1:4" x14ac:dyDescent="0.25">
      <c r="A1971">
        <v>50085</v>
      </c>
      <c r="B1971">
        <v>-0.87890619999999997</v>
      </c>
      <c r="C1971">
        <v>0</v>
      </c>
      <c r="D1971" t="b">
        <f t="shared" si="90"/>
        <v>1</v>
      </c>
    </row>
    <row r="1972" spans="1:4" x14ac:dyDescent="0.25">
      <c r="A1972">
        <v>50096</v>
      </c>
      <c r="B1972">
        <v>-0.87890619999999997</v>
      </c>
      <c r="C1972">
        <v>0</v>
      </c>
      <c r="D1972" t="b">
        <f t="shared" si="90"/>
        <v>0</v>
      </c>
    </row>
    <row r="1973" spans="1:4" x14ac:dyDescent="0.25">
      <c r="A1973">
        <v>50106</v>
      </c>
      <c r="B1973">
        <v>-0.79101560000000004</v>
      </c>
      <c r="C1973">
        <v>8.7890625</v>
      </c>
      <c r="D1973" t="b">
        <f t="shared" si="90"/>
        <v>1</v>
      </c>
    </row>
    <row r="1974" spans="1:4" x14ac:dyDescent="0.25">
      <c r="A1974">
        <v>50116</v>
      </c>
      <c r="B1974">
        <v>-0.79101560000000004</v>
      </c>
      <c r="C1974">
        <v>0</v>
      </c>
      <c r="D1974" t="b">
        <f t="shared" si="90"/>
        <v>0</v>
      </c>
    </row>
    <row r="1975" spans="1:4" x14ac:dyDescent="0.25">
      <c r="A1975">
        <v>50127</v>
      </c>
      <c r="B1975">
        <v>-0.703125</v>
      </c>
      <c r="C1975">
        <v>8.7890625</v>
      </c>
      <c r="D1975" t="b">
        <f t="shared" si="90"/>
        <v>1</v>
      </c>
    </row>
    <row r="1976" spans="1:4" x14ac:dyDescent="0.25">
      <c r="A1976">
        <v>50137</v>
      </c>
      <c r="B1976">
        <v>-0.703125</v>
      </c>
      <c r="C1976">
        <v>0</v>
      </c>
      <c r="D1976" t="b">
        <f t="shared" si="90"/>
        <v>0</v>
      </c>
    </row>
    <row r="1977" spans="1:4" x14ac:dyDescent="0.25">
      <c r="A1977">
        <v>50148</v>
      </c>
      <c r="B1977">
        <v>-0.61523439999999996</v>
      </c>
      <c r="C1977">
        <v>8.7890625</v>
      </c>
      <c r="D1977" t="b">
        <f t="shared" si="90"/>
        <v>0</v>
      </c>
    </row>
    <row r="1978" spans="1:4" x14ac:dyDescent="0.25">
      <c r="A1978">
        <v>50158</v>
      </c>
      <c r="B1978">
        <v>-0.52734380000000003</v>
      </c>
      <c r="C1978">
        <v>8.7890625</v>
      </c>
      <c r="D1978" t="b">
        <f t="shared" si="90"/>
        <v>1</v>
      </c>
    </row>
    <row r="1979" spans="1:4" x14ac:dyDescent="0.25">
      <c r="A1979">
        <v>50168</v>
      </c>
      <c r="B1979">
        <v>-0.52734380000000003</v>
      </c>
      <c r="C1979">
        <v>0</v>
      </c>
      <c r="D1979" t="b">
        <f t="shared" si="90"/>
        <v>0</v>
      </c>
    </row>
    <row r="1980" spans="1:4" x14ac:dyDescent="0.25">
      <c r="A1980">
        <v>50179</v>
      </c>
      <c r="B1980">
        <v>-0.43945309999999999</v>
      </c>
      <c r="C1980">
        <v>8.7890625</v>
      </c>
      <c r="D1980" t="b">
        <f t="shared" si="90"/>
        <v>0</v>
      </c>
    </row>
    <row r="1981" spans="1:4" x14ac:dyDescent="0.25">
      <c r="A1981">
        <v>50189</v>
      </c>
      <c r="B1981">
        <v>-0.3515625</v>
      </c>
      <c r="C1981">
        <v>7.9900570000000002</v>
      </c>
      <c r="D1981" t="b">
        <f t="shared" si="90"/>
        <v>0</v>
      </c>
    </row>
    <row r="1982" spans="1:4" x14ac:dyDescent="0.25">
      <c r="A1982">
        <v>50200</v>
      </c>
      <c r="B1982">
        <v>-0.26367190000000001</v>
      </c>
      <c r="C1982">
        <v>8.7890625</v>
      </c>
      <c r="D1982" t="b">
        <f t="shared" si="90"/>
        <v>0</v>
      </c>
    </row>
    <row r="1983" spans="1:4" x14ac:dyDescent="0.25">
      <c r="A1983">
        <v>50210</v>
      </c>
      <c r="B1983">
        <v>-0.1757812</v>
      </c>
      <c r="C1983">
        <v>7.9900570000000002</v>
      </c>
      <c r="D1983" t="b">
        <f t="shared" si="90"/>
        <v>0</v>
      </c>
    </row>
    <row r="1984" spans="1:4" x14ac:dyDescent="0.25">
      <c r="A1984">
        <v>50221</v>
      </c>
      <c r="B1984">
        <v>-8.7890599999999999E-2</v>
      </c>
      <c r="C1984">
        <v>8.7890625</v>
      </c>
      <c r="D1984" t="b">
        <f t="shared" si="90"/>
        <v>1</v>
      </c>
    </row>
    <row r="1985" spans="1:4" x14ac:dyDescent="0.25">
      <c r="A1985">
        <v>50231</v>
      </c>
      <c r="B1985">
        <v>-8.7890599999999999E-2</v>
      </c>
      <c r="C1985">
        <v>0</v>
      </c>
      <c r="D1985" t="b">
        <f t="shared" si="90"/>
        <v>0</v>
      </c>
    </row>
    <row r="1986" spans="1:4" x14ac:dyDescent="0.25">
      <c r="A1986">
        <v>50241</v>
      </c>
      <c r="B1986">
        <v>0</v>
      </c>
      <c r="C1986">
        <v>7.9900570000000002</v>
      </c>
      <c r="D1986" t="b">
        <f t="shared" si="90"/>
        <v>0</v>
      </c>
    </row>
    <row r="1987" spans="1:4" x14ac:dyDescent="0.25">
      <c r="A1987">
        <v>50252</v>
      </c>
      <c r="B1987">
        <v>8.7890599999999999E-2</v>
      </c>
      <c r="C1987">
        <v>8.7890625</v>
      </c>
      <c r="D1987" t="b">
        <f t="shared" ref="D1987:D2050" si="93">B1987=B1988</f>
        <v>0</v>
      </c>
    </row>
    <row r="1988" spans="1:4" x14ac:dyDescent="0.25">
      <c r="A1988">
        <v>50262</v>
      </c>
      <c r="B1988">
        <v>0.1757812</v>
      </c>
      <c r="C1988">
        <v>7.9900570000000002</v>
      </c>
      <c r="D1988" t="b">
        <f t="shared" si="93"/>
        <v>0</v>
      </c>
    </row>
    <row r="1989" spans="1:4" x14ac:dyDescent="0.25">
      <c r="A1989">
        <v>50273</v>
      </c>
      <c r="B1989">
        <v>0.26367190000000001</v>
      </c>
      <c r="C1989">
        <v>8.7890625</v>
      </c>
      <c r="D1989" t="b">
        <f t="shared" si="93"/>
        <v>0</v>
      </c>
    </row>
    <row r="1990" spans="1:4" x14ac:dyDescent="0.25">
      <c r="A1990">
        <v>50283</v>
      </c>
      <c r="B1990">
        <v>0.3515625</v>
      </c>
      <c r="C1990">
        <v>7.9900570000000002</v>
      </c>
      <c r="D1990" t="b">
        <f t="shared" si="93"/>
        <v>1</v>
      </c>
    </row>
    <row r="1991" spans="1:4" x14ac:dyDescent="0.25">
      <c r="A1991">
        <v>50294</v>
      </c>
      <c r="B1991">
        <v>0.3515625</v>
      </c>
      <c r="C1991">
        <v>0</v>
      </c>
      <c r="D1991" t="b">
        <f t="shared" si="93"/>
        <v>0</v>
      </c>
    </row>
    <row r="1992" spans="1:4" x14ac:dyDescent="0.25">
      <c r="A1992">
        <v>50304</v>
      </c>
      <c r="B1992">
        <v>0.43945309999999999</v>
      </c>
      <c r="C1992">
        <v>8.7890625</v>
      </c>
      <c r="D1992" t="b">
        <f t="shared" si="93"/>
        <v>0</v>
      </c>
    </row>
    <row r="1993" spans="1:4" x14ac:dyDescent="0.25">
      <c r="A1993">
        <v>50314</v>
      </c>
      <c r="B1993">
        <v>0.52734380000000003</v>
      </c>
      <c r="C1993">
        <v>7.9900570000000002</v>
      </c>
      <c r="D1993" t="b">
        <f t="shared" si="93"/>
        <v>1</v>
      </c>
    </row>
    <row r="1994" spans="1:4" x14ac:dyDescent="0.25">
      <c r="A1994">
        <v>50325</v>
      </c>
      <c r="B1994">
        <v>0.52734380000000003</v>
      </c>
      <c r="C1994">
        <v>0</v>
      </c>
      <c r="D1994" t="b">
        <f t="shared" si="93"/>
        <v>1</v>
      </c>
    </row>
    <row r="1995" spans="1:4" x14ac:dyDescent="0.25">
      <c r="A1995">
        <v>50335</v>
      </c>
      <c r="B1995">
        <v>0.52734380000000003</v>
      </c>
      <c r="C1995">
        <v>0</v>
      </c>
      <c r="D1995" t="b">
        <f t="shared" si="93"/>
        <v>0</v>
      </c>
    </row>
    <row r="1996" spans="1:4" x14ac:dyDescent="0.25">
      <c r="A1996">
        <v>50346</v>
      </c>
      <c r="B1996">
        <v>0.61523439999999996</v>
      </c>
      <c r="C1996">
        <v>8.7890625</v>
      </c>
      <c r="D1996" t="b">
        <f t="shared" si="93"/>
        <v>1</v>
      </c>
    </row>
    <row r="1997" spans="1:4" x14ac:dyDescent="0.25">
      <c r="A1997">
        <v>50356</v>
      </c>
      <c r="B1997">
        <v>0.61523439999999996</v>
      </c>
      <c r="C1997">
        <v>0</v>
      </c>
      <c r="D1997" t="b">
        <f t="shared" si="93"/>
        <v>1</v>
      </c>
    </row>
    <row r="1998" spans="1:4" x14ac:dyDescent="0.25">
      <c r="A1998">
        <v>50367</v>
      </c>
      <c r="B1998">
        <v>0.61523439999999996</v>
      </c>
      <c r="C1998">
        <v>0</v>
      </c>
      <c r="D1998" t="b">
        <f t="shared" si="93"/>
        <v>1</v>
      </c>
    </row>
    <row r="1999" spans="1:4" x14ac:dyDescent="0.25">
      <c r="A1999">
        <v>50377</v>
      </c>
      <c r="B1999">
        <v>0.61523439999999996</v>
      </c>
      <c r="C1999">
        <v>0</v>
      </c>
      <c r="D1999" t="b">
        <f t="shared" si="93"/>
        <v>1</v>
      </c>
    </row>
    <row r="2000" spans="1:4" x14ac:dyDescent="0.25">
      <c r="A2000">
        <v>50387</v>
      </c>
      <c r="B2000">
        <v>0.61523439999999996</v>
      </c>
      <c r="C2000">
        <v>0</v>
      </c>
      <c r="D2000" t="b">
        <f t="shared" si="93"/>
        <v>1</v>
      </c>
    </row>
    <row r="2001" spans="1:4" x14ac:dyDescent="0.25">
      <c r="A2001">
        <v>50398</v>
      </c>
      <c r="B2001">
        <v>0.61523439999999996</v>
      </c>
      <c r="C2001">
        <v>0</v>
      </c>
      <c r="D2001" t="b">
        <f t="shared" si="93"/>
        <v>1</v>
      </c>
    </row>
    <row r="2002" spans="1:4" x14ac:dyDescent="0.25">
      <c r="A2002">
        <v>50408</v>
      </c>
      <c r="B2002">
        <v>0.61523439999999996</v>
      </c>
      <c r="C2002">
        <v>0</v>
      </c>
      <c r="D2002" t="b">
        <f t="shared" si="93"/>
        <v>1</v>
      </c>
    </row>
    <row r="2003" spans="1:4" x14ac:dyDescent="0.25">
      <c r="A2003">
        <v>50419</v>
      </c>
      <c r="B2003">
        <v>0.61523439999999996</v>
      </c>
      <c r="C2003">
        <v>0</v>
      </c>
      <c r="D2003" t="b">
        <f t="shared" si="93"/>
        <v>1</v>
      </c>
    </row>
    <row r="2004" spans="1:4" x14ac:dyDescent="0.25">
      <c r="A2004">
        <v>50429</v>
      </c>
      <c r="B2004">
        <v>0.61523439999999996</v>
      </c>
      <c r="C2004">
        <v>0</v>
      </c>
      <c r="D2004" t="b">
        <f t="shared" si="93"/>
        <v>1</v>
      </c>
    </row>
    <row r="2005" spans="1:4" x14ac:dyDescent="0.25">
      <c r="A2005">
        <v>50440</v>
      </c>
      <c r="B2005">
        <v>0.61523439999999996</v>
      </c>
      <c r="C2005">
        <v>0</v>
      </c>
      <c r="D2005" t="b">
        <f t="shared" si="93"/>
        <v>1</v>
      </c>
    </row>
    <row r="2006" spans="1:4" x14ac:dyDescent="0.25">
      <c r="A2006">
        <v>50450</v>
      </c>
      <c r="B2006">
        <v>0.61523439999999996</v>
      </c>
      <c r="C2006">
        <v>0</v>
      </c>
      <c r="D2006" t="b">
        <f t="shared" si="93"/>
        <v>0</v>
      </c>
    </row>
    <row r="2007" spans="1:4" x14ac:dyDescent="0.25">
      <c r="A2007">
        <v>50460</v>
      </c>
      <c r="B2007">
        <v>0.52734380000000003</v>
      </c>
      <c r="C2007">
        <v>-7.9900570000000002</v>
      </c>
      <c r="D2007" t="b">
        <f t="shared" si="93"/>
        <v>0</v>
      </c>
    </row>
    <row r="2008" spans="1:4" x14ac:dyDescent="0.25">
      <c r="A2008">
        <v>50471</v>
      </c>
      <c r="B2008">
        <v>0.43945309999999999</v>
      </c>
      <c r="C2008">
        <v>-8.7890625</v>
      </c>
      <c r="D2008" t="b">
        <f t="shared" si="93"/>
        <v>1</v>
      </c>
    </row>
    <row r="2009" spans="1:4" x14ac:dyDescent="0.25">
      <c r="A2009">
        <v>50481</v>
      </c>
      <c r="B2009">
        <v>0.43945309999999999</v>
      </c>
      <c r="C2009">
        <v>0</v>
      </c>
      <c r="D2009" t="b">
        <f t="shared" si="93"/>
        <v>0</v>
      </c>
    </row>
    <row r="2010" spans="1:4" x14ac:dyDescent="0.25">
      <c r="A2010">
        <v>50492</v>
      </c>
      <c r="B2010">
        <v>0.3515625</v>
      </c>
      <c r="C2010">
        <v>-8.7890625</v>
      </c>
      <c r="D2010" t="b">
        <f t="shared" si="93"/>
        <v>1</v>
      </c>
    </row>
    <row r="2011" spans="1:4" x14ac:dyDescent="0.25">
      <c r="A2011">
        <v>50502</v>
      </c>
      <c r="B2011">
        <v>0.3515625</v>
      </c>
      <c r="C2011">
        <v>0</v>
      </c>
      <c r="D2011" t="b">
        <f t="shared" si="93"/>
        <v>0</v>
      </c>
    </row>
    <row r="2012" spans="1:4" x14ac:dyDescent="0.25">
      <c r="A2012">
        <v>50513</v>
      </c>
      <c r="B2012">
        <v>0.26367190000000001</v>
      </c>
      <c r="C2012">
        <v>-8.7890625</v>
      </c>
      <c r="D2012" t="b">
        <f t="shared" si="93"/>
        <v>0</v>
      </c>
    </row>
    <row r="2013" spans="1:4" x14ac:dyDescent="0.25">
      <c r="A2013">
        <v>50523</v>
      </c>
      <c r="B2013">
        <v>0.1757812</v>
      </c>
      <c r="C2013">
        <v>-8.7890625</v>
      </c>
      <c r="D2013" t="b">
        <f t="shared" si="93"/>
        <v>0</v>
      </c>
    </row>
    <row r="2014" spans="1:4" x14ac:dyDescent="0.25">
      <c r="A2014">
        <v>50533</v>
      </c>
      <c r="B2014">
        <v>8.7890599999999999E-2</v>
      </c>
      <c r="C2014">
        <v>-7.9900570000000002</v>
      </c>
      <c r="D2014" t="b">
        <f t="shared" si="93"/>
        <v>1</v>
      </c>
    </row>
    <row r="2015" spans="1:4" x14ac:dyDescent="0.25">
      <c r="A2015">
        <v>50544</v>
      </c>
      <c r="B2015">
        <v>8.7890599999999999E-2</v>
      </c>
      <c r="C2015">
        <v>0</v>
      </c>
      <c r="D2015" t="b">
        <f t="shared" si="93"/>
        <v>0</v>
      </c>
    </row>
    <row r="2016" spans="1:4" x14ac:dyDescent="0.25">
      <c r="A2016">
        <v>50554</v>
      </c>
      <c r="B2016">
        <v>0</v>
      </c>
      <c r="C2016">
        <v>-7.9900570000000002</v>
      </c>
      <c r="D2016" t="b">
        <f t="shared" si="93"/>
        <v>0</v>
      </c>
    </row>
    <row r="2017" spans="1:4" x14ac:dyDescent="0.25">
      <c r="A2017">
        <v>50565</v>
      </c>
      <c r="B2017">
        <v>-8.7890599999999999E-2</v>
      </c>
      <c r="C2017">
        <v>-8.7890625</v>
      </c>
      <c r="D2017" t="b">
        <f t="shared" si="93"/>
        <v>0</v>
      </c>
    </row>
    <row r="2018" spans="1:4" x14ac:dyDescent="0.25">
      <c r="A2018">
        <v>50575</v>
      </c>
      <c r="B2018">
        <v>-0.1757812</v>
      </c>
      <c r="C2018">
        <v>-7.9900570000000002</v>
      </c>
      <c r="D2018" t="b">
        <f t="shared" si="93"/>
        <v>0</v>
      </c>
    </row>
    <row r="2019" spans="1:4" x14ac:dyDescent="0.25">
      <c r="A2019">
        <v>50586</v>
      </c>
      <c r="B2019">
        <v>-0.26367190000000001</v>
      </c>
      <c r="C2019">
        <v>-8.7890625</v>
      </c>
      <c r="D2019" t="b">
        <f t="shared" si="93"/>
        <v>1</v>
      </c>
    </row>
    <row r="2020" spans="1:4" x14ac:dyDescent="0.25">
      <c r="A2020">
        <v>50596</v>
      </c>
      <c r="B2020">
        <v>-0.26367190000000001</v>
      </c>
      <c r="C2020">
        <v>0</v>
      </c>
      <c r="D2020" t="b">
        <f t="shared" si="93"/>
        <v>0</v>
      </c>
    </row>
    <row r="2021" spans="1:4" x14ac:dyDescent="0.25">
      <c r="A2021">
        <v>50606</v>
      </c>
      <c r="B2021">
        <v>-0.3515625</v>
      </c>
      <c r="C2021">
        <v>-7.9900570000000002</v>
      </c>
      <c r="D2021" t="b">
        <f t="shared" si="93"/>
        <v>0</v>
      </c>
    </row>
    <row r="2022" spans="1:4" x14ac:dyDescent="0.25">
      <c r="A2022">
        <v>50617</v>
      </c>
      <c r="B2022">
        <v>-0.43945309999999999</v>
      </c>
      <c r="C2022">
        <v>-8.7890625</v>
      </c>
      <c r="D2022" t="b">
        <f t="shared" si="93"/>
        <v>0</v>
      </c>
    </row>
    <row r="2023" spans="1:4" x14ac:dyDescent="0.25">
      <c r="A2023">
        <v>50627</v>
      </c>
      <c r="B2023">
        <v>-0.52734380000000003</v>
      </c>
      <c r="C2023">
        <v>-7.9900570000000002</v>
      </c>
      <c r="D2023" t="b">
        <f t="shared" si="93"/>
        <v>0</v>
      </c>
    </row>
    <row r="2024" spans="1:4" x14ac:dyDescent="0.25">
      <c r="A2024">
        <v>50638</v>
      </c>
      <c r="B2024">
        <v>-0.61523439999999996</v>
      </c>
      <c r="C2024">
        <v>-8.7890625</v>
      </c>
      <c r="D2024" t="b">
        <f t="shared" si="93"/>
        <v>1</v>
      </c>
    </row>
    <row r="2025" spans="1:4" x14ac:dyDescent="0.25">
      <c r="A2025">
        <v>50648</v>
      </c>
      <c r="B2025">
        <v>-0.61523439999999996</v>
      </c>
      <c r="C2025">
        <v>0</v>
      </c>
      <c r="D2025" t="b">
        <f t="shared" si="93"/>
        <v>0</v>
      </c>
    </row>
    <row r="2026" spans="1:4" x14ac:dyDescent="0.25">
      <c r="A2026">
        <v>50659</v>
      </c>
      <c r="B2026">
        <v>-0.703125</v>
      </c>
      <c r="C2026">
        <v>-7.9900570000000002</v>
      </c>
      <c r="D2026" t="b">
        <f t="shared" si="93"/>
        <v>1</v>
      </c>
    </row>
    <row r="2027" spans="1:4" x14ac:dyDescent="0.25">
      <c r="A2027">
        <v>50669</v>
      </c>
      <c r="B2027">
        <v>-0.703125</v>
      </c>
      <c r="C2027">
        <v>0</v>
      </c>
      <c r="D2027" t="b">
        <f t="shared" si="93"/>
        <v>1</v>
      </c>
    </row>
    <row r="2028" spans="1:4" x14ac:dyDescent="0.25">
      <c r="A2028">
        <v>50679</v>
      </c>
      <c r="B2028">
        <v>-0.703125</v>
      </c>
      <c r="C2028">
        <v>0</v>
      </c>
      <c r="D2028" t="b">
        <f t="shared" si="93"/>
        <v>0</v>
      </c>
    </row>
    <row r="2029" spans="1:4" x14ac:dyDescent="0.25">
      <c r="A2029">
        <v>50690</v>
      </c>
      <c r="B2029">
        <v>-0.79101560000000004</v>
      </c>
      <c r="C2029">
        <v>-8.7890625</v>
      </c>
      <c r="D2029" t="b">
        <f t="shared" si="93"/>
        <v>1</v>
      </c>
    </row>
    <row r="2030" spans="1:4" x14ac:dyDescent="0.25">
      <c r="A2030">
        <v>50700</v>
      </c>
      <c r="B2030">
        <v>-0.79101560000000004</v>
      </c>
      <c r="C2030">
        <v>0</v>
      </c>
      <c r="D2030" t="b">
        <f t="shared" si="93"/>
        <v>1</v>
      </c>
    </row>
    <row r="2031" spans="1:4" x14ac:dyDescent="0.25">
      <c r="A2031">
        <v>50711</v>
      </c>
      <c r="B2031">
        <v>-0.79101560000000004</v>
      </c>
      <c r="C2031">
        <v>0</v>
      </c>
      <c r="D2031" t="b">
        <f t="shared" si="93"/>
        <v>1</v>
      </c>
    </row>
    <row r="2032" spans="1:4" x14ac:dyDescent="0.25">
      <c r="A2032">
        <v>50721</v>
      </c>
      <c r="B2032">
        <v>-0.79101560000000004</v>
      </c>
      <c r="C2032">
        <v>0</v>
      </c>
      <c r="D2032" t="b">
        <f t="shared" si="93"/>
        <v>1</v>
      </c>
    </row>
    <row r="2033" spans="1:4" x14ac:dyDescent="0.25">
      <c r="A2033">
        <v>50731</v>
      </c>
      <c r="B2033">
        <v>-0.79101560000000004</v>
      </c>
      <c r="C2033">
        <v>0</v>
      </c>
      <c r="D2033" t="b">
        <f t="shared" si="93"/>
        <v>1</v>
      </c>
    </row>
    <row r="2034" spans="1:4" x14ac:dyDescent="0.25">
      <c r="A2034">
        <v>50742</v>
      </c>
      <c r="B2034">
        <v>-0.79101560000000004</v>
      </c>
      <c r="C2034">
        <v>0</v>
      </c>
      <c r="D2034" t="b">
        <f t="shared" si="93"/>
        <v>1</v>
      </c>
    </row>
    <row r="2035" spans="1:4" x14ac:dyDescent="0.25">
      <c r="A2035">
        <v>50752</v>
      </c>
      <c r="B2035">
        <v>-0.79101560000000004</v>
      </c>
      <c r="C2035">
        <v>0</v>
      </c>
      <c r="D2035" t="b">
        <f t="shared" si="93"/>
        <v>1</v>
      </c>
    </row>
    <row r="2036" spans="1:4" x14ac:dyDescent="0.25">
      <c r="A2036">
        <v>50763</v>
      </c>
      <c r="B2036">
        <v>-0.79101560000000004</v>
      </c>
      <c r="C2036">
        <v>0</v>
      </c>
      <c r="D2036" t="b">
        <f t="shared" si="93"/>
        <v>1</v>
      </c>
    </row>
    <row r="2037" spans="1:4" x14ac:dyDescent="0.25">
      <c r="A2037">
        <v>50773</v>
      </c>
      <c r="B2037">
        <v>-0.79101560000000004</v>
      </c>
      <c r="C2037">
        <v>0</v>
      </c>
      <c r="D2037" t="b">
        <f t="shared" si="93"/>
        <v>1</v>
      </c>
    </row>
    <row r="2038" spans="1:4" x14ac:dyDescent="0.25">
      <c r="A2038">
        <v>50784</v>
      </c>
      <c r="B2038">
        <v>-0.79101560000000004</v>
      </c>
      <c r="C2038">
        <v>0</v>
      </c>
      <c r="D2038" t="b">
        <f t="shared" si="93"/>
        <v>0</v>
      </c>
    </row>
    <row r="2039" spans="1:4" x14ac:dyDescent="0.25">
      <c r="A2039">
        <v>50794</v>
      </c>
      <c r="B2039">
        <v>-0.703125</v>
      </c>
      <c r="C2039">
        <v>8.7890625</v>
      </c>
      <c r="D2039" t="b">
        <f t="shared" si="93"/>
        <v>1</v>
      </c>
    </row>
    <row r="2040" spans="1:4" x14ac:dyDescent="0.25">
      <c r="A2040">
        <v>50804</v>
      </c>
      <c r="B2040">
        <v>-0.703125</v>
      </c>
      <c r="C2040">
        <v>0</v>
      </c>
      <c r="D2040" t="b">
        <f t="shared" si="93"/>
        <v>1</v>
      </c>
    </row>
    <row r="2041" spans="1:4" x14ac:dyDescent="0.25">
      <c r="A2041">
        <v>50815</v>
      </c>
      <c r="B2041">
        <v>-0.703125</v>
      </c>
      <c r="C2041">
        <v>0</v>
      </c>
      <c r="D2041" t="b">
        <f t="shared" si="93"/>
        <v>0</v>
      </c>
    </row>
    <row r="2042" spans="1:4" x14ac:dyDescent="0.25">
      <c r="A2042">
        <v>50825</v>
      </c>
      <c r="B2042">
        <v>-0.61523439999999996</v>
      </c>
      <c r="C2042">
        <v>7.9900570000000002</v>
      </c>
      <c r="D2042" t="b">
        <f t="shared" si="93"/>
        <v>0</v>
      </c>
    </row>
    <row r="2043" spans="1:4" x14ac:dyDescent="0.25">
      <c r="A2043">
        <v>50836</v>
      </c>
      <c r="B2043">
        <v>-0.52734380000000003</v>
      </c>
      <c r="C2043">
        <v>8.7890625</v>
      </c>
      <c r="D2043" t="b">
        <f t="shared" si="93"/>
        <v>0</v>
      </c>
    </row>
    <row r="2044" spans="1:4" x14ac:dyDescent="0.25">
      <c r="A2044">
        <v>50846</v>
      </c>
      <c r="B2044">
        <v>-0.43945309999999999</v>
      </c>
      <c r="C2044">
        <v>7.9900570000000002</v>
      </c>
      <c r="D2044" t="b">
        <f t="shared" si="93"/>
        <v>1</v>
      </c>
    </row>
    <row r="2045" spans="1:4" x14ac:dyDescent="0.25">
      <c r="A2045">
        <v>50857</v>
      </c>
      <c r="B2045">
        <v>-0.43945309999999999</v>
      </c>
      <c r="C2045">
        <v>0</v>
      </c>
      <c r="D2045" t="b">
        <f t="shared" si="93"/>
        <v>0</v>
      </c>
    </row>
    <row r="2046" spans="1:4" x14ac:dyDescent="0.25">
      <c r="A2046">
        <v>50867</v>
      </c>
      <c r="B2046">
        <v>-0.3515625</v>
      </c>
      <c r="C2046">
        <v>8.7890625</v>
      </c>
      <c r="D2046" t="b">
        <f t="shared" si="93"/>
        <v>0</v>
      </c>
    </row>
    <row r="2047" spans="1:4" x14ac:dyDescent="0.25">
      <c r="A2047">
        <v>50877</v>
      </c>
      <c r="B2047">
        <v>-0.26367190000000001</v>
      </c>
      <c r="C2047">
        <v>7.9900570000000002</v>
      </c>
      <c r="D2047" t="b">
        <f t="shared" si="93"/>
        <v>1</v>
      </c>
    </row>
    <row r="2048" spans="1:4" x14ac:dyDescent="0.25">
      <c r="A2048">
        <v>50888</v>
      </c>
      <c r="B2048">
        <v>-0.26367190000000001</v>
      </c>
      <c r="C2048">
        <v>0</v>
      </c>
      <c r="D2048" t="b">
        <f t="shared" si="93"/>
        <v>0</v>
      </c>
    </row>
    <row r="2049" spans="1:4" x14ac:dyDescent="0.25">
      <c r="A2049">
        <v>50898</v>
      </c>
      <c r="B2049">
        <v>-0.1757812</v>
      </c>
      <c r="C2049">
        <v>7.9900570000000002</v>
      </c>
      <c r="D2049" t="b">
        <f t="shared" si="93"/>
        <v>0</v>
      </c>
    </row>
    <row r="2050" spans="1:4" x14ac:dyDescent="0.25">
      <c r="A2050">
        <v>50909</v>
      </c>
      <c r="B2050">
        <v>-8.7890599999999999E-2</v>
      </c>
      <c r="C2050">
        <v>8.7890625</v>
      </c>
      <c r="D2050" t="b">
        <f t="shared" si="93"/>
        <v>0</v>
      </c>
    </row>
    <row r="2051" spans="1:4" x14ac:dyDescent="0.25">
      <c r="A2051">
        <v>50919</v>
      </c>
      <c r="B2051">
        <v>0</v>
      </c>
      <c r="C2051">
        <v>7.9900570000000002</v>
      </c>
      <c r="D2051" t="b">
        <f t="shared" ref="D2051:D2114" si="94">B2051=B2052</f>
        <v>0</v>
      </c>
    </row>
    <row r="2052" spans="1:4" x14ac:dyDescent="0.25">
      <c r="A2052">
        <v>50930</v>
      </c>
      <c r="B2052">
        <v>8.7890599999999999E-2</v>
      </c>
      <c r="C2052">
        <v>8.7890625</v>
      </c>
      <c r="D2052" t="b">
        <f t="shared" si="94"/>
        <v>1</v>
      </c>
    </row>
    <row r="2053" spans="1:4" x14ac:dyDescent="0.25">
      <c r="A2053">
        <v>50940</v>
      </c>
      <c r="B2053">
        <v>8.7890599999999999E-2</v>
      </c>
      <c r="C2053">
        <v>0</v>
      </c>
      <c r="D2053" t="b">
        <f t="shared" si="94"/>
        <v>0</v>
      </c>
    </row>
    <row r="2054" spans="1:4" x14ac:dyDescent="0.25">
      <c r="A2054">
        <v>50950</v>
      </c>
      <c r="B2054">
        <v>0.1757812</v>
      </c>
      <c r="C2054">
        <v>7.9900570000000002</v>
      </c>
      <c r="D2054" t="b">
        <f t="shared" si="94"/>
        <v>0</v>
      </c>
    </row>
    <row r="2055" spans="1:4" x14ac:dyDescent="0.25">
      <c r="A2055">
        <v>50961</v>
      </c>
      <c r="B2055">
        <v>0.26367190000000001</v>
      </c>
      <c r="C2055">
        <v>8.7890625</v>
      </c>
      <c r="D2055" t="b">
        <f t="shared" si="94"/>
        <v>1</v>
      </c>
    </row>
    <row r="2056" spans="1:4" x14ac:dyDescent="0.25">
      <c r="A2056">
        <v>50971</v>
      </c>
      <c r="B2056">
        <v>0.26367190000000001</v>
      </c>
      <c r="C2056">
        <v>0</v>
      </c>
      <c r="D2056" t="b">
        <f t="shared" si="94"/>
        <v>0</v>
      </c>
    </row>
    <row r="2057" spans="1:4" x14ac:dyDescent="0.25">
      <c r="A2057">
        <v>50982</v>
      </c>
      <c r="B2057">
        <v>0.3515625</v>
      </c>
      <c r="C2057">
        <v>8.7890625</v>
      </c>
      <c r="D2057" t="b">
        <f t="shared" si="94"/>
        <v>1</v>
      </c>
    </row>
    <row r="2058" spans="1:4" x14ac:dyDescent="0.25">
      <c r="A2058">
        <v>50992</v>
      </c>
      <c r="B2058">
        <v>0.3515625</v>
      </c>
      <c r="C2058">
        <v>0</v>
      </c>
      <c r="D2058" t="b">
        <f t="shared" si="94"/>
        <v>0</v>
      </c>
    </row>
    <row r="2059" spans="1:4" x14ac:dyDescent="0.25">
      <c r="A2059">
        <v>51003</v>
      </c>
      <c r="B2059">
        <v>0.43945309999999999</v>
      </c>
      <c r="C2059">
        <v>8.7890625</v>
      </c>
      <c r="D2059" t="b">
        <f t="shared" si="94"/>
        <v>1</v>
      </c>
    </row>
    <row r="2060" spans="1:4" x14ac:dyDescent="0.25">
      <c r="A2060">
        <v>51013</v>
      </c>
      <c r="B2060">
        <v>0.43945309999999999</v>
      </c>
      <c r="C2060">
        <v>0</v>
      </c>
      <c r="D2060" t="b">
        <f t="shared" si="94"/>
        <v>0</v>
      </c>
    </row>
    <row r="2061" spans="1:4" x14ac:dyDescent="0.25">
      <c r="A2061">
        <v>51023</v>
      </c>
      <c r="B2061">
        <v>0.52734380000000003</v>
      </c>
      <c r="C2061">
        <v>7.9900570000000002</v>
      </c>
      <c r="D2061" t="b">
        <f t="shared" si="94"/>
        <v>1</v>
      </c>
    </row>
    <row r="2062" spans="1:4" x14ac:dyDescent="0.25">
      <c r="A2062">
        <v>51034</v>
      </c>
      <c r="B2062">
        <v>0.52734380000000003</v>
      </c>
      <c r="C2062">
        <v>0</v>
      </c>
      <c r="D2062" t="b">
        <f t="shared" si="94"/>
        <v>1</v>
      </c>
    </row>
    <row r="2063" spans="1:4" x14ac:dyDescent="0.25">
      <c r="A2063">
        <v>51044</v>
      </c>
      <c r="B2063">
        <v>0.52734380000000003</v>
      </c>
      <c r="C2063">
        <v>0</v>
      </c>
      <c r="D2063" t="b">
        <f t="shared" si="94"/>
        <v>1</v>
      </c>
    </row>
    <row r="2064" spans="1:4" x14ac:dyDescent="0.25">
      <c r="A2064">
        <v>51055</v>
      </c>
      <c r="B2064">
        <v>0.52734380000000003</v>
      </c>
      <c r="C2064">
        <v>0</v>
      </c>
      <c r="D2064" t="b">
        <f t="shared" si="94"/>
        <v>1</v>
      </c>
    </row>
    <row r="2065" spans="1:4" x14ac:dyDescent="0.25">
      <c r="A2065">
        <v>51065</v>
      </c>
      <c r="B2065">
        <v>0.52734380000000003</v>
      </c>
      <c r="C2065">
        <v>0</v>
      </c>
      <c r="D2065" t="b">
        <f t="shared" si="94"/>
        <v>1</v>
      </c>
    </row>
    <row r="2066" spans="1:4" x14ac:dyDescent="0.25">
      <c r="A2066">
        <v>51076</v>
      </c>
      <c r="B2066">
        <v>0.52734380000000003</v>
      </c>
      <c r="C2066">
        <v>0</v>
      </c>
      <c r="D2066" t="b">
        <f t="shared" si="94"/>
        <v>0</v>
      </c>
    </row>
    <row r="2067" spans="1:4" x14ac:dyDescent="0.25">
      <c r="A2067">
        <v>51086</v>
      </c>
      <c r="B2067">
        <v>0.61523439999999996</v>
      </c>
      <c r="C2067">
        <v>8.7890625</v>
      </c>
      <c r="D2067" t="b">
        <f t="shared" si="94"/>
        <v>0</v>
      </c>
    </row>
    <row r="2068" spans="1:4" x14ac:dyDescent="0.25">
      <c r="A2068">
        <v>51096</v>
      </c>
      <c r="B2068">
        <v>0.52734380000000003</v>
      </c>
      <c r="C2068">
        <v>-7.9900570000000002</v>
      </c>
      <c r="D2068" t="b">
        <f t="shared" si="94"/>
        <v>1</v>
      </c>
    </row>
    <row r="2069" spans="1:4" x14ac:dyDescent="0.25">
      <c r="A2069">
        <v>51107</v>
      </c>
      <c r="B2069">
        <v>0.52734380000000003</v>
      </c>
      <c r="C2069">
        <v>0</v>
      </c>
      <c r="D2069" t="b">
        <f t="shared" si="94"/>
        <v>1</v>
      </c>
    </row>
    <row r="2070" spans="1:4" x14ac:dyDescent="0.25">
      <c r="A2070">
        <v>51117</v>
      </c>
      <c r="B2070">
        <v>0.52734380000000003</v>
      </c>
      <c r="C2070">
        <v>0</v>
      </c>
      <c r="D2070" t="b">
        <f t="shared" si="94"/>
        <v>1</v>
      </c>
    </row>
    <row r="2071" spans="1:4" x14ac:dyDescent="0.25">
      <c r="A2071">
        <v>51128</v>
      </c>
      <c r="B2071">
        <v>0.52734380000000003</v>
      </c>
      <c r="C2071">
        <v>0</v>
      </c>
      <c r="D2071" t="b">
        <f t="shared" si="94"/>
        <v>0</v>
      </c>
    </row>
    <row r="2072" spans="1:4" x14ac:dyDescent="0.25">
      <c r="A2072">
        <v>51138</v>
      </c>
      <c r="B2072">
        <v>0.43945309999999999</v>
      </c>
      <c r="C2072">
        <v>-7.9900570000000002</v>
      </c>
      <c r="D2072" t="b">
        <f t="shared" si="94"/>
        <v>1</v>
      </c>
    </row>
    <row r="2073" spans="1:4" x14ac:dyDescent="0.25">
      <c r="A2073">
        <v>51149</v>
      </c>
      <c r="B2073">
        <v>0.43945309999999999</v>
      </c>
      <c r="C2073">
        <v>0</v>
      </c>
      <c r="D2073" t="b">
        <f t="shared" si="94"/>
        <v>0</v>
      </c>
    </row>
    <row r="2074" spans="1:4" x14ac:dyDescent="0.25">
      <c r="A2074">
        <v>51159</v>
      </c>
      <c r="B2074">
        <v>0.3515625</v>
      </c>
      <c r="C2074">
        <v>-8.7890625</v>
      </c>
      <c r="D2074" t="b">
        <f t="shared" si="94"/>
        <v>1</v>
      </c>
    </row>
    <row r="2075" spans="1:4" x14ac:dyDescent="0.25">
      <c r="A2075">
        <v>51169</v>
      </c>
      <c r="B2075">
        <v>0.3515625</v>
      </c>
      <c r="C2075">
        <v>0</v>
      </c>
      <c r="D2075" t="b">
        <f t="shared" si="94"/>
        <v>0</v>
      </c>
    </row>
    <row r="2076" spans="1:4" x14ac:dyDescent="0.25">
      <c r="A2076">
        <v>51180</v>
      </c>
      <c r="B2076">
        <v>0.26367190000000001</v>
      </c>
      <c r="C2076">
        <v>-8.7890625</v>
      </c>
      <c r="D2076" t="b">
        <f t="shared" si="94"/>
        <v>1</v>
      </c>
    </row>
    <row r="2077" spans="1:4" x14ac:dyDescent="0.25">
      <c r="A2077">
        <v>51190</v>
      </c>
      <c r="B2077">
        <v>0.26367190000000001</v>
      </c>
      <c r="C2077">
        <v>0</v>
      </c>
      <c r="D2077" t="b">
        <f t="shared" si="94"/>
        <v>0</v>
      </c>
    </row>
    <row r="2078" spans="1:4" x14ac:dyDescent="0.25">
      <c r="A2078">
        <v>51201</v>
      </c>
      <c r="B2078">
        <v>0.1757812</v>
      </c>
      <c r="C2078">
        <v>-8.7890625</v>
      </c>
      <c r="D2078" t="b">
        <f t="shared" si="94"/>
        <v>0</v>
      </c>
    </row>
    <row r="2079" spans="1:4" x14ac:dyDescent="0.25">
      <c r="A2079">
        <v>51211</v>
      </c>
      <c r="B2079">
        <v>8.7890599999999999E-2</v>
      </c>
      <c r="C2079">
        <v>-8.7890625</v>
      </c>
      <c r="D2079" t="b">
        <f t="shared" si="94"/>
        <v>1</v>
      </c>
    </row>
    <row r="2080" spans="1:4" x14ac:dyDescent="0.25">
      <c r="A2080">
        <v>51222</v>
      </c>
      <c r="B2080">
        <v>8.7890599999999999E-2</v>
      </c>
      <c r="C2080">
        <v>0</v>
      </c>
      <c r="D2080" t="b">
        <f t="shared" si="94"/>
        <v>0</v>
      </c>
    </row>
    <row r="2081" spans="1:4" x14ac:dyDescent="0.25">
      <c r="A2081">
        <v>51232</v>
      </c>
      <c r="B2081">
        <v>0</v>
      </c>
      <c r="C2081">
        <v>-8.7890625</v>
      </c>
      <c r="D2081" t="b">
        <f t="shared" si="94"/>
        <v>0</v>
      </c>
    </row>
    <row r="2082" spans="1:4" x14ac:dyDescent="0.25">
      <c r="A2082">
        <v>51242</v>
      </c>
      <c r="B2082">
        <v>-8.7890599999999999E-2</v>
      </c>
      <c r="C2082">
        <v>-7.9900570000000002</v>
      </c>
      <c r="D2082" t="b">
        <f t="shared" si="94"/>
        <v>1</v>
      </c>
    </row>
    <row r="2083" spans="1:4" x14ac:dyDescent="0.25">
      <c r="A2083">
        <v>51253</v>
      </c>
      <c r="B2083">
        <v>-8.7890599999999999E-2</v>
      </c>
      <c r="C2083">
        <v>0</v>
      </c>
      <c r="D2083" t="b">
        <f t="shared" si="94"/>
        <v>0</v>
      </c>
    </row>
    <row r="2084" spans="1:4" x14ac:dyDescent="0.25">
      <c r="A2084">
        <v>51263</v>
      </c>
      <c r="B2084">
        <v>-0.1757812</v>
      </c>
      <c r="C2084">
        <v>-7.9900570000000002</v>
      </c>
      <c r="D2084" t="b">
        <f t="shared" si="94"/>
        <v>0</v>
      </c>
    </row>
    <row r="2085" spans="1:4" x14ac:dyDescent="0.25">
      <c r="A2085">
        <v>51274</v>
      </c>
      <c r="B2085">
        <v>-0.26367190000000001</v>
      </c>
      <c r="C2085">
        <v>-8.7890625</v>
      </c>
      <c r="D2085" t="b">
        <f t="shared" si="94"/>
        <v>1</v>
      </c>
    </row>
    <row r="2086" spans="1:4" x14ac:dyDescent="0.25">
      <c r="A2086">
        <v>51284</v>
      </c>
      <c r="B2086">
        <v>-0.26367190000000001</v>
      </c>
      <c r="C2086">
        <v>0</v>
      </c>
      <c r="D2086" t="b">
        <f t="shared" si="94"/>
        <v>0</v>
      </c>
    </row>
    <row r="2087" spans="1:4" x14ac:dyDescent="0.25">
      <c r="A2087">
        <v>51294</v>
      </c>
      <c r="B2087">
        <v>-0.3515625</v>
      </c>
      <c r="C2087">
        <v>-7.9900570000000002</v>
      </c>
      <c r="D2087" t="b">
        <f t="shared" si="94"/>
        <v>0</v>
      </c>
    </row>
    <row r="2088" spans="1:4" x14ac:dyDescent="0.25">
      <c r="A2088">
        <v>51305</v>
      </c>
      <c r="B2088">
        <v>-0.43945309999999999</v>
      </c>
      <c r="C2088">
        <v>-8.7890625</v>
      </c>
      <c r="D2088" t="b">
        <f t="shared" si="94"/>
        <v>1</v>
      </c>
    </row>
    <row r="2089" spans="1:4" x14ac:dyDescent="0.25">
      <c r="A2089">
        <v>51315</v>
      </c>
      <c r="B2089">
        <v>-0.43945309999999999</v>
      </c>
      <c r="C2089">
        <v>0</v>
      </c>
      <c r="D2089" t="b">
        <f t="shared" si="94"/>
        <v>0</v>
      </c>
    </row>
    <row r="2090" spans="1:4" x14ac:dyDescent="0.25">
      <c r="A2090">
        <v>51326</v>
      </c>
      <c r="B2090">
        <v>-0.52734380000000003</v>
      </c>
      <c r="C2090">
        <v>-8.7890625</v>
      </c>
      <c r="D2090" t="b">
        <f t="shared" si="94"/>
        <v>0</v>
      </c>
    </row>
    <row r="2091" spans="1:4" x14ac:dyDescent="0.25">
      <c r="A2091">
        <v>51336</v>
      </c>
      <c r="B2091">
        <v>-0.61523439999999996</v>
      </c>
      <c r="C2091">
        <v>-7.9900570000000002</v>
      </c>
      <c r="D2091" t="b">
        <f t="shared" si="94"/>
        <v>1</v>
      </c>
    </row>
    <row r="2092" spans="1:4" x14ac:dyDescent="0.25">
      <c r="A2092">
        <v>51347</v>
      </c>
      <c r="B2092">
        <v>-0.61523439999999996</v>
      </c>
      <c r="C2092">
        <v>0</v>
      </c>
      <c r="D2092" t="b">
        <f t="shared" si="94"/>
        <v>0</v>
      </c>
    </row>
    <row r="2093" spans="1:4" x14ac:dyDescent="0.25">
      <c r="A2093">
        <v>51357</v>
      </c>
      <c r="B2093">
        <v>-0.703125</v>
      </c>
      <c r="C2093">
        <v>-8.7890625</v>
      </c>
      <c r="D2093" t="b">
        <f t="shared" si="94"/>
        <v>1</v>
      </c>
    </row>
    <row r="2094" spans="1:4" x14ac:dyDescent="0.25">
      <c r="A2094">
        <v>51367</v>
      </c>
      <c r="B2094">
        <v>-0.703125</v>
      </c>
      <c r="C2094">
        <v>0</v>
      </c>
      <c r="D2094" t="b">
        <f t="shared" si="94"/>
        <v>1</v>
      </c>
    </row>
    <row r="2095" spans="1:4" x14ac:dyDescent="0.25">
      <c r="A2095">
        <v>51378</v>
      </c>
      <c r="B2095">
        <v>-0.703125</v>
      </c>
      <c r="C2095">
        <v>0</v>
      </c>
      <c r="D2095" t="b">
        <f t="shared" si="94"/>
        <v>1</v>
      </c>
    </row>
    <row r="2096" spans="1:4" x14ac:dyDescent="0.25">
      <c r="A2096">
        <v>51388</v>
      </c>
      <c r="B2096">
        <v>-0.703125</v>
      </c>
      <c r="C2096">
        <v>0</v>
      </c>
      <c r="D2096" t="b">
        <f t="shared" si="94"/>
        <v>0</v>
      </c>
    </row>
    <row r="2097" spans="1:4" x14ac:dyDescent="0.25">
      <c r="A2097">
        <v>51399</v>
      </c>
      <c r="B2097">
        <v>-0.79101560000000004</v>
      </c>
      <c r="C2097">
        <v>-8.7890625</v>
      </c>
      <c r="D2097" t="b">
        <f t="shared" si="94"/>
        <v>1</v>
      </c>
    </row>
    <row r="2098" spans="1:4" x14ac:dyDescent="0.25">
      <c r="A2098">
        <v>51409</v>
      </c>
      <c r="B2098">
        <v>-0.79101560000000004</v>
      </c>
      <c r="C2098">
        <v>0</v>
      </c>
      <c r="D2098" t="b">
        <f t="shared" si="94"/>
        <v>1</v>
      </c>
    </row>
    <row r="2099" spans="1:4" x14ac:dyDescent="0.25">
      <c r="A2099">
        <v>51420</v>
      </c>
      <c r="B2099">
        <v>-0.79101560000000004</v>
      </c>
      <c r="C2099">
        <v>0</v>
      </c>
      <c r="D2099" t="b">
        <f t="shared" si="94"/>
        <v>1</v>
      </c>
    </row>
    <row r="2100" spans="1:4" x14ac:dyDescent="0.25">
      <c r="A2100">
        <v>51430</v>
      </c>
      <c r="B2100">
        <v>-0.79101560000000004</v>
      </c>
      <c r="C2100">
        <v>0</v>
      </c>
      <c r="D2100" t="b">
        <f t="shared" si="94"/>
        <v>0</v>
      </c>
    </row>
    <row r="2101" spans="1:4" x14ac:dyDescent="0.25">
      <c r="A2101">
        <v>51440</v>
      </c>
      <c r="B2101">
        <v>-0.703125</v>
      </c>
      <c r="C2101">
        <v>7.9900570000000002</v>
      </c>
      <c r="D2101" t="b">
        <f t="shared" si="94"/>
        <v>1</v>
      </c>
    </row>
    <row r="2102" spans="1:4" x14ac:dyDescent="0.25">
      <c r="A2102">
        <v>51451</v>
      </c>
      <c r="B2102">
        <v>-0.703125</v>
      </c>
      <c r="C2102">
        <v>0</v>
      </c>
      <c r="D2102" t="b">
        <f t="shared" si="94"/>
        <v>1</v>
      </c>
    </row>
    <row r="2103" spans="1:4" x14ac:dyDescent="0.25">
      <c r="A2103">
        <v>51461</v>
      </c>
      <c r="B2103">
        <v>-0.703125</v>
      </c>
      <c r="C2103">
        <v>0</v>
      </c>
      <c r="D2103" t="b">
        <f t="shared" si="94"/>
        <v>1</v>
      </c>
    </row>
    <row r="2104" spans="1:4" x14ac:dyDescent="0.25">
      <c r="A2104">
        <v>51472</v>
      </c>
      <c r="B2104">
        <v>-0.703125</v>
      </c>
      <c r="C2104">
        <v>0</v>
      </c>
      <c r="D2104" t="b">
        <f t="shared" si="94"/>
        <v>1</v>
      </c>
    </row>
    <row r="2105" spans="1:4" x14ac:dyDescent="0.25">
      <c r="A2105">
        <v>51482</v>
      </c>
      <c r="B2105">
        <v>-0.703125</v>
      </c>
      <c r="C2105">
        <v>0</v>
      </c>
      <c r="D2105" t="b">
        <f t="shared" si="94"/>
        <v>0</v>
      </c>
    </row>
    <row r="2106" spans="1:4" x14ac:dyDescent="0.25">
      <c r="A2106">
        <v>51493</v>
      </c>
      <c r="B2106">
        <v>-0.61523439999999996</v>
      </c>
      <c r="C2106">
        <v>8.7890625</v>
      </c>
      <c r="D2106" t="b">
        <f t="shared" si="94"/>
        <v>0</v>
      </c>
    </row>
    <row r="2107" spans="1:4" x14ac:dyDescent="0.25">
      <c r="A2107">
        <v>51503</v>
      </c>
      <c r="B2107">
        <v>-0.52734380000000003</v>
      </c>
      <c r="C2107">
        <v>8.7890625</v>
      </c>
      <c r="D2107" t="b">
        <f t="shared" si="94"/>
        <v>1</v>
      </c>
    </row>
    <row r="2108" spans="1:4" x14ac:dyDescent="0.25">
      <c r="A2108">
        <v>51513</v>
      </c>
      <c r="B2108">
        <v>-0.52734380000000003</v>
      </c>
      <c r="C2108">
        <v>0</v>
      </c>
      <c r="D2108" t="b">
        <f t="shared" si="94"/>
        <v>0</v>
      </c>
    </row>
    <row r="2109" spans="1:4" x14ac:dyDescent="0.25">
      <c r="A2109">
        <v>51524</v>
      </c>
      <c r="B2109">
        <v>-0.43945309999999999</v>
      </c>
      <c r="C2109">
        <v>8.7890625</v>
      </c>
      <c r="D2109" t="b">
        <f t="shared" si="94"/>
        <v>1</v>
      </c>
    </row>
    <row r="2110" spans="1:4" x14ac:dyDescent="0.25">
      <c r="A2110">
        <v>51534</v>
      </c>
      <c r="B2110">
        <v>-0.43945309999999999</v>
      </c>
      <c r="C2110">
        <v>0</v>
      </c>
      <c r="D2110" t="b">
        <f t="shared" si="94"/>
        <v>0</v>
      </c>
    </row>
    <row r="2111" spans="1:4" x14ac:dyDescent="0.25">
      <c r="A2111">
        <v>51545</v>
      </c>
      <c r="B2111">
        <v>-0.3515625</v>
      </c>
      <c r="C2111">
        <v>8.7890625</v>
      </c>
      <c r="D2111" t="b">
        <f t="shared" si="94"/>
        <v>0</v>
      </c>
    </row>
    <row r="2112" spans="1:4" x14ac:dyDescent="0.25">
      <c r="A2112">
        <v>51555</v>
      </c>
      <c r="B2112">
        <v>-0.26367190000000001</v>
      </c>
      <c r="C2112">
        <v>7.9900570000000002</v>
      </c>
      <c r="D2112" t="b">
        <f t="shared" si="94"/>
        <v>1</v>
      </c>
    </row>
    <row r="2113" spans="1:4" x14ac:dyDescent="0.25">
      <c r="A2113">
        <v>51566</v>
      </c>
      <c r="B2113">
        <v>-0.26367190000000001</v>
      </c>
      <c r="C2113">
        <v>0</v>
      </c>
      <c r="D2113" t="b">
        <f t="shared" si="94"/>
        <v>0</v>
      </c>
    </row>
    <row r="2114" spans="1:4" x14ac:dyDescent="0.25">
      <c r="A2114">
        <v>51576</v>
      </c>
      <c r="B2114">
        <v>-0.1757812</v>
      </c>
      <c r="C2114">
        <v>8.7890625</v>
      </c>
      <c r="D2114" t="b">
        <f t="shared" si="94"/>
        <v>0</v>
      </c>
    </row>
    <row r="2115" spans="1:4" x14ac:dyDescent="0.25">
      <c r="A2115">
        <v>51586</v>
      </c>
      <c r="B2115">
        <v>-8.7890599999999999E-2</v>
      </c>
      <c r="C2115">
        <v>7.9900570000000002</v>
      </c>
      <c r="D2115" t="b">
        <f t="shared" ref="D2115:D2178" si="95">B2115=B2116</f>
        <v>1</v>
      </c>
    </row>
    <row r="2116" spans="1:4" x14ac:dyDescent="0.25">
      <c r="A2116">
        <v>51597</v>
      </c>
      <c r="B2116">
        <v>-8.7890599999999999E-2</v>
      </c>
      <c r="C2116">
        <v>0</v>
      </c>
      <c r="D2116" t="b">
        <f t="shared" si="95"/>
        <v>0</v>
      </c>
    </row>
    <row r="2117" spans="1:4" x14ac:dyDescent="0.25">
      <c r="A2117">
        <v>51607</v>
      </c>
      <c r="B2117">
        <v>0</v>
      </c>
      <c r="C2117">
        <v>7.9900570000000002</v>
      </c>
      <c r="D2117" t="b">
        <f t="shared" si="95"/>
        <v>0</v>
      </c>
    </row>
    <row r="2118" spans="1:4" x14ac:dyDescent="0.25">
      <c r="A2118">
        <v>51618</v>
      </c>
      <c r="B2118">
        <v>8.7890599999999999E-2</v>
      </c>
      <c r="C2118">
        <v>8.7890625</v>
      </c>
      <c r="D2118" t="b">
        <f t="shared" si="95"/>
        <v>1</v>
      </c>
    </row>
    <row r="2119" spans="1:4" x14ac:dyDescent="0.25">
      <c r="A2119">
        <v>51628</v>
      </c>
      <c r="B2119">
        <v>8.7890599999999999E-2</v>
      </c>
      <c r="C2119">
        <v>0</v>
      </c>
      <c r="D2119" t="b">
        <f t="shared" si="95"/>
        <v>0</v>
      </c>
    </row>
    <row r="2120" spans="1:4" x14ac:dyDescent="0.25">
      <c r="A2120">
        <v>51639</v>
      </c>
      <c r="B2120">
        <v>0.1757812</v>
      </c>
      <c r="C2120">
        <v>8.7890625</v>
      </c>
      <c r="D2120" t="b">
        <f t="shared" si="95"/>
        <v>0</v>
      </c>
    </row>
    <row r="2121" spans="1:4" x14ac:dyDescent="0.25">
      <c r="A2121">
        <v>51649</v>
      </c>
      <c r="B2121">
        <v>0.26367190000000001</v>
      </c>
      <c r="C2121">
        <v>8.7890625</v>
      </c>
      <c r="D2121" t="b">
        <f t="shared" si="95"/>
        <v>1</v>
      </c>
    </row>
    <row r="2122" spans="1:4" x14ac:dyDescent="0.25">
      <c r="A2122">
        <v>51659</v>
      </c>
      <c r="B2122">
        <v>0.26367190000000001</v>
      </c>
      <c r="C2122">
        <v>0</v>
      </c>
      <c r="D2122" t="b">
        <f t="shared" si="95"/>
        <v>0</v>
      </c>
    </row>
    <row r="2123" spans="1:4" x14ac:dyDescent="0.25">
      <c r="A2123">
        <v>51670</v>
      </c>
      <c r="B2123">
        <v>0.3515625</v>
      </c>
      <c r="C2123">
        <v>8.7890625</v>
      </c>
      <c r="D2123" t="b">
        <f t="shared" si="95"/>
        <v>1</v>
      </c>
    </row>
    <row r="2124" spans="1:4" x14ac:dyDescent="0.25">
      <c r="A2124">
        <v>51680</v>
      </c>
      <c r="B2124">
        <v>0.3515625</v>
      </c>
      <c r="C2124">
        <v>0</v>
      </c>
      <c r="D2124" t="b">
        <f t="shared" si="95"/>
        <v>0</v>
      </c>
    </row>
    <row r="2125" spans="1:4" x14ac:dyDescent="0.25">
      <c r="A2125">
        <v>51691</v>
      </c>
      <c r="B2125">
        <v>0.43945309999999999</v>
      </c>
      <c r="C2125">
        <v>8.7890625</v>
      </c>
      <c r="D2125" t="b">
        <f t="shared" si="95"/>
        <v>1</v>
      </c>
    </row>
    <row r="2126" spans="1:4" x14ac:dyDescent="0.25">
      <c r="A2126">
        <v>51701</v>
      </c>
      <c r="B2126">
        <v>0.43945309999999999</v>
      </c>
      <c r="C2126">
        <v>0</v>
      </c>
      <c r="D2126" t="b">
        <f t="shared" si="95"/>
        <v>1</v>
      </c>
    </row>
    <row r="2127" spans="1:4" x14ac:dyDescent="0.25">
      <c r="A2127">
        <v>51712</v>
      </c>
      <c r="B2127">
        <v>0.43945309999999999</v>
      </c>
      <c r="C2127">
        <v>0</v>
      </c>
      <c r="D2127" t="b">
        <f t="shared" si="95"/>
        <v>1</v>
      </c>
    </row>
    <row r="2128" spans="1:4" x14ac:dyDescent="0.25">
      <c r="A2128">
        <v>51722</v>
      </c>
      <c r="B2128">
        <v>0.43945309999999999</v>
      </c>
      <c r="C2128">
        <v>0</v>
      </c>
      <c r="D2128" t="b">
        <f t="shared" si="95"/>
        <v>0</v>
      </c>
    </row>
    <row r="2129" spans="1:4" x14ac:dyDescent="0.25">
      <c r="A2129">
        <v>51732</v>
      </c>
      <c r="B2129">
        <v>0.52734380000000003</v>
      </c>
      <c r="C2129">
        <v>7.9900570000000002</v>
      </c>
      <c r="D2129" t="b">
        <f t="shared" si="95"/>
        <v>1</v>
      </c>
    </row>
    <row r="2130" spans="1:4" x14ac:dyDescent="0.25">
      <c r="A2130">
        <v>51743</v>
      </c>
      <c r="B2130">
        <v>0.52734380000000003</v>
      </c>
      <c r="C2130">
        <v>0</v>
      </c>
      <c r="D2130" t="b">
        <f t="shared" si="95"/>
        <v>1</v>
      </c>
    </row>
    <row r="2131" spans="1:4" x14ac:dyDescent="0.25">
      <c r="A2131">
        <v>51753</v>
      </c>
      <c r="B2131">
        <v>0.52734380000000003</v>
      </c>
      <c r="C2131">
        <v>0</v>
      </c>
      <c r="D2131" t="b">
        <f t="shared" si="95"/>
        <v>1</v>
      </c>
    </row>
    <row r="2132" spans="1:4" x14ac:dyDescent="0.25">
      <c r="A2132">
        <v>51764</v>
      </c>
      <c r="B2132">
        <v>0.52734380000000003</v>
      </c>
      <c r="C2132">
        <v>0</v>
      </c>
      <c r="D2132" t="b">
        <f t="shared" si="95"/>
        <v>1</v>
      </c>
    </row>
    <row r="2133" spans="1:4" x14ac:dyDescent="0.25">
      <c r="A2133">
        <v>51774</v>
      </c>
      <c r="B2133">
        <v>0.52734380000000003</v>
      </c>
      <c r="C2133">
        <v>0</v>
      </c>
      <c r="D2133" t="b">
        <f t="shared" si="95"/>
        <v>1</v>
      </c>
    </row>
    <row r="2134" spans="1:4" x14ac:dyDescent="0.25">
      <c r="A2134">
        <v>51785</v>
      </c>
      <c r="B2134">
        <v>0.52734380000000003</v>
      </c>
      <c r="C2134">
        <v>0</v>
      </c>
      <c r="D2134" t="b">
        <f t="shared" si="95"/>
        <v>0</v>
      </c>
    </row>
    <row r="2135" spans="1:4" x14ac:dyDescent="0.25">
      <c r="A2135">
        <v>51795</v>
      </c>
      <c r="B2135">
        <v>0.43945309999999999</v>
      </c>
      <c r="C2135">
        <v>-8.7890625</v>
      </c>
      <c r="D2135" t="b">
        <f t="shared" si="95"/>
        <v>1</v>
      </c>
    </row>
    <row r="2136" spans="1:4" x14ac:dyDescent="0.25">
      <c r="A2136">
        <v>51805</v>
      </c>
      <c r="B2136">
        <v>0.43945309999999999</v>
      </c>
      <c r="C2136">
        <v>0</v>
      </c>
      <c r="D2136" t="b">
        <f t="shared" si="95"/>
        <v>1</v>
      </c>
    </row>
    <row r="2137" spans="1:4" x14ac:dyDescent="0.25">
      <c r="A2137">
        <v>51816</v>
      </c>
      <c r="B2137">
        <v>0.43945309999999999</v>
      </c>
      <c r="C2137">
        <v>0</v>
      </c>
      <c r="D2137" t="b">
        <f t="shared" si="95"/>
        <v>1</v>
      </c>
    </row>
    <row r="2138" spans="1:4" x14ac:dyDescent="0.25">
      <c r="A2138">
        <v>51826</v>
      </c>
      <c r="B2138">
        <v>0.43945309999999999</v>
      </c>
      <c r="C2138">
        <v>0</v>
      </c>
      <c r="D2138" t="b">
        <f t="shared" si="95"/>
        <v>0</v>
      </c>
    </row>
    <row r="2139" spans="1:4" x14ac:dyDescent="0.25">
      <c r="A2139">
        <v>51837</v>
      </c>
      <c r="B2139">
        <v>0.3515625</v>
      </c>
      <c r="C2139">
        <v>-8.7890625</v>
      </c>
      <c r="D2139" t="b">
        <f t="shared" si="95"/>
        <v>0</v>
      </c>
    </row>
    <row r="2140" spans="1:4" x14ac:dyDescent="0.25">
      <c r="A2140">
        <v>51847</v>
      </c>
      <c r="B2140">
        <v>0.26367190000000001</v>
      </c>
      <c r="C2140">
        <v>-8.7890625</v>
      </c>
      <c r="D2140" t="b">
        <f t="shared" si="95"/>
        <v>1</v>
      </c>
    </row>
    <row r="2141" spans="1:4" x14ac:dyDescent="0.25">
      <c r="A2141">
        <v>51857</v>
      </c>
      <c r="B2141">
        <v>0.26367190000000001</v>
      </c>
      <c r="C2141">
        <v>0</v>
      </c>
      <c r="D2141" t="b">
        <f t="shared" si="95"/>
        <v>1</v>
      </c>
    </row>
    <row r="2142" spans="1:4" x14ac:dyDescent="0.25">
      <c r="A2142">
        <v>51868</v>
      </c>
      <c r="B2142">
        <v>0.26367190000000001</v>
      </c>
      <c r="C2142">
        <v>0</v>
      </c>
      <c r="D2142" t="b">
        <f t="shared" si="95"/>
        <v>0</v>
      </c>
    </row>
    <row r="2143" spans="1:4" x14ac:dyDescent="0.25">
      <c r="A2143">
        <v>51878</v>
      </c>
      <c r="B2143">
        <v>0.1757812</v>
      </c>
      <c r="C2143">
        <v>-7.9900570000000002</v>
      </c>
      <c r="D2143" t="b">
        <f t="shared" si="95"/>
        <v>0</v>
      </c>
    </row>
    <row r="2144" spans="1:4" x14ac:dyDescent="0.25">
      <c r="A2144">
        <v>51889</v>
      </c>
      <c r="B2144">
        <v>8.7890599999999999E-2</v>
      </c>
      <c r="C2144">
        <v>-8.7890625</v>
      </c>
      <c r="D2144" t="b">
        <f t="shared" si="95"/>
        <v>1</v>
      </c>
    </row>
    <row r="2145" spans="1:4" x14ac:dyDescent="0.25">
      <c r="A2145">
        <v>51899</v>
      </c>
      <c r="B2145">
        <v>8.7890599999999999E-2</v>
      </c>
      <c r="C2145">
        <v>0</v>
      </c>
      <c r="D2145" t="b">
        <f t="shared" si="95"/>
        <v>0</v>
      </c>
    </row>
    <row r="2146" spans="1:4" x14ac:dyDescent="0.25">
      <c r="A2146">
        <v>51910</v>
      </c>
      <c r="B2146">
        <v>0</v>
      </c>
      <c r="C2146">
        <v>-8.7890625</v>
      </c>
      <c r="D2146" t="b">
        <f t="shared" si="95"/>
        <v>0</v>
      </c>
    </row>
    <row r="2147" spans="1:4" x14ac:dyDescent="0.25">
      <c r="A2147">
        <v>51920</v>
      </c>
      <c r="B2147">
        <v>-8.7890599999999999E-2</v>
      </c>
      <c r="C2147">
        <v>-8.7890625</v>
      </c>
      <c r="D2147" t="b">
        <f t="shared" si="95"/>
        <v>1</v>
      </c>
    </row>
    <row r="2148" spans="1:4" x14ac:dyDescent="0.25">
      <c r="A2148">
        <v>51930</v>
      </c>
      <c r="B2148">
        <v>-8.7890599999999999E-2</v>
      </c>
      <c r="C2148">
        <v>0</v>
      </c>
      <c r="D2148" t="b">
        <f t="shared" si="95"/>
        <v>1</v>
      </c>
    </row>
    <row r="2149" spans="1:4" x14ac:dyDescent="0.25">
      <c r="A2149">
        <v>51941</v>
      </c>
      <c r="B2149">
        <v>-8.7890599999999999E-2</v>
      </c>
      <c r="C2149">
        <v>0</v>
      </c>
      <c r="D2149" t="b">
        <f t="shared" si="95"/>
        <v>0</v>
      </c>
    </row>
    <row r="2150" spans="1:4" x14ac:dyDescent="0.25">
      <c r="A2150">
        <v>51951</v>
      </c>
      <c r="B2150">
        <v>-0.1757812</v>
      </c>
      <c r="C2150">
        <v>-7.9900570000000002</v>
      </c>
      <c r="D2150" t="b">
        <f t="shared" si="95"/>
        <v>0</v>
      </c>
    </row>
    <row r="2151" spans="1:4" x14ac:dyDescent="0.25">
      <c r="A2151">
        <v>51962</v>
      </c>
      <c r="B2151">
        <v>-0.26367190000000001</v>
      </c>
      <c r="C2151">
        <v>-8.7890625</v>
      </c>
      <c r="D2151" t="b">
        <f t="shared" si="95"/>
        <v>1</v>
      </c>
    </row>
    <row r="2152" spans="1:4" x14ac:dyDescent="0.25">
      <c r="A2152">
        <v>51972</v>
      </c>
      <c r="B2152">
        <v>-0.26367190000000001</v>
      </c>
      <c r="C2152">
        <v>0</v>
      </c>
      <c r="D2152" t="b">
        <f t="shared" si="95"/>
        <v>0</v>
      </c>
    </row>
    <row r="2153" spans="1:4" x14ac:dyDescent="0.25">
      <c r="A2153">
        <v>51983</v>
      </c>
      <c r="B2153">
        <v>-0.3515625</v>
      </c>
      <c r="C2153">
        <v>-8.7890625</v>
      </c>
      <c r="D2153" t="b">
        <f t="shared" si="95"/>
        <v>0</v>
      </c>
    </row>
    <row r="2154" spans="1:4" x14ac:dyDescent="0.25">
      <c r="A2154">
        <v>51993</v>
      </c>
      <c r="B2154">
        <v>-0.43945309999999999</v>
      </c>
      <c r="C2154">
        <v>-8.7890625</v>
      </c>
      <c r="D2154" t="b">
        <f t="shared" si="95"/>
        <v>1</v>
      </c>
    </row>
    <row r="2155" spans="1:4" x14ac:dyDescent="0.25">
      <c r="A2155">
        <v>52003</v>
      </c>
      <c r="B2155">
        <v>-0.43945309999999999</v>
      </c>
      <c r="C2155">
        <v>0</v>
      </c>
      <c r="D2155" t="b">
        <f t="shared" si="95"/>
        <v>0</v>
      </c>
    </row>
    <row r="2156" spans="1:4" x14ac:dyDescent="0.25">
      <c r="A2156">
        <v>52014</v>
      </c>
      <c r="B2156">
        <v>-0.52734380000000003</v>
      </c>
      <c r="C2156">
        <v>-8.7890625</v>
      </c>
      <c r="D2156" t="b">
        <f t="shared" si="95"/>
        <v>1</v>
      </c>
    </row>
    <row r="2157" spans="1:4" x14ac:dyDescent="0.25">
      <c r="A2157">
        <v>52024</v>
      </c>
      <c r="B2157">
        <v>-0.52734380000000003</v>
      </c>
      <c r="C2157">
        <v>0</v>
      </c>
      <c r="D2157" t="b">
        <f t="shared" si="95"/>
        <v>0</v>
      </c>
    </row>
    <row r="2158" spans="1:4" x14ac:dyDescent="0.25">
      <c r="A2158">
        <v>52035</v>
      </c>
      <c r="B2158">
        <v>-0.61523439999999996</v>
      </c>
      <c r="C2158">
        <v>-8.7890625</v>
      </c>
      <c r="D2158" t="b">
        <f t="shared" si="95"/>
        <v>1</v>
      </c>
    </row>
    <row r="2159" spans="1:4" x14ac:dyDescent="0.25">
      <c r="A2159">
        <v>52045</v>
      </c>
      <c r="B2159">
        <v>-0.61523439999999996</v>
      </c>
      <c r="C2159">
        <v>0</v>
      </c>
      <c r="D2159" t="b">
        <f t="shared" si="95"/>
        <v>1</v>
      </c>
    </row>
    <row r="2160" spans="1:4" x14ac:dyDescent="0.25">
      <c r="A2160">
        <v>52056</v>
      </c>
      <c r="B2160">
        <v>-0.61523439999999996</v>
      </c>
      <c r="C2160">
        <v>0</v>
      </c>
      <c r="D2160" t="b">
        <f t="shared" si="95"/>
        <v>0</v>
      </c>
    </row>
    <row r="2161" spans="1:4" x14ac:dyDescent="0.25">
      <c r="A2161">
        <v>52066</v>
      </c>
      <c r="B2161">
        <v>-0.703125</v>
      </c>
      <c r="C2161">
        <v>-8.7890625</v>
      </c>
      <c r="D2161" t="b">
        <f t="shared" si="95"/>
        <v>1</v>
      </c>
    </row>
    <row r="2162" spans="1:4" x14ac:dyDescent="0.25">
      <c r="A2162">
        <v>52076</v>
      </c>
      <c r="B2162">
        <v>-0.703125</v>
      </c>
      <c r="C2162">
        <v>0</v>
      </c>
      <c r="D2162" t="b">
        <f t="shared" si="95"/>
        <v>1</v>
      </c>
    </row>
    <row r="2163" spans="1:4" x14ac:dyDescent="0.25">
      <c r="A2163">
        <v>52087</v>
      </c>
      <c r="B2163">
        <v>-0.703125</v>
      </c>
      <c r="C2163">
        <v>0</v>
      </c>
      <c r="D2163" t="b">
        <f t="shared" si="95"/>
        <v>1</v>
      </c>
    </row>
    <row r="2164" spans="1:4" x14ac:dyDescent="0.25">
      <c r="A2164">
        <v>52097</v>
      </c>
      <c r="B2164">
        <v>-0.703125</v>
      </c>
      <c r="C2164">
        <v>0</v>
      </c>
      <c r="D2164" t="b">
        <f t="shared" si="95"/>
        <v>1</v>
      </c>
    </row>
    <row r="2165" spans="1:4" x14ac:dyDescent="0.25">
      <c r="A2165">
        <v>52108</v>
      </c>
      <c r="B2165">
        <v>-0.703125</v>
      </c>
      <c r="C2165">
        <v>0</v>
      </c>
      <c r="D2165" t="b">
        <f t="shared" si="95"/>
        <v>1</v>
      </c>
    </row>
    <row r="2166" spans="1:4" x14ac:dyDescent="0.25">
      <c r="A2166">
        <v>52118</v>
      </c>
      <c r="B2166">
        <v>-0.703125</v>
      </c>
      <c r="C2166">
        <v>0</v>
      </c>
      <c r="D2166" t="b">
        <f t="shared" si="95"/>
        <v>1</v>
      </c>
    </row>
    <row r="2167" spans="1:4" x14ac:dyDescent="0.25">
      <c r="A2167">
        <v>52129</v>
      </c>
      <c r="B2167">
        <v>-0.703125</v>
      </c>
      <c r="C2167">
        <v>0</v>
      </c>
      <c r="D2167" t="b">
        <f t="shared" si="95"/>
        <v>0</v>
      </c>
    </row>
    <row r="2168" spans="1:4" x14ac:dyDescent="0.25">
      <c r="A2168">
        <v>52139</v>
      </c>
      <c r="B2168">
        <v>-0.61523439999999996</v>
      </c>
      <c r="C2168">
        <v>8.7890625</v>
      </c>
      <c r="D2168" t="b">
        <f t="shared" si="95"/>
        <v>1</v>
      </c>
    </row>
    <row r="2169" spans="1:4" x14ac:dyDescent="0.25">
      <c r="A2169">
        <v>52149</v>
      </c>
      <c r="B2169">
        <v>-0.61523439999999996</v>
      </c>
      <c r="C2169">
        <v>0</v>
      </c>
      <c r="D2169" t="b">
        <f t="shared" si="95"/>
        <v>1</v>
      </c>
    </row>
    <row r="2170" spans="1:4" x14ac:dyDescent="0.25">
      <c r="A2170">
        <v>52160</v>
      </c>
      <c r="B2170">
        <v>-0.61523439999999996</v>
      </c>
      <c r="C2170">
        <v>0</v>
      </c>
      <c r="D2170" t="b">
        <f t="shared" si="95"/>
        <v>0</v>
      </c>
    </row>
    <row r="2171" spans="1:4" x14ac:dyDescent="0.25">
      <c r="A2171">
        <v>52170</v>
      </c>
      <c r="B2171">
        <v>-0.52734380000000003</v>
      </c>
      <c r="C2171">
        <v>7.9900570000000002</v>
      </c>
      <c r="D2171" t="b">
        <f t="shared" si="95"/>
        <v>1</v>
      </c>
    </row>
    <row r="2172" spans="1:4" x14ac:dyDescent="0.25">
      <c r="A2172">
        <v>52181</v>
      </c>
      <c r="B2172">
        <v>-0.52734380000000003</v>
      </c>
      <c r="C2172">
        <v>0</v>
      </c>
      <c r="D2172" t="b">
        <f t="shared" si="95"/>
        <v>0</v>
      </c>
    </row>
    <row r="2173" spans="1:4" x14ac:dyDescent="0.25">
      <c r="A2173">
        <v>52191</v>
      </c>
      <c r="B2173">
        <v>-0.43945309999999999</v>
      </c>
      <c r="C2173">
        <v>7.9900570000000002</v>
      </c>
      <c r="D2173" t="b">
        <f t="shared" si="95"/>
        <v>1</v>
      </c>
    </row>
    <row r="2174" spans="1:4" x14ac:dyDescent="0.25">
      <c r="A2174">
        <v>52202</v>
      </c>
      <c r="B2174">
        <v>-0.43945309999999999</v>
      </c>
      <c r="C2174">
        <v>0</v>
      </c>
      <c r="D2174" t="b">
        <f t="shared" si="95"/>
        <v>0</v>
      </c>
    </row>
    <row r="2175" spans="1:4" x14ac:dyDescent="0.25">
      <c r="A2175">
        <v>52212</v>
      </c>
      <c r="B2175">
        <v>-0.3515625</v>
      </c>
      <c r="C2175">
        <v>8.7890625</v>
      </c>
      <c r="D2175" t="b">
        <f t="shared" si="95"/>
        <v>1</v>
      </c>
    </row>
    <row r="2176" spans="1:4" x14ac:dyDescent="0.25">
      <c r="A2176">
        <v>52222</v>
      </c>
      <c r="B2176">
        <v>-0.3515625</v>
      </c>
      <c r="C2176">
        <v>0</v>
      </c>
      <c r="D2176" t="b">
        <f t="shared" si="95"/>
        <v>0</v>
      </c>
    </row>
    <row r="2177" spans="1:4" x14ac:dyDescent="0.25">
      <c r="A2177">
        <v>52233</v>
      </c>
      <c r="B2177">
        <v>-0.26367190000000001</v>
      </c>
      <c r="C2177">
        <v>8.7890625</v>
      </c>
      <c r="D2177" t="b">
        <f t="shared" si="95"/>
        <v>1</v>
      </c>
    </row>
    <row r="2178" spans="1:4" x14ac:dyDescent="0.25">
      <c r="A2178">
        <v>52243</v>
      </c>
      <c r="B2178">
        <v>-0.26367190000000001</v>
      </c>
      <c r="C2178">
        <v>0</v>
      </c>
      <c r="D2178" t="b">
        <f t="shared" si="95"/>
        <v>0</v>
      </c>
    </row>
    <row r="2179" spans="1:4" x14ac:dyDescent="0.25">
      <c r="A2179">
        <v>52254</v>
      </c>
      <c r="B2179">
        <v>-0.1757812</v>
      </c>
      <c r="C2179">
        <v>8.7890625</v>
      </c>
      <c r="D2179" t="b">
        <f t="shared" ref="D2179:D2242" si="96">B2179=B2180</f>
        <v>0</v>
      </c>
    </row>
    <row r="2180" spans="1:4" x14ac:dyDescent="0.25">
      <c r="A2180">
        <v>52264</v>
      </c>
      <c r="B2180">
        <v>-8.7890599999999999E-2</v>
      </c>
      <c r="C2180">
        <v>7.9900570000000002</v>
      </c>
      <c r="D2180" t="b">
        <f t="shared" si="96"/>
        <v>1</v>
      </c>
    </row>
    <row r="2181" spans="1:4" x14ac:dyDescent="0.25">
      <c r="A2181">
        <v>52275</v>
      </c>
      <c r="B2181">
        <v>-8.7890599999999999E-2</v>
      </c>
      <c r="C2181">
        <v>0</v>
      </c>
      <c r="D2181" t="b">
        <f t="shared" si="96"/>
        <v>0</v>
      </c>
    </row>
    <row r="2182" spans="1:4" x14ac:dyDescent="0.25">
      <c r="A2182">
        <v>52285</v>
      </c>
      <c r="B2182">
        <v>0</v>
      </c>
      <c r="C2182">
        <v>8.7890625</v>
      </c>
      <c r="D2182" t="b">
        <f t="shared" si="96"/>
        <v>0</v>
      </c>
    </row>
    <row r="2183" spans="1:4" x14ac:dyDescent="0.25">
      <c r="A2183">
        <v>52295</v>
      </c>
      <c r="B2183">
        <v>8.7890599999999999E-2</v>
      </c>
      <c r="C2183">
        <v>7.9900570000000002</v>
      </c>
      <c r="D2183" t="b">
        <f t="shared" si="96"/>
        <v>1</v>
      </c>
    </row>
    <row r="2184" spans="1:4" x14ac:dyDescent="0.25">
      <c r="A2184">
        <v>52306</v>
      </c>
      <c r="B2184">
        <v>8.7890599999999999E-2</v>
      </c>
      <c r="C2184">
        <v>0</v>
      </c>
      <c r="D2184" t="b">
        <f t="shared" si="96"/>
        <v>0</v>
      </c>
    </row>
    <row r="2185" spans="1:4" x14ac:dyDescent="0.25">
      <c r="A2185">
        <v>52316</v>
      </c>
      <c r="B2185">
        <v>0.1757812</v>
      </c>
      <c r="C2185">
        <v>7.9900570000000002</v>
      </c>
      <c r="D2185" t="b">
        <f t="shared" si="96"/>
        <v>1</v>
      </c>
    </row>
    <row r="2186" spans="1:4" x14ac:dyDescent="0.25">
      <c r="A2186">
        <v>52327</v>
      </c>
      <c r="B2186">
        <v>0.1757812</v>
      </c>
      <c r="C2186">
        <v>0</v>
      </c>
      <c r="D2186" t="b">
        <f t="shared" si="96"/>
        <v>0</v>
      </c>
    </row>
    <row r="2187" spans="1:4" x14ac:dyDescent="0.25">
      <c r="A2187">
        <v>52337</v>
      </c>
      <c r="B2187">
        <v>0.26367190000000001</v>
      </c>
      <c r="C2187">
        <v>8.7890625</v>
      </c>
      <c r="D2187" t="b">
        <f t="shared" si="96"/>
        <v>1</v>
      </c>
    </row>
    <row r="2188" spans="1:4" x14ac:dyDescent="0.25">
      <c r="A2188">
        <v>52347</v>
      </c>
      <c r="B2188">
        <v>0.26367190000000001</v>
      </c>
      <c r="C2188">
        <v>0</v>
      </c>
      <c r="D2188" t="b">
        <f t="shared" si="96"/>
        <v>0</v>
      </c>
    </row>
    <row r="2189" spans="1:4" x14ac:dyDescent="0.25">
      <c r="A2189">
        <v>52358</v>
      </c>
      <c r="B2189">
        <v>0.3515625</v>
      </c>
      <c r="C2189">
        <v>8.7890625</v>
      </c>
      <c r="D2189" t="b">
        <f t="shared" si="96"/>
        <v>1</v>
      </c>
    </row>
    <row r="2190" spans="1:4" x14ac:dyDescent="0.25">
      <c r="A2190">
        <v>52368</v>
      </c>
      <c r="B2190">
        <v>0.3515625</v>
      </c>
      <c r="C2190">
        <v>0</v>
      </c>
      <c r="D2190" t="b">
        <f t="shared" si="96"/>
        <v>1</v>
      </c>
    </row>
    <row r="2191" spans="1:4" x14ac:dyDescent="0.25">
      <c r="A2191">
        <v>52379</v>
      </c>
      <c r="B2191">
        <v>0.3515625</v>
      </c>
      <c r="C2191">
        <v>0</v>
      </c>
      <c r="D2191" t="b">
        <f t="shared" si="96"/>
        <v>0</v>
      </c>
    </row>
    <row r="2192" spans="1:4" x14ac:dyDescent="0.25">
      <c r="A2192">
        <v>52389</v>
      </c>
      <c r="B2192">
        <v>0.43945309999999999</v>
      </c>
      <c r="C2192">
        <v>7.9900570000000002</v>
      </c>
      <c r="D2192" t="b">
        <f t="shared" si="96"/>
        <v>0</v>
      </c>
    </row>
    <row r="2193" spans="1:4" x14ac:dyDescent="0.25">
      <c r="A2193">
        <v>52400</v>
      </c>
      <c r="B2193">
        <v>0.3515625</v>
      </c>
      <c r="C2193">
        <v>-8.7890625</v>
      </c>
      <c r="D2193" t="b">
        <f t="shared" si="96"/>
        <v>0</v>
      </c>
    </row>
    <row r="2194" spans="1:4" x14ac:dyDescent="0.25">
      <c r="A2194">
        <v>52410</v>
      </c>
      <c r="B2194">
        <v>0.43945309999999999</v>
      </c>
      <c r="C2194">
        <v>8.7890625</v>
      </c>
      <c r="D2194" t="b">
        <f t="shared" si="96"/>
        <v>1</v>
      </c>
    </row>
    <row r="2195" spans="1:4" x14ac:dyDescent="0.25">
      <c r="A2195">
        <v>52420</v>
      </c>
      <c r="B2195">
        <v>0.43945309999999999</v>
      </c>
      <c r="C2195">
        <v>0</v>
      </c>
      <c r="D2195" t="b">
        <f t="shared" si="96"/>
        <v>1</v>
      </c>
    </row>
    <row r="2196" spans="1:4" x14ac:dyDescent="0.25">
      <c r="A2196">
        <v>52431</v>
      </c>
      <c r="B2196">
        <v>0.43945309999999999</v>
      </c>
      <c r="C2196">
        <v>0</v>
      </c>
      <c r="D2196" t="b">
        <f t="shared" si="96"/>
        <v>1</v>
      </c>
    </row>
    <row r="2197" spans="1:4" x14ac:dyDescent="0.25">
      <c r="A2197">
        <v>52441</v>
      </c>
      <c r="B2197">
        <v>0.43945309999999999</v>
      </c>
      <c r="C2197">
        <v>0</v>
      </c>
      <c r="D2197" t="b">
        <f t="shared" si="96"/>
        <v>1</v>
      </c>
    </row>
    <row r="2198" spans="1:4" x14ac:dyDescent="0.25">
      <c r="A2198">
        <v>52452</v>
      </c>
      <c r="B2198">
        <v>0.43945309999999999</v>
      </c>
      <c r="C2198">
        <v>0</v>
      </c>
      <c r="D2198" t="b">
        <f t="shared" si="96"/>
        <v>1</v>
      </c>
    </row>
    <row r="2199" spans="1:4" x14ac:dyDescent="0.25">
      <c r="A2199">
        <v>52462</v>
      </c>
      <c r="B2199">
        <v>0.43945309999999999</v>
      </c>
      <c r="C2199">
        <v>0</v>
      </c>
      <c r="D2199" t="b">
        <f t="shared" si="96"/>
        <v>1</v>
      </c>
    </row>
    <row r="2200" spans="1:4" x14ac:dyDescent="0.25">
      <c r="A2200">
        <v>52473</v>
      </c>
      <c r="B2200">
        <v>0.43945309999999999</v>
      </c>
      <c r="C2200">
        <v>0</v>
      </c>
      <c r="D2200" t="b">
        <f t="shared" si="96"/>
        <v>0</v>
      </c>
    </row>
    <row r="2201" spans="1:4" x14ac:dyDescent="0.25">
      <c r="A2201">
        <v>52483</v>
      </c>
      <c r="B2201">
        <v>0.3515625</v>
      </c>
      <c r="C2201">
        <v>-8.7890625</v>
      </c>
      <c r="D2201" t="b">
        <f t="shared" si="96"/>
        <v>1</v>
      </c>
    </row>
    <row r="2202" spans="1:4" x14ac:dyDescent="0.25">
      <c r="A2202">
        <v>52493</v>
      </c>
      <c r="B2202">
        <v>0.3515625</v>
      </c>
      <c r="C2202">
        <v>0</v>
      </c>
      <c r="D2202" t="b">
        <f t="shared" si="96"/>
        <v>1</v>
      </c>
    </row>
    <row r="2203" spans="1:4" x14ac:dyDescent="0.25">
      <c r="A2203">
        <v>52504</v>
      </c>
      <c r="B2203">
        <v>0.3515625</v>
      </c>
      <c r="C2203">
        <v>0</v>
      </c>
      <c r="D2203" t="b">
        <f t="shared" si="96"/>
        <v>1</v>
      </c>
    </row>
    <row r="2204" spans="1:4" x14ac:dyDescent="0.25">
      <c r="A2204">
        <v>52514</v>
      </c>
      <c r="B2204">
        <v>0.3515625</v>
      </c>
      <c r="C2204">
        <v>0</v>
      </c>
      <c r="D2204" t="b">
        <f t="shared" si="96"/>
        <v>0</v>
      </c>
    </row>
    <row r="2205" spans="1:4" x14ac:dyDescent="0.25">
      <c r="A2205">
        <v>52525</v>
      </c>
      <c r="B2205">
        <v>0.26367190000000001</v>
      </c>
      <c r="C2205">
        <v>-8.7890625</v>
      </c>
      <c r="D2205" t="b">
        <f t="shared" si="96"/>
        <v>0</v>
      </c>
    </row>
    <row r="2206" spans="1:4" x14ac:dyDescent="0.25">
      <c r="A2206">
        <v>52535</v>
      </c>
      <c r="B2206">
        <v>0.1757812</v>
      </c>
      <c r="C2206">
        <v>-7.9900570000000002</v>
      </c>
      <c r="D2206" t="b">
        <f t="shared" si="96"/>
        <v>1</v>
      </c>
    </row>
    <row r="2207" spans="1:4" x14ac:dyDescent="0.25">
      <c r="A2207">
        <v>52546</v>
      </c>
      <c r="B2207">
        <v>0.1757812</v>
      </c>
      <c r="C2207">
        <v>0</v>
      </c>
      <c r="D2207" t="b">
        <f t="shared" si="96"/>
        <v>1</v>
      </c>
    </row>
    <row r="2208" spans="1:4" x14ac:dyDescent="0.25">
      <c r="A2208">
        <v>52556</v>
      </c>
      <c r="B2208">
        <v>0.1757812</v>
      </c>
      <c r="C2208">
        <v>0</v>
      </c>
      <c r="D2208" t="b">
        <f t="shared" si="96"/>
        <v>0</v>
      </c>
    </row>
    <row r="2209" spans="1:4" x14ac:dyDescent="0.25">
      <c r="A2209">
        <v>52566</v>
      </c>
      <c r="B2209">
        <v>8.7890599999999999E-2</v>
      </c>
      <c r="C2209">
        <v>-7.9900570000000002</v>
      </c>
      <c r="D2209" t="b">
        <f t="shared" si="96"/>
        <v>1</v>
      </c>
    </row>
    <row r="2210" spans="1:4" x14ac:dyDescent="0.25">
      <c r="A2210">
        <v>52577</v>
      </c>
      <c r="B2210">
        <v>8.7890599999999999E-2</v>
      </c>
      <c r="C2210">
        <v>0</v>
      </c>
      <c r="D2210" t="b">
        <f t="shared" si="96"/>
        <v>0</v>
      </c>
    </row>
    <row r="2211" spans="1:4" x14ac:dyDescent="0.25">
      <c r="A2211">
        <v>52587</v>
      </c>
      <c r="B2211">
        <v>0</v>
      </c>
      <c r="C2211">
        <v>-7.9900570000000002</v>
      </c>
      <c r="D2211" t="b">
        <f t="shared" si="96"/>
        <v>0</v>
      </c>
    </row>
    <row r="2212" spans="1:4" x14ac:dyDescent="0.25">
      <c r="A2212">
        <v>52598</v>
      </c>
      <c r="B2212">
        <v>-8.7890599999999999E-2</v>
      </c>
      <c r="C2212">
        <v>-8.7890625</v>
      </c>
      <c r="D2212" t="b">
        <f t="shared" si="96"/>
        <v>1</v>
      </c>
    </row>
    <row r="2213" spans="1:4" x14ac:dyDescent="0.25">
      <c r="A2213">
        <v>52608</v>
      </c>
      <c r="B2213">
        <v>-8.7890599999999999E-2</v>
      </c>
      <c r="C2213">
        <v>0</v>
      </c>
      <c r="D2213" t="b">
        <f t="shared" si="96"/>
        <v>1</v>
      </c>
    </row>
    <row r="2214" spans="1:4" x14ac:dyDescent="0.25">
      <c r="A2214">
        <v>52619</v>
      </c>
      <c r="B2214">
        <v>-8.7890599999999999E-2</v>
      </c>
      <c r="C2214">
        <v>0</v>
      </c>
      <c r="D2214" t="b">
        <f t="shared" si="96"/>
        <v>0</v>
      </c>
    </row>
    <row r="2215" spans="1:4" x14ac:dyDescent="0.25">
      <c r="A2215">
        <v>52629</v>
      </c>
      <c r="B2215">
        <v>-0.1757812</v>
      </c>
      <c r="C2215">
        <v>-8.7890625</v>
      </c>
      <c r="D2215" t="b">
        <f t="shared" si="96"/>
        <v>0</v>
      </c>
    </row>
    <row r="2216" spans="1:4" x14ac:dyDescent="0.25">
      <c r="A2216">
        <v>52639</v>
      </c>
      <c r="B2216">
        <v>-0.26367190000000001</v>
      </c>
      <c r="C2216">
        <v>-7.9900570000000002</v>
      </c>
      <c r="D2216" t="b">
        <f t="shared" si="96"/>
        <v>1</v>
      </c>
    </row>
    <row r="2217" spans="1:4" x14ac:dyDescent="0.25">
      <c r="A2217">
        <v>52650</v>
      </c>
      <c r="B2217">
        <v>-0.26367190000000001</v>
      </c>
      <c r="C2217">
        <v>0</v>
      </c>
      <c r="D2217" t="b">
        <f t="shared" si="96"/>
        <v>0</v>
      </c>
    </row>
    <row r="2218" spans="1:4" x14ac:dyDescent="0.25">
      <c r="A2218">
        <v>52660</v>
      </c>
      <c r="B2218">
        <v>-0.3515625</v>
      </c>
      <c r="C2218">
        <v>-7.9900570000000002</v>
      </c>
      <c r="D2218" t="b">
        <f t="shared" si="96"/>
        <v>1</v>
      </c>
    </row>
    <row r="2219" spans="1:4" x14ac:dyDescent="0.25">
      <c r="A2219">
        <v>52671</v>
      </c>
      <c r="B2219">
        <v>-0.3515625</v>
      </c>
      <c r="C2219">
        <v>0</v>
      </c>
      <c r="D2219" t="b">
        <f t="shared" si="96"/>
        <v>0</v>
      </c>
    </row>
    <row r="2220" spans="1:4" x14ac:dyDescent="0.25">
      <c r="A2220">
        <v>52681</v>
      </c>
      <c r="B2220">
        <v>-0.43945309999999999</v>
      </c>
      <c r="C2220">
        <v>-7.9900570000000002</v>
      </c>
      <c r="D2220" t="b">
        <f t="shared" si="96"/>
        <v>1</v>
      </c>
    </row>
    <row r="2221" spans="1:4" x14ac:dyDescent="0.25">
      <c r="A2221">
        <v>52692</v>
      </c>
      <c r="B2221">
        <v>-0.43945309999999999</v>
      </c>
      <c r="C2221">
        <v>0</v>
      </c>
      <c r="D2221" t="b">
        <f t="shared" si="96"/>
        <v>0</v>
      </c>
    </row>
    <row r="2222" spans="1:4" x14ac:dyDescent="0.25">
      <c r="A2222">
        <v>52702</v>
      </c>
      <c r="B2222">
        <v>-0.52734380000000003</v>
      </c>
      <c r="C2222">
        <v>-8.7890625</v>
      </c>
      <c r="D2222" t="b">
        <f t="shared" si="96"/>
        <v>1</v>
      </c>
    </row>
    <row r="2223" spans="1:4" x14ac:dyDescent="0.25">
      <c r="A2223">
        <v>52712</v>
      </c>
      <c r="B2223">
        <v>-0.52734380000000003</v>
      </c>
      <c r="C2223">
        <v>0</v>
      </c>
      <c r="D2223" t="b">
        <f t="shared" si="96"/>
        <v>1</v>
      </c>
    </row>
    <row r="2224" spans="1:4" x14ac:dyDescent="0.25">
      <c r="A2224">
        <v>52723</v>
      </c>
      <c r="B2224">
        <v>-0.52734380000000003</v>
      </c>
      <c r="C2224">
        <v>0</v>
      </c>
      <c r="D2224" t="b">
        <f t="shared" si="96"/>
        <v>0</v>
      </c>
    </row>
    <row r="2225" spans="1:4" x14ac:dyDescent="0.25">
      <c r="A2225">
        <v>52733</v>
      </c>
      <c r="B2225">
        <v>-0.61523439999999996</v>
      </c>
      <c r="C2225">
        <v>-7.9900570000000002</v>
      </c>
      <c r="D2225" t="b">
        <f t="shared" si="96"/>
        <v>1</v>
      </c>
    </row>
    <row r="2226" spans="1:4" x14ac:dyDescent="0.25">
      <c r="A2226">
        <v>52744</v>
      </c>
      <c r="B2226">
        <v>-0.61523439999999996</v>
      </c>
      <c r="C2226">
        <v>0</v>
      </c>
      <c r="D2226" t="b">
        <f t="shared" si="96"/>
        <v>1</v>
      </c>
    </row>
    <row r="2227" spans="1:4" x14ac:dyDescent="0.25">
      <c r="A2227">
        <v>52754</v>
      </c>
      <c r="B2227">
        <v>-0.61523439999999996</v>
      </c>
      <c r="C2227">
        <v>0</v>
      </c>
      <c r="D2227" t="b">
        <f t="shared" si="96"/>
        <v>1</v>
      </c>
    </row>
    <row r="2228" spans="1:4" x14ac:dyDescent="0.25">
      <c r="A2228">
        <v>52765</v>
      </c>
      <c r="B2228">
        <v>-0.61523439999999996</v>
      </c>
      <c r="C2228">
        <v>0</v>
      </c>
      <c r="D2228" t="b">
        <f t="shared" si="96"/>
        <v>1</v>
      </c>
    </row>
    <row r="2229" spans="1:4" x14ac:dyDescent="0.25">
      <c r="A2229">
        <v>52775</v>
      </c>
      <c r="B2229">
        <v>-0.61523439999999996</v>
      </c>
      <c r="C2229">
        <v>0</v>
      </c>
      <c r="D2229" t="b">
        <f t="shared" si="96"/>
        <v>1</v>
      </c>
    </row>
    <row r="2230" spans="1:4" x14ac:dyDescent="0.25">
      <c r="A2230">
        <v>52785</v>
      </c>
      <c r="B2230">
        <v>-0.61523439999999996</v>
      </c>
      <c r="C2230">
        <v>0</v>
      </c>
      <c r="D2230" t="b">
        <f t="shared" si="96"/>
        <v>1</v>
      </c>
    </row>
    <row r="2231" spans="1:4" x14ac:dyDescent="0.25">
      <c r="A2231">
        <v>52796</v>
      </c>
      <c r="B2231">
        <v>-0.61523439999999996</v>
      </c>
      <c r="C2231">
        <v>0</v>
      </c>
      <c r="D2231" t="b">
        <f t="shared" si="96"/>
        <v>1</v>
      </c>
    </row>
    <row r="2232" spans="1:4" x14ac:dyDescent="0.25">
      <c r="A2232">
        <v>52806</v>
      </c>
      <c r="B2232">
        <v>-0.61523439999999996</v>
      </c>
      <c r="C2232">
        <v>0</v>
      </c>
      <c r="D2232" t="b">
        <f t="shared" si="96"/>
        <v>1</v>
      </c>
    </row>
    <row r="2233" spans="1:4" x14ac:dyDescent="0.25">
      <c r="A2233">
        <v>52817</v>
      </c>
      <c r="B2233">
        <v>-0.61523439999999996</v>
      </c>
      <c r="C2233">
        <v>0</v>
      </c>
      <c r="D2233" t="b">
        <f t="shared" si="96"/>
        <v>0</v>
      </c>
    </row>
    <row r="2234" spans="1:4" x14ac:dyDescent="0.25">
      <c r="A2234">
        <v>52827</v>
      </c>
      <c r="B2234">
        <v>-0.52734380000000003</v>
      </c>
      <c r="C2234">
        <v>8.7890625</v>
      </c>
      <c r="D2234" t="b">
        <f t="shared" si="96"/>
        <v>1</v>
      </c>
    </row>
    <row r="2235" spans="1:4" x14ac:dyDescent="0.25">
      <c r="A2235">
        <v>52838</v>
      </c>
      <c r="B2235">
        <v>-0.52734380000000003</v>
      </c>
      <c r="C2235">
        <v>0</v>
      </c>
      <c r="D2235" t="b">
        <f t="shared" si="96"/>
        <v>1</v>
      </c>
    </row>
    <row r="2236" spans="1:4" x14ac:dyDescent="0.25">
      <c r="A2236">
        <v>52848</v>
      </c>
      <c r="B2236">
        <v>-0.52734380000000003</v>
      </c>
      <c r="C2236">
        <v>0</v>
      </c>
      <c r="D2236" t="b">
        <f t="shared" si="96"/>
        <v>0</v>
      </c>
    </row>
    <row r="2237" spans="1:4" x14ac:dyDescent="0.25">
      <c r="A2237">
        <v>52858</v>
      </c>
      <c r="B2237">
        <v>-0.43945309999999999</v>
      </c>
      <c r="C2237">
        <v>7.9900570000000002</v>
      </c>
      <c r="D2237" t="b">
        <f t="shared" si="96"/>
        <v>1</v>
      </c>
    </row>
    <row r="2238" spans="1:4" x14ac:dyDescent="0.25">
      <c r="A2238">
        <v>52869</v>
      </c>
      <c r="B2238">
        <v>-0.43945309999999999</v>
      </c>
      <c r="C2238">
        <v>0</v>
      </c>
      <c r="D2238" t="b">
        <f t="shared" si="96"/>
        <v>0</v>
      </c>
    </row>
    <row r="2239" spans="1:4" x14ac:dyDescent="0.25">
      <c r="A2239">
        <v>52879</v>
      </c>
      <c r="B2239">
        <v>-0.3515625</v>
      </c>
      <c r="C2239">
        <v>7.9900570000000002</v>
      </c>
      <c r="D2239" t="b">
        <f t="shared" si="96"/>
        <v>1</v>
      </c>
    </row>
    <row r="2240" spans="1:4" x14ac:dyDescent="0.25">
      <c r="A2240">
        <v>52890</v>
      </c>
      <c r="B2240">
        <v>-0.3515625</v>
      </c>
      <c r="C2240">
        <v>0</v>
      </c>
      <c r="D2240" t="b">
        <f t="shared" si="96"/>
        <v>0</v>
      </c>
    </row>
    <row r="2241" spans="1:4" x14ac:dyDescent="0.25">
      <c r="A2241">
        <v>52900</v>
      </c>
      <c r="B2241">
        <v>-0.26367190000000001</v>
      </c>
      <c r="C2241">
        <v>8.7890625</v>
      </c>
      <c r="D2241" t="b">
        <f t="shared" si="96"/>
        <v>1</v>
      </c>
    </row>
    <row r="2242" spans="1:4" x14ac:dyDescent="0.25">
      <c r="A2242">
        <v>52910</v>
      </c>
      <c r="B2242">
        <v>-0.26367190000000001</v>
      </c>
      <c r="C2242">
        <v>0</v>
      </c>
      <c r="D2242" t="b">
        <f t="shared" si="96"/>
        <v>0</v>
      </c>
    </row>
    <row r="2243" spans="1:4" x14ac:dyDescent="0.25">
      <c r="A2243">
        <v>52921</v>
      </c>
      <c r="B2243">
        <v>-0.1757812</v>
      </c>
      <c r="C2243">
        <v>8.7890625</v>
      </c>
      <c r="D2243" t="b">
        <f t="shared" ref="D2243:D2306" si="97">B2243=B2244</f>
        <v>1</v>
      </c>
    </row>
    <row r="2244" spans="1:4" x14ac:dyDescent="0.25">
      <c r="A2244">
        <v>52931</v>
      </c>
      <c r="B2244">
        <v>-0.1757812</v>
      </c>
      <c r="C2244">
        <v>0</v>
      </c>
      <c r="D2244" t="b">
        <f t="shared" si="97"/>
        <v>0</v>
      </c>
    </row>
    <row r="2245" spans="1:4" x14ac:dyDescent="0.25">
      <c r="A2245">
        <v>52942</v>
      </c>
      <c r="B2245">
        <v>-8.7890599999999999E-2</v>
      </c>
      <c r="C2245">
        <v>8.7890625</v>
      </c>
      <c r="D2245" t="b">
        <f t="shared" si="97"/>
        <v>1</v>
      </c>
    </row>
    <row r="2246" spans="1:4" x14ac:dyDescent="0.25">
      <c r="A2246">
        <v>52952</v>
      </c>
      <c r="B2246">
        <v>-8.7890599999999999E-2</v>
      </c>
      <c r="C2246">
        <v>0</v>
      </c>
      <c r="D2246" t="b">
        <f t="shared" si="97"/>
        <v>1</v>
      </c>
    </row>
    <row r="2247" spans="1:4" x14ac:dyDescent="0.25">
      <c r="A2247">
        <v>52963</v>
      </c>
      <c r="B2247">
        <v>-8.7890599999999999E-2</v>
      </c>
      <c r="C2247">
        <v>0</v>
      </c>
      <c r="D2247" t="b">
        <f t="shared" si="97"/>
        <v>0</v>
      </c>
    </row>
    <row r="2248" spans="1:4" x14ac:dyDescent="0.25">
      <c r="A2248">
        <v>52973</v>
      </c>
      <c r="B2248">
        <v>0</v>
      </c>
      <c r="C2248">
        <v>8.7890625</v>
      </c>
      <c r="D2248" t="b">
        <f t="shared" si="97"/>
        <v>0</v>
      </c>
    </row>
    <row r="2249" spans="1:4" x14ac:dyDescent="0.25">
      <c r="A2249">
        <v>52983</v>
      </c>
      <c r="B2249">
        <v>8.7890599999999999E-2</v>
      </c>
      <c r="C2249">
        <v>7.9900570000000002</v>
      </c>
      <c r="D2249" t="b">
        <f t="shared" si="97"/>
        <v>1</v>
      </c>
    </row>
    <row r="2250" spans="1:4" x14ac:dyDescent="0.25">
      <c r="A2250">
        <v>52994</v>
      </c>
      <c r="B2250">
        <v>8.7890599999999999E-2</v>
      </c>
      <c r="C2250">
        <v>0</v>
      </c>
      <c r="D2250" t="b">
        <f t="shared" si="97"/>
        <v>0</v>
      </c>
    </row>
    <row r="2251" spans="1:4" x14ac:dyDescent="0.25">
      <c r="A2251">
        <v>53004</v>
      </c>
      <c r="B2251">
        <v>0.1757812</v>
      </c>
      <c r="C2251">
        <v>7.9900570000000002</v>
      </c>
      <c r="D2251" t="b">
        <f t="shared" si="97"/>
        <v>1</v>
      </c>
    </row>
    <row r="2252" spans="1:4" x14ac:dyDescent="0.25">
      <c r="A2252">
        <v>53015</v>
      </c>
      <c r="B2252">
        <v>0.1757812</v>
      </c>
      <c r="C2252">
        <v>0</v>
      </c>
      <c r="D2252" t="b">
        <f t="shared" si="97"/>
        <v>1</v>
      </c>
    </row>
    <row r="2253" spans="1:4" x14ac:dyDescent="0.25">
      <c r="A2253">
        <v>53025</v>
      </c>
      <c r="B2253">
        <v>0.1757812</v>
      </c>
      <c r="C2253">
        <v>0</v>
      </c>
      <c r="D2253" t="b">
        <f t="shared" si="97"/>
        <v>0</v>
      </c>
    </row>
    <row r="2254" spans="1:4" x14ac:dyDescent="0.25">
      <c r="A2254">
        <v>53036</v>
      </c>
      <c r="B2254">
        <v>0.26367190000000001</v>
      </c>
      <c r="C2254">
        <v>8.7890625</v>
      </c>
      <c r="D2254" t="b">
        <f t="shared" si="97"/>
        <v>1</v>
      </c>
    </row>
    <row r="2255" spans="1:4" x14ac:dyDescent="0.25">
      <c r="A2255">
        <v>53046</v>
      </c>
      <c r="B2255">
        <v>0.26367190000000001</v>
      </c>
      <c r="C2255">
        <v>0</v>
      </c>
      <c r="D2255" t="b">
        <f t="shared" si="97"/>
        <v>0</v>
      </c>
    </row>
    <row r="2256" spans="1:4" x14ac:dyDescent="0.25">
      <c r="A2256">
        <v>53056</v>
      </c>
      <c r="B2256">
        <v>0.3515625</v>
      </c>
      <c r="C2256">
        <v>7.9900570000000002</v>
      </c>
      <c r="D2256" t="b">
        <f t="shared" si="97"/>
        <v>1</v>
      </c>
    </row>
    <row r="2257" spans="1:4" x14ac:dyDescent="0.25">
      <c r="A2257">
        <v>53067</v>
      </c>
      <c r="B2257">
        <v>0.3515625</v>
      </c>
      <c r="C2257">
        <v>0</v>
      </c>
      <c r="D2257" t="b">
        <f t="shared" si="97"/>
        <v>1</v>
      </c>
    </row>
    <row r="2258" spans="1:4" x14ac:dyDescent="0.25">
      <c r="A2258">
        <v>53077</v>
      </c>
      <c r="B2258">
        <v>0.3515625</v>
      </c>
      <c r="C2258">
        <v>0</v>
      </c>
      <c r="D2258" t="b">
        <f t="shared" si="97"/>
        <v>1</v>
      </c>
    </row>
    <row r="2259" spans="1:4" x14ac:dyDescent="0.25">
      <c r="A2259">
        <v>53088</v>
      </c>
      <c r="B2259">
        <v>0.3515625</v>
      </c>
      <c r="C2259">
        <v>0</v>
      </c>
      <c r="D2259" t="b">
        <f t="shared" si="97"/>
        <v>1</v>
      </c>
    </row>
    <row r="2260" spans="1:4" x14ac:dyDescent="0.25">
      <c r="A2260">
        <v>53098</v>
      </c>
      <c r="B2260">
        <v>0.3515625</v>
      </c>
      <c r="C2260">
        <v>0</v>
      </c>
      <c r="D2260" t="b">
        <f t="shared" si="97"/>
        <v>1</v>
      </c>
    </row>
    <row r="2261" spans="1:4" x14ac:dyDescent="0.25">
      <c r="A2261">
        <v>53109</v>
      </c>
      <c r="B2261">
        <v>0.3515625</v>
      </c>
      <c r="C2261">
        <v>0</v>
      </c>
      <c r="D2261" t="b">
        <f t="shared" si="97"/>
        <v>1</v>
      </c>
    </row>
    <row r="2262" spans="1:4" x14ac:dyDescent="0.25">
      <c r="A2262">
        <v>53119</v>
      </c>
      <c r="B2262">
        <v>0.3515625</v>
      </c>
      <c r="C2262">
        <v>0</v>
      </c>
      <c r="D2262" t="b">
        <f t="shared" si="97"/>
        <v>1</v>
      </c>
    </row>
    <row r="2263" spans="1:4" x14ac:dyDescent="0.25">
      <c r="A2263">
        <v>53129</v>
      </c>
      <c r="B2263">
        <v>0.3515625</v>
      </c>
      <c r="C2263">
        <v>0</v>
      </c>
      <c r="D2263" t="b">
        <f t="shared" si="97"/>
        <v>1</v>
      </c>
    </row>
    <row r="2264" spans="1:4" x14ac:dyDescent="0.25">
      <c r="A2264">
        <v>53140</v>
      </c>
      <c r="B2264">
        <v>0.3515625</v>
      </c>
      <c r="C2264">
        <v>0</v>
      </c>
      <c r="D2264" t="b">
        <f t="shared" si="97"/>
        <v>1</v>
      </c>
    </row>
    <row r="2265" spans="1:4" x14ac:dyDescent="0.25">
      <c r="A2265">
        <v>53150</v>
      </c>
      <c r="B2265">
        <v>0.3515625</v>
      </c>
      <c r="C2265">
        <v>0</v>
      </c>
      <c r="D2265" t="b">
        <f t="shared" si="97"/>
        <v>1</v>
      </c>
    </row>
    <row r="2266" spans="1:4" x14ac:dyDescent="0.25">
      <c r="A2266">
        <v>53161</v>
      </c>
      <c r="B2266">
        <v>0.3515625</v>
      </c>
      <c r="C2266">
        <v>0</v>
      </c>
      <c r="D2266" t="b">
        <f t="shared" si="97"/>
        <v>0</v>
      </c>
    </row>
    <row r="2267" spans="1:4" x14ac:dyDescent="0.25">
      <c r="A2267">
        <v>53171</v>
      </c>
      <c r="B2267">
        <v>0.26367190000000001</v>
      </c>
      <c r="C2267">
        <v>-7.9900570000000002</v>
      </c>
      <c r="D2267" t="b">
        <f t="shared" si="97"/>
        <v>1</v>
      </c>
    </row>
    <row r="2268" spans="1:4" x14ac:dyDescent="0.25">
      <c r="A2268">
        <v>53182</v>
      </c>
      <c r="B2268">
        <v>0.26367190000000001</v>
      </c>
      <c r="C2268">
        <v>0</v>
      </c>
      <c r="D2268" t="b">
        <f t="shared" si="97"/>
        <v>1</v>
      </c>
    </row>
    <row r="2269" spans="1:4" x14ac:dyDescent="0.25">
      <c r="A2269">
        <v>53192</v>
      </c>
      <c r="B2269">
        <v>0.26367190000000001</v>
      </c>
      <c r="C2269">
        <v>0</v>
      </c>
      <c r="D2269" t="b">
        <f t="shared" si="97"/>
        <v>1</v>
      </c>
    </row>
    <row r="2270" spans="1:4" x14ac:dyDescent="0.25">
      <c r="A2270">
        <v>53202</v>
      </c>
      <c r="B2270">
        <v>0.26367190000000001</v>
      </c>
      <c r="C2270">
        <v>0</v>
      </c>
      <c r="D2270" t="b">
        <f t="shared" si="97"/>
        <v>0</v>
      </c>
    </row>
    <row r="2271" spans="1:4" x14ac:dyDescent="0.25">
      <c r="A2271">
        <v>53213</v>
      </c>
      <c r="B2271">
        <v>0.1757812</v>
      </c>
      <c r="C2271">
        <v>-8.7890625</v>
      </c>
      <c r="D2271" t="b">
        <f t="shared" si="97"/>
        <v>1</v>
      </c>
    </row>
    <row r="2272" spans="1:4" x14ac:dyDescent="0.25">
      <c r="A2272">
        <v>53223</v>
      </c>
      <c r="B2272">
        <v>0.1757812</v>
      </c>
      <c r="C2272">
        <v>0</v>
      </c>
      <c r="D2272" t="b">
        <f t="shared" si="97"/>
        <v>0</v>
      </c>
    </row>
    <row r="2273" spans="1:4" x14ac:dyDescent="0.25">
      <c r="A2273">
        <v>53234</v>
      </c>
      <c r="B2273">
        <v>8.7890599999999999E-2</v>
      </c>
      <c r="C2273">
        <v>-8.7890625</v>
      </c>
      <c r="D2273" t="b">
        <f t="shared" si="97"/>
        <v>1</v>
      </c>
    </row>
    <row r="2274" spans="1:4" x14ac:dyDescent="0.25">
      <c r="A2274">
        <v>53244</v>
      </c>
      <c r="B2274">
        <v>8.7890599999999999E-2</v>
      </c>
      <c r="C2274">
        <v>0</v>
      </c>
      <c r="D2274" t="b">
        <f t="shared" si="97"/>
        <v>0</v>
      </c>
    </row>
    <row r="2275" spans="1:4" x14ac:dyDescent="0.25">
      <c r="A2275">
        <v>53255</v>
      </c>
      <c r="B2275">
        <v>0</v>
      </c>
      <c r="C2275">
        <v>-8.7890625</v>
      </c>
      <c r="D2275" t="b">
        <f t="shared" si="97"/>
        <v>1</v>
      </c>
    </row>
    <row r="2276" spans="1:4" x14ac:dyDescent="0.25">
      <c r="A2276">
        <v>53265</v>
      </c>
      <c r="B2276">
        <v>0</v>
      </c>
      <c r="C2276">
        <v>0</v>
      </c>
      <c r="D2276" t="b">
        <f t="shared" si="97"/>
        <v>0</v>
      </c>
    </row>
    <row r="2277" spans="1:4" x14ac:dyDescent="0.25">
      <c r="A2277">
        <v>53275</v>
      </c>
      <c r="B2277">
        <v>-8.7890599999999999E-2</v>
      </c>
      <c r="C2277">
        <v>-7.9900570000000002</v>
      </c>
      <c r="D2277" t="b">
        <f t="shared" si="97"/>
        <v>1</v>
      </c>
    </row>
    <row r="2278" spans="1:4" x14ac:dyDescent="0.25">
      <c r="A2278">
        <v>53286</v>
      </c>
      <c r="B2278">
        <v>-8.7890599999999999E-2</v>
      </c>
      <c r="C2278">
        <v>0</v>
      </c>
      <c r="D2278" t="b">
        <f t="shared" si="97"/>
        <v>1</v>
      </c>
    </row>
    <row r="2279" spans="1:4" x14ac:dyDescent="0.25">
      <c r="A2279">
        <v>53296</v>
      </c>
      <c r="B2279">
        <v>-8.7890599999999999E-2</v>
      </c>
      <c r="C2279">
        <v>0</v>
      </c>
      <c r="D2279" t="b">
        <f t="shared" si="97"/>
        <v>0</v>
      </c>
    </row>
    <row r="2280" spans="1:4" x14ac:dyDescent="0.25">
      <c r="A2280">
        <v>53307</v>
      </c>
      <c r="B2280">
        <v>-0.1757812</v>
      </c>
      <c r="C2280">
        <v>-8.7890625</v>
      </c>
      <c r="D2280" t="b">
        <f t="shared" si="97"/>
        <v>1</v>
      </c>
    </row>
    <row r="2281" spans="1:4" x14ac:dyDescent="0.25">
      <c r="A2281">
        <v>53317</v>
      </c>
      <c r="B2281">
        <v>-0.1757812</v>
      </c>
      <c r="C2281">
        <v>0</v>
      </c>
      <c r="D2281" t="b">
        <f t="shared" si="97"/>
        <v>0</v>
      </c>
    </row>
    <row r="2282" spans="1:4" x14ac:dyDescent="0.25">
      <c r="A2282">
        <v>53328</v>
      </c>
      <c r="B2282">
        <v>-0.26367190000000001</v>
      </c>
      <c r="C2282">
        <v>-8.7890625</v>
      </c>
      <c r="D2282" t="b">
        <f t="shared" si="97"/>
        <v>1</v>
      </c>
    </row>
    <row r="2283" spans="1:4" x14ac:dyDescent="0.25">
      <c r="A2283">
        <v>53338</v>
      </c>
      <c r="B2283">
        <v>-0.26367190000000001</v>
      </c>
      <c r="C2283">
        <v>0</v>
      </c>
      <c r="D2283" t="b">
        <f t="shared" si="97"/>
        <v>0</v>
      </c>
    </row>
    <row r="2284" spans="1:4" x14ac:dyDescent="0.25">
      <c r="A2284">
        <v>53348</v>
      </c>
      <c r="B2284">
        <v>-0.3515625</v>
      </c>
      <c r="C2284">
        <v>-7.9900570000000002</v>
      </c>
      <c r="D2284" t="b">
        <f t="shared" si="97"/>
        <v>1</v>
      </c>
    </row>
    <row r="2285" spans="1:4" x14ac:dyDescent="0.25">
      <c r="A2285">
        <v>53359</v>
      </c>
      <c r="B2285">
        <v>-0.3515625</v>
      </c>
      <c r="C2285">
        <v>0</v>
      </c>
      <c r="D2285" t="b">
        <f t="shared" si="97"/>
        <v>0</v>
      </c>
    </row>
    <row r="2286" spans="1:4" x14ac:dyDescent="0.25">
      <c r="A2286">
        <v>53369</v>
      </c>
      <c r="B2286">
        <v>-0.43945309999999999</v>
      </c>
      <c r="C2286">
        <v>-7.9900570000000002</v>
      </c>
      <c r="D2286" t="b">
        <f t="shared" si="97"/>
        <v>1</v>
      </c>
    </row>
    <row r="2287" spans="1:4" x14ac:dyDescent="0.25">
      <c r="A2287">
        <v>53380</v>
      </c>
      <c r="B2287">
        <v>-0.43945309999999999</v>
      </c>
      <c r="C2287">
        <v>0</v>
      </c>
      <c r="D2287" t="b">
        <f t="shared" si="97"/>
        <v>1</v>
      </c>
    </row>
    <row r="2288" spans="1:4" x14ac:dyDescent="0.25">
      <c r="A2288">
        <v>53390</v>
      </c>
      <c r="B2288">
        <v>-0.43945309999999999</v>
      </c>
      <c r="C2288">
        <v>0</v>
      </c>
      <c r="D2288" t="b">
        <f t="shared" si="97"/>
        <v>1</v>
      </c>
    </row>
    <row r="2289" spans="1:4" x14ac:dyDescent="0.25">
      <c r="A2289">
        <v>53400</v>
      </c>
      <c r="B2289">
        <v>-0.43945309999999999</v>
      </c>
      <c r="C2289">
        <v>0</v>
      </c>
      <c r="D2289" t="b">
        <f t="shared" si="97"/>
        <v>0</v>
      </c>
    </row>
    <row r="2290" spans="1:4" x14ac:dyDescent="0.25">
      <c r="A2290">
        <v>53411</v>
      </c>
      <c r="B2290">
        <v>-0.52734380000000003</v>
      </c>
      <c r="C2290">
        <v>-8.7890625</v>
      </c>
      <c r="D2290" t="b">
        <f t="shared" si="97"/>
        <v>1</v>
      </c>
    </row>
    <row r="2291" spans="1:4" x14ac:dyDescent="0.25">
      <c r="A2291">
        <v>53421</v>
      </c>
      <c r="B2291">
        <v>-0.52734380000000003</v>
      </c>
      <c r="C2291">
        <v>0</v>
      </c>
      <c r="D2291" t="b">
        <f t="shared" si="97"/>
        <v>1</v>
      </c>
    </row>
    <row r="2292" spans="1:4" x14ac:dyDescent="0.25">
      <c r="A2292">
        <v>53432</v>
      </c>
      <c r="B2292">
        <v>-0.52734380000000003</v>
      </c>
      <c r="C2292">
        <v>0</v>
      </c>
      <c r="D2292" t="b">
        <f t="shared" si="97"/>
        <v>1</v>
      </c>
    </row>
    <row r="2293" spans="1:4" x14ac:dyDescent="0.25">
      <c r="A2293">
        <v>53442</v>
      </c>
      <c r="B2293">
        <v>-0.52734380000000003</v>
      </c>
      <c r="C2293">
        <v>0</v>
      </c>
      <c r="D2293" t="b">
        <f t="shared" si="97"/>
        <v>1</v>
      </c>
    </row>
    <row r="2294" spans="1:4" x14ac:dyDescent="0.25">
      <c r="A2294">
        <v>53453</v>
      </c>
      <c r="B2294">
        <v>-0.52734380000000003</v>
      </c>
      <c r="C2294">
        <v>0</v>
      </c>
      <c r="D2294" t="b">
        <f t="shared" si="97"/>
        <v>1</v>
      </c>
    </row>
    <row r="2295" spans="1:4" x14ac:dyDescent="0.25">
      <c r="A2295">
        <v>53463</v>
      </c>
      <c r="B2295">
        <v>-0.52734380000000003</v>
      </c>
      <c r="C2295">
        <v>0</v>
      </c>
      <c r="D2295" t="b">
        <f t="shared" si="97"/>
        <v>1</v>
      </c>
    </row>
    <row r="2296" spans="1:4" x14ac:dyDescent="0.25">
      <c r="A2296">
        <v>53473</v>
      </c>
      <c r="B2296">
        <v>-0.52734380000000003</v>
      </c>
      <c r="C2296">
        <v>0</v>
      </c>
      <c r="D2296" t="b">
        <f t="shared" si="97"/>
        <v>1</v>
      </c>
    </row>
    <row r="2297" spans="1:4" x14ac:dyDescent="0.25">
      <c r="A2297">
        <v>53484</v>
      </c>
      <c r="B2297">
        <v>-0.52734380000000003</v>
      </c>
      <c r="C2297">
        <v>0</v>
      </c>
      <c r="D2297" t="b">
        <f t="shared" si="97"/>
        <v>1</v>
      </c>
    </row>
    <row r="2298" spans="1:4" x14ac:dyDescent="0.25">
      <c r="A2298">
        <v>53494</v>
      </c>
      <c r="B2298">
        <v>-0.52734380000000003</v>
      </c>
      <c r="C2298">
        <v>0</v>
      </c>
      <c r="D2298" t="b">
        <f t="shared" si="97"/>
        <v>1</v>
      </c>
    </row>
    <row r="2299" spans="1:4" x14ac:dyDescent="0.25">
      <c r="A2299">
        <v>53505</v>
      </c>
      <c r="B2299">
        <v>-0.52734380000000003</v>
      </c>
      <c r="C2299">
        <v>0</v>
      </c>
      <c r="D2299" t="b">
        <f t="shared" si="97"/>
        <v>0</v>
      </c>
    </row>
    <row r="2300" spans="1:4" x14ac:dyDescent="0.25">
      <c r="A2300">
        <v>53515</v>
      </c>
      <c r="B2300">
        <v>-0.43945309999999999</v>
      </c>
      <c r="C2300">
        <v>7.9900570000000002</v>
      </c>
      <c r="D2300" t="b">
        <f t="shared" si="97"/>
        <v>1</v>
      </c>
    </row>
    <row r="2301" spans="1:4" x14ac:dyDescent="0.25">
      <c r="A2301">
        <v>53526</v>
      </c>
      <c r="B2301">
        <v>-0.43945309999999999</v>
      </c>
      <c r="C2301">
        <v>0</v>
      </c>
      <c r="D2301" t="b">
        <f t="shared" si="97"/>
        <v>1</v>
      </c>
    </row>
    <row r="2302" spans="1:4" x14ac:dyDescent="0.25">
      <c r="A2302">
        <v>53536</v>
      </c>
      <c r="B2302">
        <v>-0.43945309999999999</v>
      </c>
      <c r="C2302">
        <v>0</v>
      </c>
      <c r="D2302" t="b">
        <f t="shared" si="97"/>
        <v>1</v>
      </c>
    </row>
    <row r="2303" spans="1:4" x14ac:dyDescent="0.25">
      <c r="A2303">
        <v>53546</v>
      </c>
      <c r="B2303">
        <v>-0.43945309999999999</v>
      </c>
      <c r="C2303">
        <v>0</v>
      </c>
      <c r="D2303" t="b">
        <f t="shared" si="97"/>
        <v>0</v>
      </c>
    </row>
    <row r="2304" spans="1:4" x14ac:dyDescent="0.25">
      <c r="A2304">
        <v>53557</v>
      </c>
      <c r="B2304">
        <v>-0.3515625</v>
      </c>
      <c r="C2304">
        <v>8.7890625</v>
      </c>
      <c r="D2304" t="b">
        <f t="shared" si="97"/>
        <v>1</v>
      </c>
    </row>
    <row r="2305" spans="1:4" x14ac:dyDescent="0.25">
      <c r="A2305">
        <v>53567</v>
      </c>
      <c r="B2305">
        <v>-0.3515625</v>
      </c>
      <c r="C2305">
        <v>0</v>
      </c>
      <c r="D2305" t="b">
        <f t="shared" si="97"/>
        <v>0</v>
      </c>
    </row>
    <row r="2306" spans="1:4" x14ac:dyDescent="0.25">
      <c r="A2306">
        <v>53578</v>
      </c>
      <c r="B2306">
        <v>-0.26367190000000001</v>
      </c>
      <c r="C2306">
        <v>8.7890625</v>
      </c>
      <c r="D2306" t="b">
        <f t="shared" si="97"/>
        <v>1</v>
      </c>
    </row>
    <row r="2307" spans="1:4" x14ac:dyDescent="0.25">
      <c r="A2307">
        <v>53588</v>
      </c>
      <c r="B2307">
        <v>-0.26367190000000001</v>
      </c>
      <c r="C2307">
        <v>0</v>
      </c>
      <c r="D2307" t="b">
        <f t="shared" ref="D2307:D2370" si="98">B2307=B2308</f>
        <v>0</v>
      </c>
    </row>
    <row r="2308" spans="1:4" x14ac:dyDescent="0.25">
      <c r="A2308">
        <v>53599</v>
      </c>
      <c r="B2308">
        <v>-0.1757812</v>
      </c>
      <c r="C2308">
        <v>8.7890625</v>
      </c>
      <c r="D2308" t="b">
        <f t="shared" si="98"/>
        <v>1</v>
      </c>
    </row>
    <row r="2309" spans="1:4" x14ac:dyDescent="0.25">
      <c r="A2309">
        <v>53609</v>
      </c>
      <c r="B2309">
        <v>-0.1757812</v>
      </c>
      <c r="C2309">
        <v>0</v>
      </c>
      <c r="D2309" t="b">
        <f t="shared" si="98"/>
        <v>0</v>
      </c>
    </row>
    <row r="2310" spans="1:4" x14ac:dyDescent="0.25">
      <c r="A2310">
        <v>53619</v>
      </c>
      <c r="B2310">
        <v>-8.7890599999999999E-2</v>
      </c>
      <c r="C2310">
        <v>7.9900570000000002</v>
      </c>
      <c r="D2310" t="b">
        <f t="shared" si="98"/>
        <v>1</v>
      </c>
    </row>
    <row r="2311" spans="1:4" x14ac:dyDescent="0.25">
      <c r="A2311">
        <v>53630</v>
      </c>
      <c r="B2311">
        <v>-8.7890599999999999E-2</v>
      </c>
      <c r="C2311">
        <v>0</v>
      </c>
      <c r="D2311" t="b">
        <f t="shared" si="98"/>
        <v>1</v>
      </c>
    </row>
    <row r="2312" spans="1:4" x14ac:dyDescent="0.25">
      <c r="A2312">
        <v>53640</v>
      </c>
      <c r="B2312">
        <v>-8.7890599999999999E-2</v>
      </c>
      <c r="C2312">
        <v>0</v>
      </c>
      <c r="D2312" t="b">
        <f t="shared" si="98"/>
        <v>0</v>
      </c>
    </row>
    <row r="2313" spans="1:4" x14ac:dyDescent="0.25">
      <c r="A2313">
        <v>53651</v>
      </c>
      <c r="B2313">
        <v>0</v>
      </c>
      <c r="C2313">
        <v>8.7890625</v>
      </c>
      <c r="D2313" t="b">
        <f t="shared" si="98"/>
        <v>0</v>
      </c>
    </row>
    <row r="2314" spans="1:4" x14ac:dyDescent="0.25">
      <c r="A2314">
        <v>53661</v>
      </c>
      <c r="B2314">
        <v>8.7890599999999999E-2</v>
      </c>
      <c r="C2314">
        <v>7.9900570000000002</v>
      </c>
      <c r="D2314" t="b">
        <f t="shared" si="98"/>
        <v>1</v>
      </c>
    </row>
    <row r="2315" spans="1:4" x14ac:dyDescent="0.25">
      <c r="A2315">
        <v>53672</v>
      </c>
      <c r="B2315">
        <v>8.7890599999999999E-2</v>
      </c>
      <c r="C2315">
        <v>0</v>
      </c>
      <c r="D2315" t="b">
        <f t="shared" si="98"/>
        <v>1</v>
      </c>
    </row>
    <row r="2316" spans="1:4" x14ac:dyDescent="0.25">
      <c r="A2316">
        <v>53682</v>
      </c>
      <c r="B2316">
        <v>8.7890599999999999E-2</v>
      </c>
      <c r="C2316">
        <v>0</v>
      </c>
      <c r="D2316" t="b">
        <f t="shared" si="98"/>
        <v>0</v>
      </c>
    </row>
    <row r="2317" spans="1:4" x14ac:dyDescent="0.25">
      <c r="A2317">
        <v>53692</v>
      </c>
      <c r="B2317">
        <v>0.1757812</v>
      </c>
      <c r="C2317">
        <v>7.9900570000000002</v>
      </c>
      <c r="D2317" t="b">
        <f t="shared" si="98"/>
        <v>1</v>
      </c>
    </row>
    <row r="2318" spans="1:4" x14ac:dyDescent="0.25">
      <c r="A2318">
        <v>53703</v>
      </c>
      <c r="B2318">
        <v>0.1757812</v>
      </c>
      <c r="C2318">
        <v>0</v>
      </c>
      <c r="D2318" t="b">
        <f t="shared" si="98"/>
        <v>1</v>
      </c>
    </row>
    <row r="2319" spans="1:4" x14ac:dyDescent="0.25">
      <c r="A2319">
        <v>53713</v>
      </c>
      <c r="B2319">
        <v>0.1757812</v>
      </c>
      <c r="C2319">
        <v>0</v>
      </c>
      <c r="D2319" t="b">
        <f t="shared" si="98"/>
        <v>0</v>
      </c>
    </row>
    <row r="2320" spans="1:4" x14ac:dyDescent="0.25">
      <c r="A2320">
        <v>53724</v>
      </c>
      <c r="B2320">
        <v>0.26367190000000001</v>
      </c>
      <c r="C2320">
        <v>8.7890625</v>
      </c>
      <c r="D2320" t="b">
        <f t="shared" si="98"/>
        <v>1</v>
      </c>
    </row>
    <row r="2321" spans="1:4" x14ac:dyDescent="0.25">
      <c r="A2321">
        <v>53734</v>
      </c>
      <c r="B2321">
        <v>0.26367190000000001</v>
      </c>
      <c r="C2321">
        <v>0</v>
      </c>
      <c r="D2321" t="b">
        <f t="shared" si="98"/>
        <v>1</v>
      </c>
    </row>
    <row r="2322" spans="1:4" x14ac:dyDescent="0.25">
      <c r="A2322">
        <v>53745</v>
      </c>
      <c r="B2322">
        <v>0.26367190000000001</v>
      </c>
      <c r="C2322">
        <v>0</v>
      </c>
      <c r="D2322" t="b">
        <f t="shared" si="98"/>
        <v>0</v>
      </c>
    </row>
    <row r="2323" spans="1:4" x14ac:dyDescent="0.25">
      <c r="A2323">
        <v>53755</v>
      </c>
      <c r="B2323">
        <v>0.3515625</v>
      </c>
      <c r="C2323">
        <v>8.7890625</v>
      </c>
      <c r="D2323" t="b">
        <f t="shared" si="98"/>
        <v>0</v>
      </c>
    </row>
    <row r="2324" spans="1:4" x14ac:dyDescent="0.25">
      <c r="A2324">
        <v>53765</v>
      </c>
      <c r="B2324">
        <v>0.26367190000000001</v>
      </c>
      <c r="C2324">
        <v>-7.9900570000000002</v>
      </c>
      <c r="D2324" t="b">
        <f t="shared" si="98"/>
        <v>1</v>
      </c>
    </row>
    <row r="2325" spans="1:4" x14ac:dyDescent="0.25">
      <c r="A2325">
        <v>53776</v>
      </c>
      <c r="B2325">
        <v>0.26367190000000001</v>
      </c>
      <c r="C2325">
        <v>0</v>
      </c>
      <c r="D2325" t="b">
        <f t="shared" si="98"/>
        <v>0</v>
      </c>
    </row>
    <row r="2326" spans="1:4" x14ac:dyDescent="0.25">
      <c r="A2326">
        <v>53786</v>
      </c>
      <c r="B2326">
        <v>0.3515625</v>
      </c>
      <c r="C2326">
        <v>7.9900570000000002</v>
      </c>
      <c r="D2326" t="b">
        <f t="shared" si="98"/>
        <v>1</v>
      </c>
    </row>
    <row r="2327" spans="1:4" x14ac:dyDescent="0.25">
      <c r="A2327">
        <v>53797</v>
      </c>
      <c r="B2327">
        <v>0.3515625</v>
      </c>
      <c r="C2327">
        <v>0</v>
      </c>
      <c r="D2327" t="b">
        <f t="shared" si="98"/>
        <v>1</v>
      </c>
    </row>
    <row r="2328" spans="1:4" x14ac:dyDescent="0.25">
      <c r="A2328">
        <v>53807</v>
      </c>
      <c r="B2328">
        <v>0.3515625</v>
      </c>
      <c r="C2328">
        <v>0</v>
      </c>
      <c r="D2328" t="b">
        <f t="shared" si="98"/>
        <v>0</v>
      </c>
    </row>
    <row r="2329" spans="1:4" x14ac:dyDescent="0.25">
      <c r="A2329">
        <v>53818</v>
      </c>
      <c r="B2329">
        <v>0.26367190000000001</v>
      </c>
      <c r="C2329">
        <v>-8.7890625</v>
      </c>
      <c r="D2329" t="b">
        <f t="shared" si="98"/>
        <v>1</v>
      </c>
    </row>
    <row r="2330" spans="1:4" x14ac:dyDescent="0.25">
      <c r="A2330">
        <v>53828</v>
      </c>
      <c r="B2330">
        <v>0.26367190000000001</v>
      </c>
      <c r="C2330">
        <v>0</v>
      </c>
      <c r="D2330" t="b">
        <f t="shared" si="98"/>
        <v>1</v>
      </c>
    </row>
    <row r="2331" spans="1:4" x14ac:dyDescent="0.25">
      <c r="A2331">
        <v>53838</v>
      </c>
      <c r="B2331">
        <v>0.26367190000000001</v>
      </c>
      <c r="C2331">
        <v>0</v>
      </c>
      <c r="D2331" t="b">
        <f t="shared" si="98"/>
        <v>1</v>
      </c>
    </row>
    <row r="2332" spans="1:4" x14ac:dyDescent="0.25">
      <c r="A2332">
        <v>53849</v>
      </c>
      <c r="B2332">
        <v>0.26367190000000001</v>
      </c>
      <c r="C2332">
        <v>0</v>
      </c>
      <c r="D2332" t="b">
        <f t="shared" si="98"/>
        <v>1</v>
      </c>
    </row>
    <row r="2333" spans="1:4" x14ac:dyDescent="0.25">
      <c r="A2333">
        <v>53859</v>
      </c>
      <c r="B2333">
        <v>0.26367190000000001</v>
      </c>
      <c r="C2333">
        <v>0</v>
      </c>
      <c r="D2333" t="b">
        <f t="shared" si="98"/>
        <v>0</v>
      </c>
    </row>
    <row r="2334" spans="1:4" x14ac:dyDescent="0.25">
      <c r="A2334">
        <v>53870</v>
      </c>
      <c r="B2334">
        <v>0.1757812</v>
      </c>
      <c r="C2334">
        <v>-8.7890625</v>
      </c>
      <c r="D2334" t="b">
        <f t="shared" si="98"/>
        <v>1</v>
      </c>
    </row>
    <row r="2335" spans="1:4" x14ac:dyDescent="0.25">
      <c r="A2335">
        <v>53880</v>
      </c>
      <c r="B2335">
        <v>0.1757812</v>
      </c>
      <c r="C2335">
        <v>0</v>
      </c>
      <c r="D2335" t="b">
        <f t="shared" si="98"/>
        <v>1</v>
      </c>
    </row>
    <row r="2336" spans="1:4" x14ac:dyDescent="0.25">
      <c r="A2336">
        <v>53891</v>
      </c>
      <c r="B2336">
        <v>0.1757812</v>
      </c>
      <c r="C2336">
        <v>0</v>
      </c>
      <c r="D2336" t="b">
        <f t="shared" si="98"/>
        <v>0</v>
      </c>
    </row>
    <row r="2337" spans="1:4" x14ac:dyDescent="0.25">
      <c r="A2337">
        <v>53901</v>
      </c>
      <c r="B2337">
        <v>8.7890599999999999E-2</v>
      </c>
      <c r="C2337">
        <v>-8.7890625</v>
      </c>
      <c r="D2337" t="b">
        <f t="shared" si="98"/>
        <v>1</v>
      </c>
    </row>
    <row r="2338" spans="1:4" x14ac:dyDescent="0.25">
      <c r="A2338">
        <v>53911</v>
      </c>
      <c r="B2338">
        <v>8.7890599999999999E-2</v>
      </c>
      <c r="C2338">
        <v>0</v>
      </c>
      <c r="D2338" t="b">
        <f t="shared" si="98"/>
        <v>0</v>
      </c>
    </row>
    <row r="2339" spans="1:4" x14ac:dyDescent="0.25">
      <c r="A2339">
        <v>53922</v>
      </c>
      <c r="B2339">
        <v>0</v>
      </c>
      <c r="C2339">
        <v>-8.7890625</v>
      </c>
      <c r="D2339" t="b">
        <f t="shared" si="98"/>
        <v>1</v>
      </c>
    </row>
    <row r="2340" spans="1:4" x14ac:dyDescent="0.25">
      <c r="A2340">
        <v>53932</v>
      </c>
      <c r="B2340">
        <v>0</v>
      </c>
      <c r="C2340">
        <v>0</v>
      </c>
      <c r="D2340" t="b">
        <f t="shared" si="98"/>
        <v>1</v>
      </c>
    </row>
    <row r="2341" spans="1:4" x14ac:dyDescent="0.25">
      <c r="A2341">
        <v>53943</v>
      </c>
      <c r="B2341">
        <v>0</v>
      </c>
      <c r="C2341">
        <v>0</v>
      </c>
      <c r="D2341" t="b">
        <f t="shared" si="98"/>
        <v>0</v>
      </c>
    </row>
    <row r="2342" spans="1:4" x14ac:dyDescent="0.25">
      <c r="A2342">
        <v>53953</v>
      </c>
      <c r="B2342">
        <v>-8.7890599999999999E-2</v>
      </c>
      <c r="C2342">
        <v>-8.7890625</v>
      </c>
      <c r="D2342" t="b">
        <f t="shared" si="98"/>
        <v>1</v>
      </c>
    </row>
    <row r="2343" spans="1:4" x14ac:dyDescent="0.25">
      <c r="A2343">
        <v>53963</v>
      </c>
      <c r="B2343">
        <v>-8.7890599999999999E-2</v>
      </c>
      <c r="C2343">
        <v>0</v>
      </c>
      <c r="D2343" t="b">
        <f t="shared" si="98"/>
        <v>1</v>
      </c>
    </row>
    <row r="2344" spans="1:4" x14ac:dyDescent="0.25">
      <c r="A2344">
        <v>53974</v>
      </c>
      <c r="B2344">
        <v>-8.7890599999999999E-2</v>
      </c>
      <c r="C2344">
        <v>0</v>
      </c>
      <c r="D2344" t="b">
        <f t="shared" si="98"/>
        <v>0</v>
      </c>
    </row>
    <row r="2345" spans="1:4" x14ac:dyDescent="0.25">
      <c r="A2345">
        <v>53984</v>
      </c>
      <c r="B2345">
        <v>-0.1757812</v>
      </c>
      <c r="C2345">
        <v>-7.9900570000000002</v>
      </c>
      <c r="D2345" t="b">
        <f t="shared" si="98"/>
        <v>1</v>
      </c>
    </row>
    <row r="2346" spans="1:4" x14ac:dyDescent="0.25">
      <c r="A2346">
        <v>53995</v>
      </c>
      <c r="B2346">
        <v>-0.1757812</v>
      </c>
      <c r="C2346">
        <v>0</v>
      </c>
      <c r="D2346" t="b">
        <f t="shared" si="98"/>
        <v>0</v>
      </c>
    </row>
    <row r="2347" spans="1:4" x14ac:dyDescent="0.25">
      <c r="A2347">
        <v>54005</v>
      </c>
      <c r="B2347">
        <v>-0.26367190000000001</v>
      </c>
      <c r="C2347">
        <v>-7.9900570000000002</v>
      </c>
      <c r="D2347" t="b">
        <f t="shared" si="98"/>
        <v>1</v>
      </c>
    </row>
    <row r="2348" spans="1:4" x14ac:dyDescent="0.25">
      <c r="A2348">
        <v>54016</v>
      </c>
      <c r="B2348">
        <v>-0.26367190000000001</v>
      </c>
      <c r="C2348">
        <v>0</v>
      </c>
      <c r="D2348" t="b">
        <f t="shared" si="98"/>
        <v>1</v>
      </c>
    </row>
    <row r="2349" spans="1:4" x14ac:dyDescent="0.25">
      <c r="A2349">
        <v>54026</v>
      </c>
      <c r="B2349">
        <v>-0.26367190000000001</v>
      </c>
      <c r="C2349">
        <v>0</v>
      </c>
      <c r="D2349" t="b">
        <f t="shared" si="98"/>
        <v>0</v>
      </c>
    </row>
    <row r="2350" spans="1:4" x14ac:dyDescent="0.25">
      <c r="A2350">
        <v>54036</v>
      </c>
      <c r="B2350">
        <v>-0.3515625</v>
      </c>
      <c r="C2350">
        <v>-7.9900570000000002</v>
      </c>
      <c r="D2350" t="b">
        <f t="shared" si="98"/>
        <v>1</v>
      </c>
    </row>
    <row r="2351" spans="1:4" x14ac:dyDescent="0.25">
      <c r="A2351">
        <v>54047</v>
      </c>
      <c r="B2351">
        <v>-0.3515625</v>
      </c>
      <c r="C2351">
        <v>0</v>
      </c>
      <c r="D2351" t="b">
        <f t="shared" si="98"/>
        <v>0</v>
      </c>
    </row>
    <row r="2352" spans="1:4" x14ac:dyDescent="0.25">
      <c r="A2352">
        <v>54057</v>
      </c>
      <c r="B2352">
        <v>-0.43945309999999999</v>
      </c>
      <c r="C2352">
        <v>-7.9900570000000002</v>
      </c>
      <c r="D2352" t="b">
        <f t="shared" si="98"/>
        <v>1</v>
      </c>
    </row>
    <row r="2353" spans="1:4" x14ac:dyDescent="0.25">
      <c r="A2353">
        <v>54068</v>
      </c>
      <c r="B2353">
        <v>-0.43945309999999999</v>
      </c>
      <c r="C2353">
        <v>0</v>
      </c>
      <c r="D2353" t="b">
        <f t="shared" si="98"/>
        <v>1</v>
      </c>
    </row>
    <row r="2354" spans="1:4" x14ac:dyDescent="0.25">
      <c r="A2354">
        <v>54078</v>
      </c>
      <c r="B2354">
        <v>-0.43945309999999999</v>
      </c>
      <c r="C2354">
        <v>0</v>
      </c>
      <c r="D2354" t="b">
        <f t="shared" si="98"/>
        <v>1</v>
      </c>
    </row>
    <row r="2355" spans="1:4" x14ac:dyDescent="0.25">
      <c r="A2355">
        <v>54089</v>
      </c>
      <c r="B2355">
        <v>-0.43945309999999999</v>
      </c>
      <c r="C2355">
        <v>0</v>
      </c>
      <c r="D2355" t="b">
        <f t="shared" si="98"/>
        <v>1</v>
      </c>
    </row>
    <row r="2356" spans="1:4" x14ac:dyDescent="0.25">
      <c r="A2356">
        <v>54099</v>
      </c>
      <c r="B2356">
        <v>-0.43945309999999999</v>
      </c>
      <c r="C2356">
        <v>0</v>
      </c>
      <c r="D2356" t="b">
        <f t="shared" si="98"/>
        <v>1</v>
      </c>
    </row>
    <row r="2357" spans="1:4" x14ac:dyDescent="0.25">
      <c r="A2357">
        <v>54109</v>
      </c>
      <c r="B2357">
        <v>-0.43945309999999999</v>
      </c>
      <c r="C2357">
        <v>0</v>
      </c>
      <c r="D2357" t="b">
        <f t="shared" si="98"/>
        <v>1</v>
      </c>
    </row>
    <row r="2358" spans="1:4" x14ac:dyDescent="0.25">
      <c r="A2358">
        <v>54120</v>
      </c>
      <c r="B2358">
        <v>-0.43945309999999999</v>
      </c>
      <c r="C2358">
        <v>0</v>
      </c>
      <c r="D2358" t="b">
        <f t="shared" si="98"/>
        <v>1</v>
      </c>
    </row>
    <row r="2359" spans="1:4" x14ac:dyDescent="0.25">
      <c r="A2359">
        <v>54130</v>
      </c>
      <c r="B2359">
        <v>-0.43945309999999999</v>
      </c>
      <c r="C2359">
        <v>0</v>
      </c>
      <c r="D2359" t="b">
        <f t="shared" si="98"/>
        <v>1</v>
      </c>
    </row>
    <row r="2360" spans="1:4" x14ac:dyDescent="0.25">
      <c r="A2360">
        <v>54141</v>
      </c>
      <c r="B2360">
        <v>-0.43945309999999999</v>
      </c>
      <c r="C2360">
        <v>0</v>
      </c>
      <c r="D2360" t="b">
        <f t="shared" si="98"/>
        <v>1</v>
      </c>
    </row>
    <row r="2361" spans="1:4" x14ac:dyDescent="0.25">
      <c r="A2361">
        <v>54151</v>
      </c>
      <c r="B2361">
        <v>-0.43945309999999999</v>
      </c>
      <c r="C2361">
        <v>0</v>
      </c>
      <c r="D2361" t="b">
        <f t="shared" si="98"/>
        <v>1</v>
      </c>
    </row>
    <row r="2362" spans="1:4" x14ac:dyDescent="0.25">
      <c r="A2362">
        <v>54162</v>
      </c>
      <c r="B2362">
        <v>-0.43945309999999999</v>
      </c>
      <c r="C2362">
        <v>0</v>
      </c>
      <c r="D2362" t="b">
        <f t="shared" si="98"/>
        <v>1</v>
      </c>
    </row>
    <row r="2363" spans="1:4" x14ac:dyDescent="0.25">
      <c r="A2363">
        <v>54172</v>
      </c>
      <c r="B2363">
        <v>-0.43945309999999999</v>
      </c>
      <c r="C2363">
        <v>0</v>
      </c>
      <c r="D2363" t="b">
        <f t="shared" si="98"/>
        <v>1</v>
      </c>
    </row>
    <row r="2364" spans="1:4" x14ac:dyDescent="0.25">
      <c r="A2364">
        <v>54182</v>
      </c>
      <c r="B2364">
        <v>-0.43945309999999999</v>
      </c>
      <c r="C2364">
        <v>0</v>
      </c>
      <c r="D2364" t="b">
        <f t="shared" si="98"/>
        <v>1</v>
      </c>
    </row>
    <row r="2365" spans="1:4" x14ac:dyDescent="0.25">
      <c r="A2365">
        <v>54193</v>
      </c>
      <c r="B2365">
        <v>-0.43945309999999999</v>
      </c>
      <c r="C2365">
        <v>0</v>
      </c>
      <c r="D2365" t="b">
        <f t="shared" si="98"/>
        <v>0</v>
      </c>
    </row>
    <row r="2366" spans="1:4" x14ac:dyDescent="0.25">
      <c r="A2366">
        <v>54203</v>
      </c>
      <c r="B2366">
        <v>-0.3515625</v>
      </c>
      <c r="C2366">
        <v>7.9900570000000002</v>
      </c>
      <c r="D2366" t="b">
        <f t="shared" si="98"/>
        <v>1</v>
      </c>
    </row>
    <row r="2367" spans="1:4" x14ac:dyDescent="0.25">
      <c r="A2367">
        <v>54214</v>
      </c>
      <c r="B2367">
        <v>-0.3515625</v>
      </c>
      <c r="C2367">
        <v>0</v>
      </c>
      <c r="D2367" t="b">
        <f t="shared" si="98"/>
        <v>1</v>
      </c>
    </row>
    <row r="2368" spans="1:4" x14ac:dyDescent="0.25">
      <c r="A2368">
        <v>54224</v>
      </c>
      <c r="B2368">
        <v>-0.3515625</v>
      </c>
      <c r="C2368">
        <v>0</v>
      </c>
      <c r="D2368" t="b">
        <f t="shared" si="98"/>
        <v>0</v>
      </c>
    </row>
    <row r="2369" spans="1:4" x14ac:dyDescent="0.25">
      <c r="A2369">
        <v>54235</v>
      </c>
      <c r="B2369">
        <v>-0.26367190000000001</v>
      </c>
      <c r="C2369">
        <v>8.7890625</v>
      </c>
      <c r="D2369" t="b">
        <f t="shared" si="98"/>
        <v>1</v>
      </c>
    </row>
    <row r="2370" spans="1:4" x14ac:dyDescent="0.25">
      <c r="A2370">
        <v>54245</v>
      </c>
      <c r="B2370">
        <v>-0.26367190000000001</v>
      </c>
      <c r="C2370">
        <v>0</v>
      </c>
      <c r="D2370" t="b">
        <f t="shared" si="98"/>
        <v>1</v>
      </c>
    </row>
    <row r="2371" spans="1:4" x14ac:dyDescent="0.25">
      <c r="A2371">
        <v>54255</v>
      </c>
      <c r="B2371">
        <v>-0.26367190000000001</v>
      </c>
      <c r="C2371">
        <v>0</v>
      </c>
      <c r="D2371" t="b">
        <f t="shared" ref="D2371:D2434" si="99">B2371=B2372</f>
        <v>0</v>
      </c>
    </row>
    <row r="2372" spans="1:4" x14ac:dyDescent="0.25">
      <c r="A2372">
        <v>54266</v>
      </c>
      <c r="B2372">
        <v>-0.1757812</v>
      </c>
      <c r="C2372">
        <v>8.7890625</v>
      </c>
      <c r="D2372" t="b">
        <f t="shared" si="99"/>
        <v>1</v>
      </c>
    </row>
    <row r="2373" spans="1:4" x14ac:dyDescent="0.25">
      <c r="A2373">
        <v>54276</v>
      </c>
      <c r="B2373">
        <v>-0.1757812</v>
      </c>
      <c r="C2373">
        <v>0</v>
      </c>
      <c r="D2373" t="b">
        <f t="shared" si="99"/>
        <v>0</v>
      </c>
    </row>
    <row r="2374" spans="1:4" x14ac:dyDescent="0.25">
      <c r="A2374">
        <v>54287</v>
      </c>
      <c r="B2374">
        <v>-8.7890599999999999E-2</v>
      </c>
      <c r="C2374">
        <v>8.7890625</v>
      </c>
      <c r="D2374" t="b">
        <f t="shared" si="99"/>
        <v>1</v>
      </c>
    </row>
    <row r="2375" spans="1:4" x14ac:dyDescent="0.25">
      <c r="A2375">
        <v>54297</v>
      </c>
      <c r="B2375">
        <v>-8.7890599999999999E-2</v>
      </c>
      <c r="C2375">
        <v>0</v>
      </c>
      <c r="D2375" t="b">
        <f t="shared" si="99"/>
        <v>1</v>
      </c>
    </row>
    <row r="2376" spans="1:4" x14ac:dyDescent="0.25">
      <c r="A2376">
        <v>54308</v>
      </c>
      <c r="B2376">
        <v>-8.7890599999999999E-2</v>
      </c>
      <c r="C2376">
        <v>0</v>
      </c>
      <c r="D2376" t="b">
        <f t="shared" si="99"/>
        <v>1</v>
      </c>
    </row>
    <row r="2377" spans="1:4" x14ac:dyDescent="0.25">
      <c r="A2377">
        <v>54318</v>
      </c>
      <c r="B2377">
        <v>-8.7890599999999999E-2</v>
      </c>
      <c r="C2377">
        <v>0</v>
      </c>
      <c r="D2377" t="b">
        <f t="shared" si="99"/>
        <v>0</v>
      </c>
    </row>
    <row r="2378" spans="1:4" x14ac:dyDescent="0.25">
      <c r="A2378">
        <v>54328</v>
      </c>
      <c r="B2378">
        <v>0</v>
      </c>
      <c r="C2378">
        <v>7.9900570000000002</v>
      </c>
      <c r="D2378" t="b">
        <f t="shared" si="99"/>
        <v>1</v>
      </c>
    </row>
    <row r="2379" spans="1:4" x14ac:dyDescent="0.25">
      <c r="A2379">
        <v>54339</v>
      </c>
      <c r="B2379">
        <v>0</v>
      </c>
      <c r="C2379">
        <v>0</v>
      </c>
      <c r="D2379" t="b">
        <f t="shared" si="99"/>
        <v>0</v>
      </c>
    </row>
    <row r="2380" spans="1:4" x14ac:dyDescent="0.25">
      <c r="A2380">
        <v>54349</v>
      </c>
      <c r="B2380">
        <v>8.7890599999999999E-2</v>
      </c>
      <c r="C2380">
        <v>7.9900570000000002</v>
      </c>
      <c r="D2380" t="b">
        <f t="shared" si="99"/>
        <v>1</v>
      </c>
    </row>
    <row r="2381" spans="1:4" x14ac:dyDescent="0.25">
      <c r="A2381">
        <v>54360</v>
      </c>
      <c r="B2381">
        <v>8.7890599999999999E-2</v>
      </c>
      <c r="C2381">
        <v>0</v>
      </c>
      <c r="D2381" t="b">
        <f t="shared" si="99"/>
        <v>1</v>
      </c>
    </row>
    <row r="2382" spans="1:4" x14ac:dyDescent="0.25">
      <c r="A2382">
        <v>54370</v>
      </c>
      <c r="B2382">
        <v>8.7890599999999999E-2</v>
      </c>
      <c r="C2382">
        <v>0</v>
      </c>
      <c r="D2382" t="b">
        <f t="shared" si="99"/>
        <v>0</v>
      </c>
    </row>
    <row r="2383" spans="1:4" x14ac:dyDescent="0.25">
      <c r="A2383">
        <v>54381</v>
      </c>
      <c r="B2383">
        <v>0.1757812</v>
      </c>
      <c r="C2383">
        <v>7.9900570000000002</v>
      </c>
      <c r="D2383" t="b">
        <f t="shared" si="99"/>
        <v>1</v>
      </c>
    </row>
    <row r="2384" spans="1:4" x14ac:dyDescent="0.25">
      <c r="A2384">
        <v>54391</v>
      </c>
      <c r="B2384">
        <v>0.1757812</v>
      </c>
      <c r="C2384">
        <v>0</v>
      </c>
      <c r="D2384" t="b">
        <f t="shared" si="99"/>
        <v>1</v>
      </c>
    </row>
    <row r="2385" spans="1:4" x14ac:dyDescent="0.25">
      <c r="A2385">
        <v>54401</v>
      </c>
      <c r="B2385">
        <v>0.1757812</v>
      </c>
      <c r="C2385">
        <v>0</v>
      </c>
      <c r="D2385" t="b">
        <f t="shared" si="99"/>
        <v>1</v>
      </c>
    </row>
    <row r="2386" spans="1:4" x14ac:dyDescent="0.25">
      <c r="A2386">
        <v>54412</v>
      </c>
      <c r="B2386">
        <v>0.1757812</v>
      </c>
      <c r="C2386">
        <v>0</v>
      </c>
      <c r="D2386" t="b">
        <f t="shared" si="99"/>
        <v>0</v>
      </c>
    </row>
    <row r="2387" spans="1:4" x14ac:dyDescent="0.25">
      <c r="A2387">
        <v>54422</v>
      </c>
      <c r="B2387">
        <v>0.26367190000000001</v>
      </c>
      <c r="C2387">
        <v>7.9900570000000002</v>
      </c>
      <c r="D2387" t="b">
        <f t="shared" si="99"/>
        <v>1</v>
      </c>
    </row>
    <row r="2388" spans="1:4" x14ac:dyDescent="0.25">
      <c r="A2388">
        <v>54433</v>
      </c>
      <c r="B2388">
        <v>0.26367190000000001</v>
      </c>
      <c r="C2388">
        <v>0</v>
      </c>
      <c r="D2388" t="b">
        <f t="shared" si="99"/>
        <v>1</v>
      </c>
    </row>
    <row r="2389" spans="1:4" x14ac:dyDescent="0.25">
      <c r="A2389">
        <v>54443</v>
      </c>
      <c r="B2389">
        <v>0.26367190000000001</v>
      </c>
      <c r="C2389">
        <v>0</v>
      </c>
      <c r="D2389" t="b">
        <f t="shared" si="99"/>
        <v>1</v>
      </c>
    </row>
    <row r="2390" spans="1:4" x14ac:dyDescent="0.25">
      <c r="A2390">
        <v>54453</v>
      </c>
      <c r="B2390">
        <v>0.26367190000000001</v>
      </c>
      <c r="C2390">
        <v>0</v>
      </c>
      <c r="D2390" t="b">
        <f t="shared" si="99"/>
        <v>1</v>
      </c>
    </row>
    <row r="2391" spans="1:4" x14ac:dyDescent="0.25">
      <c r="A2391">
        <v>54464</v>
      </c>
      <c r="B2391">
        <v>0.26367190000000001</v>
      </c>
      <c r="C2391">
        <v>0</v>
      </c>
      <c r="D2391" t="b">
        <f t="shared" si="99"/>
        <v>1</v>
      </c>
    </row>
    <row r="2392" spans="1:4" x14ac:dyDescent="0.25">
      <c r="A2392">
        <v>54474</v>
      </c>
      <c r="B2392">
        <v>0.26367190000000001</v>
      </c>
      <c r="C2392">
        <v>0</v>
      </c>
      <c r="D2392" t="b">
        <f t="shared" si="99"/>
        <v>1</v>
      </c>
    </row>
    <row r="2393" spans="1:4" x14ac:dyDescent="0.25">
      <c r="A2393">
        <v>54485</v>
      </c>
      <c r="B2393">
        <v>0.26367190000000001</v>
      </c>
      <c r="C2393">
        <v>0</v>
      </c>
      <c r="D2393" t="b">
        <f t="shared" si="99"/>
        <v>1</v>
      </c>
    </row>
    <row r="2394" spans="1:4" x14ac:dyDescent="0.25">
      <c r="A2394">
        <v>54495</v>
      </c>
      <c r="B2394">
        <v>0.26367190000000001</v>
      </c>
      <c r="C2394">
        <v>0</v>
      </c>
      <c r="D2394" t="b">
        <f t="shared" si="99"/>
        <v>1</v>
      </c>
    </row>
    <row r="2395" spans="1:4" x14ac:dyDescent="0.25">
      <c r="A2395">
        <v>54506</v>
      </c>
      <c r="B2395">
        <v>0.26367190000000001</v>
      </c>
      <c r="C2395">
        <v>0</v>
      </c>
      <c r="D2395" t="b">
        <f t="shared" si="99"/>
        <v>1</v>
      </c>
    </row>
    <row r="2396" spans="1:4" x14ac:dyDescent="0.25">
      <c r="A2396">
        <v>54516</v>
      </c>
      <c r="B2396">
        <v>0.26367190000000001</v>
      </c>
      <c r="C2396">
        <v>0</v>
      </c>
      <c r="D2396" t="b">
        <f t="shared" si="99"/>
        <v>0</v>
      </c>
    </row>
    <row r="2397" spans="1:4" x14ac:dyDescent="0.25">
      <c r="A2397">
        <v>54526</v>
      </c>
      <c r="B2397">
        <v>0.1757812</v>
      </c>
      <c r="C2397">
        <v>-7.9900570000000002</v>
      </c>
      <c r="D2397" t="b">
        <f t="shared" si="99"/>
        <v>1</v>
      </c>
    </row>
    <row r="2398" spans="1:4" x14ac:dyDescent="0.25">
      <c r="A2398">
        <v>54537</v>
      </c>
      <c r="B2398">
        <v>0.1757812</v>
      </c>
      <c r="C2398">
        <v>0</v>
      </c>
      <c r="D2398" t="b">
        <f t="shared" si="99"/>
        <v>1</v>
      </c>
    </row>
    <row r="2399" spans="1:4" x14ac:dyDescent="0.25">
      <c r="A2399">
        <v>54547</v>
      </c>
      <c r="B2399">
        <v>0.1757812</v>
      </c>
      <c r="C2399">
        <v>0</v>
      </c>
      <c r="D2399" t="b">
        <f t="shared" si="99"/>
        <v>0</v>
      </c>
    </row>
    <row r="2400" spans="1:4" x14ac:dyDescent="0.25">
      <c r="A2400">
        <v>54558</v>
      </c>
      <c r="B2400">
        <v>8.7890599999999999E-2</v>
      </c>
      <c r="C2400">
        <v>-8.7890625</v>
      </c>
      <c r="D2400" t="b">
        <f t="shared" si="99"/>
        <v>1</v>
      </c>
    </row>
    <row r="2401" spans="1:4" x14ac:dyDescent="0.25">
      <c r="A2401">
        <v>54568</v>
      </c>
      <c r="B2401">
        <v>8.7890599999999999E-2</v>
      </c>
      <c r="C2401">
        <v>0</v>
      </c>
      <c r="D2401" t="b">
        <f t="shared" si="99"/>
        <v>1</v>
      </c>
    </row>
    <row r="2402" spans="1:4" x14ac:dyDescent="0.25">
      <c r="A2402">
        <v>54579</v>
      </c>
      <c r="B2402">
        <v>8.7890599999999999E-2</v>
      </c>
      <c r="C2402">
        <v>0</v>
      </c>
      <c r="D2402" t="b">
        <f t="shared" si="99"/>
        <v>1</v>
      </c>
    </row>
    <row r="2403" spans="1:4" x14ac:dyDescent="0.25">
      <c r="A2403">
        <v>54589</v>
      </c>
      <c r="B2403">
        <v>8.7890599999999999E-2</v>
      </c>
      <c r="C2403">
        <v>0</v>
      </c>
      <c r="D2403" t="b">
        <f t="shared" si="99"/>
        <v>0</v>
      </c>
    </row>
    <row r="2404" spans="1:4" x14ac:dyDescent="0.25">
      <c r="A2404">
        <v>54599</v>
      </c>
      <c r="B2404">
        <v>0</v>
      </c>
      <c r="C2404">
        <v>-7.9900570000000002</v>
      </c>
      <c r="D2404" t="b">
        <f t="shared" si="99"/>
        <v>1</v>
      </c>
    </row>
    <row r="2405" spans="1:4" x14ac:dyDescent="0.25">
      <c r="A2405">
        <v>54610</v>
      </c>
      <c r="B2405">
        <v>0</v>
      </c>
      <c r="C2405">
        <v>0</v>
      </c>
      <c r="D2405" t="b">
        <f t="shared" si="99"/>
        <v>1</v>
      </c>
    </row>
    <row r="2406" spans="1:4" x14ac:dyDescent="0.25">
      <c r="A2406">
        <v>54620</v>
      </c>
      <c r="B2406">
        <v>0</v>
      </c>
      <c r="C2406">
        <v>0</v>
      </c>
      <c r="D2406" t="b">
        <f t="shared" si="99"/>
        <v>0</v>
      </c>
    </row>
    <row r="2407" spans="1:4" x14ac:dyDescent="0.25">
      <c r="A2407">
        <v>54631</v>
      </c>
      <c r="B2407">
        <v>-8.7890599999999999E-2</v>
      </c>
      <c r="C2407">
        <v>-8.7890625</v>
      </c>
      <c r="D2407" t="b">
        <f t="shared" si="99"/>
        <v>1</v>
      </c>
    </row>
    <row r="2408" spans="1:4" x14ac:dyDescent="0.25">
      <c r="A2408">
        <v>54641</v>
      </c>
      <c r="B2408">
        <v>-8.7890599999999999E-2</v>
      </c>
      <c r="C2408">
        <v>0</v>
      </c>
      <c r="D2408" t="b">
        <f t="shared" si="99"/>
        <v>1</v>
      </c>
    </row>
    <row r="2409" spans="1:4" x14ac:dyDescent="0.25">
      <c r="A2409">
        <v>54652</v>
      </c>
      <c r="B2409">
        <v>-8.7890599999999999E-2</v>
      </c>
      <c r="C2409">
        <v>0</v>
      </c>
      <c r="D2409" t="b">
        <f t="shared" si="99"/>
        <v>0</v>
      </c>
    </row>
    <row r="2410" spans="1:4" x14ac:dyDescent="0.25">
      <c r="A2410">
        <v>54662</v>
      </c>
      <c r="B2410">
        <v>-0.1757812</v>
      </c>
      <c r="C2410">
        <v>-8.7890625</v>
      </c>
      <c r="D2410" t="b">
        <f t="shared" si="99"/>
        <v>1</v>
      </c>
    </row>
    <row r="2411" spans="1:4" x14ac:dyDescent="0.25">
      <c r="A2411">
        <v>54672</v>
      </c>
      <c r="B2411">
        <v>-0.1757812</v>
      </c>
      <c r="C2411">
        <v>0</v>
      </c>
      <c r="D2411" t="b">
        <f t="shared" si="99"/>
        <v>0</v>
      </c>
    </row>
    <row r="2412" spans="1:4" x14ac:dyDescent="0.25">
      <c r="A2412">
        <v>54683</v>
      </c>
      <c r="B2412">
        <v>-0.26367190000000001</v>
      </c>
      <c r="C2412">
        <v>-8.7890625</v>
      </c>
      <c r="D2412" t="b">
        <f t="shared" si="99"/>
        <v>1</v>
      </c>
    </row>
    <row r="2413" spans="1:4" x14ac:dyDescent="0.25">
      <c r="A2413">
        <v>54693</v>
      </c>
      <c r="B2413">
        <v>-0.26367190000000001</v>
      </c>
      <c r="C2413">
        <v>0</v>
      </c>
      <c r="D2413" t="b">
        <f t="shared" si="99"/>
        <v>1</v>
      </c>
    </row>
    <row r="2414" spans="1:4" x14ac:dyDescent="0.25">
      <c r="A2414">
        <v>54704</v>
      </c>
      <c r="B2414">
        <v>-0.26367190000000001</v>
      </c>
      <c r="C2414">
        <v>0</v>
      </c>
      <c r="D2414" t="b">
        <f t="shared" si="99"/>
        <v>1</v>
      </c>
    </row>
    <row r="2415" spans="1:4" x14ac:dyDescent="0.25">
      <c r="A2415">
        <v>54714</v>
      </c>
      <c r="B2415">
        <v>-0.26367190000000001</v>
      </c>
      <c r="C2415">
        <v>0</v>
      </c>
      <c r="D2415" t="b">
        <f t="shared" si="99"/>
        <v>0</v>
      </c>
    </row>
    <row r="2416" spans="1:4" x14ac:dyDescent="0.25">
      <c r="A2416">
        <v>54725</v>
      </c>
      <c r="B2416">
        <v>-0.3515625</v>
      </c>
      <c r="C2416">
        <v>-8.7890625</v>
      </c>
      <c r="D2416" t="b">
        <f t="shared" si="99"/>
        <v>1</v>
      </c>
    </row>
    <row r="2417" spans="1:4" x14ac:dyDescent="0.25">
      <c r="A2417">
        <v>54735</v>
      </c>
      <c r="B2417">
        <v>-0.3515625</v>
      </c>
      <c r="C2417">
        <v>0</v>
      </c>
      <c r="D2417" t="b">
        <f t="shared" si="99"/>
        <v>1</v>
      </c>
    </row>
    <row r="2418" spans="1:4" x14ac:dyDescent="0.25">
      <c r="A2418">
        <v>54745</v>
      </c>
      <c r="B2418">
        <v>-0.3515625</v>
      </c>
      <c r="C2418">
        <v>0</v>
      </c>
      <c r="D2418" t="b">
        <f t="shared" si="99"/>
        <v>0</v>
      </c>
    </row>
    <row r="2419" spans="1:4" x14ac:dyDescent="0.25">
      <c r="A2419">
        <v>54756</v>
      </c>
      <c r="B2419">
        <v>-0.43945309999999999</v>
      </c>
      <c r="C2419">
        <v>-8.7890625</v>
      </c>
      <c r="D2419" t="b">
        <f t="shared" si="99"/>
        <v>1</v>
      </c>
    </row>
    <row r="2420" spans="1:4" x14ac:dyDescent="0.25">
      <c r="A2420">
        <v>54766</v>
      </c>
      <c r="B2420">
        <v>-0.43945309999999999</v>
      </c>
      <c r="C2420">
        <v>0</v>
      </c>
      <c r="D2420" t="b">
        <f t="shared" si="99"/>
        <v>1</v>
      </c>
    </row>
    <row r="2421" spans="1:4" x14ac:dyDescent="0.25">
      <c r="A2421">
        <v>54777</v>
      </c>
      <c r="B2421">
        <v>-0.43945309999999999</v>
      </c>
      <c r="C2421">
        <v>0</v>
      </c>
      <c r="D2421" t="b">
        <f t="shared" si="99"/>
        <v>1</v>
      </c>
    </row>
    <row r="2422" spans="1:4" x14ac:dyDescent="0.25">
      <c r="A2422">
        <v>54787</v>
      </c>
      <c r="B2422">
        <v>-0.43945309999999999</v>
      </c>
      <c r="C2422">
        <v>0</v>
      </c>
      <c r="D2422" t="b">
        <f t="shared" si="99"/>
        <v>1</v>
      </c>
    </row>
    <row r="2423" spans="1:4" x14ac:dyDescent="0.25">
      <c r="A2423">
        <v>54798</v>
      </c>
      <c r="B2423">
        <v>-0.43945309999999999</v>
      </c>
      <c r="C2423">
        <v>0</v>
      </c>
      <c r="D2423" t="b">
        <f t="shared" si="99"/>
        <v>1</v>
      </c>
    </row>
    <row r="2424" spans="1:4" x14ac:dyDescent="0.25">
      <c r="A2424">
        <v>54808</v>
      </c>
      <c r="B2424">
        <v>-0.43945309999999999</v>
      </c>
      <c r="C2424">
        <v>0</v>
      </c>
      <c r="D2424" t="b">
        <f t="shared" si="99"/>
        <v>1</v>
      </c>
    </row>
    <row r="2425" spans="1:4" x14ac:dyDescent="0.25">
      <c r="A2425">
        <v>54818</v>
      </c>
      <c r="B2425">
        <v>-0.43945309999999999</v>
      </c>
      <c r="C2425">
        <v>0</v>
      </c>
      <c r="D2425" t="b">
        <f t="shared" si="99"/>
        <v>1</v>
      </c>
    </row>
    <row r="2426" spans="1:4" x14ac:dyDescent="0.25">
      <c r="A2426">
        <v>54829</v>
      </c>
      <c r="B2426">
        <v>-0.43945309999999999</v>
      </c>
      <c r="C2426">
        <v>0</v>
      </c>
      <c r="D2426" t="b">
        <f t="shared" si="99"/>
        <v>1</v>
      </c>
    </row>
    <row r="2427" spans="1:4" x14ac:dyDescent="0.25">
      <c r="A2427">
        <v>54839</v>
      </c>
      <c r="B2427">
        <v>-0.43945309999999999</v>
      </c>
      <c r="C2427">
        <v>0</v>
      </c>
      <c r="D2427" t="b">
        <f t="shared" si="99"/>
        <v>0</v>
      </c>
    </row>
    <row r="2428" spans="1:4" x14ac:dyDescent="0.25">
      <c r="A2428">
        <v>54850</v>
      </c>
      <c r="B2428">
        <v>-0.3515625</v>
      </c>
      <c r="C2428">
        <v>8.7890625</v>
      </c>
      <c r="D2428" t="b">
        <f t="shared" si="99"/>
        <v>1</v>
      </c>
    </row>
    <row r="2429" spans="1:4" x14ac:dyDescent="0.25">
      <c r="A2429">
        <v>54860</v>
      </c>
      <c r="B2429">
        <v>-0.3515625</v>
      </c>
      <c r="C2429">
        <v>0</v>
      </c>
      <c r="D2429" t="b">
        <f t="shared" si="99"/>
        <v>1</v>
      </c>
    </row>
    <row r="2430" spans="1:4" x14ac:dyDescent="0.25">
      <c r="A2430">
        <v>54871</v>
      </c>
      <c r="B2430">
        <v>-0.3515625</v>
      </c>
      <c r="C2430">
        <v>0</v>
      </c>
      <c r="D2430" t="b">
        <f t="shared" si="99"/>
        <v>1</v>
      </c>
    </row>
    <row r="2431" spans="1:4" x14ac:dyDescent="0.25">
      <c r="A2431">
        <v>54881</v>
      </c>
      <c r="B2431">
        <v>-0.3515625</v>
      </c>
      <c r="C2431">
        <v>0</v>
      </c>
      <c r="D2431" t="b">
        <f t="shared" si="99"/>
        <v>0</v>
      </c>
    </row>
    <row r="2432" spans="1:4" x14ac:dyDescent="0.25">
      <c r="A2432">
        <v>54891</v>
      </c>
      <c r="B2432">
        <v>-0.26367190000000001</v>
      </c>
      <c r="C2432">
        <v>7.9900570000000002</v>
      </c>
      <c r="D2432" t="b">
        <f t="shared" si="99"/>
        <v>1</v>
      </c>
    </row>
    <row r="2433" spans="1:4" x14ac:dyDescent="0.25">
      <c r="A2433">
        <v>54902</v>
      </c>
      <c r="B2433">
        <v>-0.26367190000000001</v>
      </c>
      <c r="C2433">
        <v>0</v>
      </c>
      <c r="D2433" t="b">
        <f t="shared" si="99"/>
        <v>1</v>
      </c>
    </row>
    <row r="2434" spans="1:4" x14ac:dyDescent="0.25">
      <c r="A2434">
        <v>54912</v>
      </c>
      <c r="B2434">
        <v>-0.26367190000000001</v>
      </c>
      <c r="C2434">
        <v>0</v>
      </c>
      <c r="D2434" t="b">
        <f t="shared" si="99"/>
        <v>1</v>
      </c>
    </row>
    <row r="2435" spans="1:4" x14ac:dyDescent="0.25">
      <c r="A2435">
        <v>54923</v>
      </c>
      <c r="B2435">
        <v>-0.26367190000000001</v>
      </c>
      <c r="C2435">
        <v>0</v>
      </c>
      <c r="D2435" t="b">
        <f t="shared" ref="D2435:D2498" si="100">B2435=B2436</f>
        <v>0</v>
      </c>
    </row>
    <row r="2436" spans="1:4" x14ac:dyDescent="0.25">
      <c r="A2436">
        <v>54933</v>
      </c>
      <c r="B2436">
        <v>-0.1757812</v>
      </c>
      <c r="C2436">
        <v>8.7890625</v>
      </c>
      <c r="D2436" t="b">
        <f t="shared" si="100"/>
        <v>1</v>
      </c>
    </row>
    <row r="2437" spans="1:4" x14ac:dyDescent="0.25">
      <c r="A2437">
        <v>54943</v>
      </c>
      <c r="B2437">
        <v>-0.1757812</v>
      </c>
      <c r="C2437">
        <v>0</v>
      </c>
      <c r="D2437" t="b">
        <f t="shared" si="100"/>
        <v>0</v>
      </c>
    </row>
    <row r="2438" spans="1:4" x14ac:dyDescent="0.25">
      <c r="A2438">
        <v>54954</v>
      </c>
      <c r="B2438">
        <v>-8.7890599999999999E-2</v>
      </c>
      <c r="C2438">
        <v>8.7890625</v>
      </c>
      <c r="D2438" t="b">
        <f t="shared" si="100"/>
        <v>1</v>
      </c>
    </row>
    <row r="2439" spans="1:4" x14ac:dyDescent="0.25">
      <c r="A2439">
        <v>54964</v>
      </c>
      <c r="B2439">
        <v>-8.7890599999999999E-2</v>
      </c>
      <c r="C2439">
        <v>0</v>
      </c>
      <c r="D2439" t="b">
        <f t="shared" si="100"/>
        <v>1</v>
      </c>
    </row>
    <row r="2440" spans="1:4" x14ac:dyDescent="0.25">
      <c r="A2440">
        <v>54975</v>
      </c>
      <c r="B2440">
        <v>-8.7890599999999999E-2</v>
      </c>
      <c r="C2440">
        <v>0</v>
      </c>
      <c r="D2440" t="b">
        <f t="shared" si="100"/>
        <v>1</v>
      </c>
    </row>
    <row r="2441" spans="1:4" x14ac:dyDescent="0.25">
      <c r="A2441">
        <v>54985</v>
      </c>
      <c r="B2441">
        <v>-8.7890599999999999E-2</v>
      </c>
      <c r="C2441">
        <v>0</v>
      </c>
      <c r="D2441" t="b">
        <f t="shared" si="100"/>
        <v>0</v>
      </c>
    </row>
    <row r="2442" spans="1:4" x14ac:dyDescent="0.25">
      <c r="A2442">
        <v>54996</v>
      </c>
      <c r="B2442">
        <v>0</v>
      </c>
      <c r="C2442">
        <v>8.7890625</v>
      </c>
      <c r="D2442" t="b">
        <f t="shared" si="100"/>
        <v>1</v>
      </c>
    </row>
    <row r="2443" spans="1:4" x14ac:dyDescent="0.25">
      <c r="A2443">
        <v>55006</v>
      </c>
      <c r="B2443">
        <v>0</v>
      </c>
      <c r="C2443">
        <v>0</v>
      </c>
      <c r="D2443" t="b">
        <f t="shared" si="100"/>
        <v>1</v>
      </c>
    </row>
    <row r="2444" spans="1:4" x14ac:dyDescent="0.25">
      <c r="A2444">
        <v>55016</v>
      </c>
      <c r="B2444">
        <v>0</v>
      </c>
      <c r="C2444">
        <v>0</v>
      </c>
      <c r="D2444" t="b">
        <f t="shared" si="100"/>
        <v>0</v>
      </c>
    </row>
    <row r="2445" spans="1:4" x14ac:dyDescent="0.25">
      <c r="A2445">
        <v>55027</v>
      </c>
      <c r="B2445">
        <v>8.7890599999999999E-2</v>
      </c>
      <c r="C2445">
        <v>8.7890625</v>
      </c>
      <c r="D2445" t="b">
        <f t="shared" si="100"/>
        <v>1</v>
      </c>
    </row>
    <row r="2446" spans="1:4" x14ac:dyDescent="0.25">
      <c r="A2446">
        <v>55037</v>
      </c>
      <c r="B2446">
        <v>8.7890599999999999E-2</v>
      </c>
      <c r="C2446">
        <v>0</v>
      </c>
      <c r="D2446" t="b">
        <f t="shared" si="100"/>
        <v>1</v>
      </c>
    </row>
    <row r="2447" spans="1:4" x14ac:dyDescent="0.25">
      <c r="A2447">
        <v>55048</v>
      </c>
      <c r="B2447">
        <v>8.7890599999999999E-2</v>
      </c>
      <c r="C2447">
        <v>0</v>
      </c>
      <c r="D2447" t="b">
        <f t="shared" si="100"/>
        <v>1</v>
      </c>
    </row>
    <row r="2448" spans="1:4" x14ac:dyDescent="0.25">
      <c r="A2448">
        <v>55058</v>
      </c>
      <c r="B2448">
        <v>8.7890599999999999E-2</v>
      </c>
      <c r="C2448">
        <v>0</v>
      </c>
      <c r="D2448" t="b">
        <f t="shared" si="100"/>
        <v>0</v>
      </c>
    </row>
    <row r="2449" spans="1:4" x14ac:dyDescent="0.25">
      <c r="A2449">
        <v>55069</v>
      </c>
      <c r="B2449">
        <v>0.1757812</v>
      </c>
      <c r="C2449">
        <v>8.7890625</v>
      </c>
      <c r="D2449" t="b">
        <f t="shared" si="100"/>
        <v>1</v>
      </c>
    </row>
    <row r="2450" spans="1:4" x14ac:dyDescent="0.25">
      <c r="A2450">
        <v>55079</v>
      </c>
      <c r="B2450">
        <v>0.1757812</v>
      </c>
      <c r="C2450">
        <v>0</v>
      </c>
      <c r="D2450" t="b">
        <f t="shared" si="100"/>
        <v>1</v>
      </c>
    </row>
    <row r="2451" spans="1:4" x14ac:dyDescent="0.25">
      <c r="A2451">
        <v>55089</v>
      </c>
      <c r="B2451">
        <v>0.1757812</v>
      </c>
      <c r="C2451">
        <v>0</v>
      </c>
      <c r="D2451" t="b">
        <f t="shared" si="100"/>
        <v>1</v>
      </c>
    </row>
    <row r="2452" spans="1:4" x14ac:dyDescent="0.25">
      <c r="A2452">
        <v>55100</v>
      </c>
      <c r="B2452">
        <v>0.1757812</v>
      </c>
      <c r="C2452">
        <v>0</v>
      </c>
      <c r="D2452" t="b">
        <f t="shared" si="100"/>
        <v>1</v>
      </c>
    </row>
    <row r="2453" spans="1:4" x14ac:dyDescent="0.25">
      <c r="A2453">
        <v>55110</v>
      </c>
      <c r="B2453">
        <v>0.1757812</v>
      </c>
      <c r="C2453">
        <v>0</v>
      </c>
      <c r="D2453" t="b">
        <f t="shared" si="100"/>
        <v>1</v>
      </c>
    </row>
    <row r="2454" spans="1:4" x14ac:dyDescent="0.25">
      <c r="A2454">
        <v>55121</v>
      </c>
      <c r="B2454">
        <v>0.1757812</v>
      </c>
      <c r="C2454">
        <v>0</v>
      </c>
      <c r="D2454" t="b">
        <f t="shared" si="100"/>
        <v>1</v>
      </c>
    </row>
    <row r="2455" spans="1:4" x14ac:dyDescent="0.25">
      <c r="A2455">
        <v>55131</v>
      </c>
      <c r="B2455">
        <v>0.1757812</v>
      </c>
      <c r="C2455">
        <v>0</v>
      </c>
      <c r="D2455" t="b">
        <f t="shared" si="100"/>
        <v>1</v>
      </c>
    </row>
    <row r="2456" spans="1:4" x14ac:dyDescent="0.25">
      <c r="A2456">
        <v>55142</v>
      </c>
      <c r="B2456">
        <v>0.1757812</v>
      </c>
      <c r="C2456">
        <v>0</v>
      </c>
      <c r="D2456" t="b">
        <f t="shared" si="100"/>
        <v>1</v>
      </c>
    </row>
    <row r="2457" spans="1:4" x14ac:dyDescent="0.25">
      <c r="A2457">
        <v>55152</v>
      </c>
      <c r="B2457">
        <v>0.1757812</v>
      </c>
      <c r="C2457">
        <v>0</v>
      </c>
      <c r="D2457" t="b">
        <f t="shared" si="100"/>
        <v>1</v>
      </c>
    </row>
    <row r="2458" spans="1:4" x14ac:dyDescent="0.25">
      <c r="A2458">
        <v>55162</v>
      </c>
      <c r="B2458">
        <v>0.1757812</v>
      </c>
      <c r="C2458">
        <v>0</v>
      </c>
      <c r="D2458" t="b">
        <f t="shared" si="100"/>
        <v>1</v>
      </c>
    </row>
    <row r="2459" spans="1:4" x14ac:dyDescent="0.25">
      <c r="A2459">
        <v>55173</v>
      </c>
      <c r="B2459">
        <v>0.1757812</v>
      </c>
      <c r="C2459">
        <v>0</v>
      </c>
      <c r="D2459" t="b">
        <f t="shared" si="100"/>
        <v>1</v>
      </c>
    </row>
    <row r="2460" spans="1:4" x14ac:dyDescent="0.25">
      <c r="A2460">
        <v>55183</v>
      </c>
      <c r="B2460">
        <v>0.1757812</v>
      </c>
      <c r="C2460">
        <v>0</v>
      </c>
      <c r="D2460" t="b">
        <f t="shared" si="100"/>
        <v>1</v>
      </c>
    </row>
    <row r="2461" spans="1:4" x14ac:dyDescent="0.25">
      <c r="A2461">
        <v>55194</v>
      </c>
      <c r="B2461">
        <v>0.1757812</v>
      </c>
      <c r="C2461">
        <v>0</v>
      </c>
      <c r="D2461" t="b">
        <f t="shared" si="100"/>
        <v>1</v>
      </c>
    </row>
    <row r="2462" spans="1:4" x14ac:dyDescent="0.25">
      <c r="A2462">
        <v>55204</v>
      </c>
      <c r="B2462">
        <v>0.1757812</v>
      </c>
      <c r="C2462">
        <v>0</v>
      </c>
      <c r="D2462" t="b">
        <f t="shared" si="100"/>
        <v>1</v>
      </c>
    </row>
    <row r="2463" spans="1:4" x14ac:dyDescent="0.25">
      <c r="A2463">
        <v>55215</v>
      </c>
      <c r="B2463">
        <v>0.1757812</v>
      </c>
      <c r="C2463">
        <v>0</v>
      </c>
      <c r="D2463" t="b">
        <f t="shared" si="100"/>
        <v>0</v>
      </c>
    </row>
    <row r="2464" spans="1:4" x14ac:dyDescent="0.25">
      <c r="A2464">
        <v>55225</v>
      </c>
      <c r="B2464">
        <v>8.7890599999999999E-2</v>
      </c>
      <c r="C2464">
        <v>-8.7890625</v>
      </c>
      <c r="D2464" t="b">
        <f t="shared" si="100"/>
        <v>1</v>
      </c>
    </row>
    <row r="2465" spans="1:4" x14ac:dyDescent="0.25">
      <c r="A2465">
        <v>55235</v>
      </c>
      <c r="B2465">
        <v>8.7890599999999999E-2</v>
      </c>
      <c r="C2465">
        <v>0</v>
      </c>
      <c r="D2465" t="b">
        <f t="shared" si="100"/>
        <v>1</v>
      </c>
    </row>
    <row r="2466" spans="1:4" x14ac:dyDescent="0.25">
      <c r="A2466">
        <v>55246</v>
      </c>
      <c r="B2466">
        <v>8.7890599999999999E-2</v>
      </c>
      <c r="C2466">
        <v>0</v>
      </c>
      <c r="D2466" t="b">
        <f t="shared" si="100"/>
        <v>0</v>
      </c>
    </row>
    <row r="2467" spans="1:4" x14ac:dyDescent="0.25">
      <c r="A2467">
        <v>55256</v>
      </c>
      <c r="B2467">
        <v>0</v>
      </c>
      <c r="C2467">
        <v>-7.9900570000000002</v>
      </c>
      <c r="D2467" t="b">
        <f t="shared" si="100"/>
        <v>1</v>
      </c>
    </row>
    <row r="2468" spans="1:4" x14ac:dyDescent="0.25">
      <c r="A2468">
        <v>55267</v>
      </c>
      <c r="B2468">
        <v>0</v>
      </c>
      <c r="C2468">
        <v>0</v>
      </c>
      <c r="D2468" t="b">
        <f t="shared" si="100"/>
        <v>1</v>
      </c>
    </row>
    <row r="2469" spans="1:4" x14ac:dyDescent="0.25">
      <c r="A2469">
        <v>55277</v>
      </c>
      <c r="B2469">
        <v>0</v>
      </c>
      <c r="C2469">
        <v>0</v>
      </c>
      <c r="D2469" t="b">
        <f t="shared" si="100"/>
        <v>1</v>
      </c>
    </row>
    <row r="2470" spans="1:4" x14ac:dyDescent="0.25">
      <c r="A2470">
        <v>55288</v>
      </c>
      <c r="B2470">
        <v>0</v>
      </c>
      <c r="C2470">
        <v>0</v>
      </c>
      <c r="D2470" t="b">
        <f t="shared" si="100"/>
        <v>0</v>
      </c>
    </row>
    <row r="2471" spans="1:4" x14ac:dyDescent="0.25">
      <c r="A2471">
        <v>55298</v>
      </c>
      <c r="B2471">
        <v>-8.7890599999999999E-2</v>
      </c>
      <c r="C2471">
        <v>-8.7890625</v>
      </c>
      <c r="D2471" t="b">
        <f t="shared" si="100"/>
        <v>1</v>
      </c>
    </row>
    <row r="2472" spans="1:4" x14ac:dyDescent="0.25">
      <c r="A2472">
        <v>55308</v>
      </c>
      <c r="B2472">
        <v>-8.7890599999999999E-2</v>
      </c>
      <c r="C2472">
        <v>0</v>
      </c>
      <c r="D2472" t="b">
        <f t="shared" si="100"/>
        <v>1</v>
      </c>
    </row>
    <row r="2473" spans="1:4" x14ac:dyDescent="0.25">
      <c r="A2473">
        <v>55319</v>
      </c>
      <c r="B2473">
        <v>-8.7890599999999999E-2</v>
      </c>
      <c r="C2473">
        <v>0</v>
      </c>
      <c r="D2473" t="b">
        <f t="shared" si="100"/>
        <v>1</v>
      </c>
    </row>
    <row r="2474" spans="1:4" x14ac:dyDescent="0.25">
      <c r="A2474">
        <v>55329</v>
      </c>
      <c r="B2474">
        <v>-8.7890599999999999E-2</v>
      </c>
      <c r="C2474">
        <v>0</v>
      </c>
      <c r="D2474" t="b">
        <f t="shared" si="100"/>
        <v>0</v>
      </c>
    </row>
    <row r="2475" spans="1:4" x14ac:dyDescent="0.25">
      <c r="A2475">
        <v>55340</v>
      </c>
      <c r="B2475">
        <v>-0.1757812</v>
      </c>
      <c r="C2475">
        <v>-8.7890625</v>
      </c>
      <c r="D2475" t="b">
        <f t="shared" si="100"/>
        <v>1</v>
      </c>
    </row>
    <row r="2476" spans="1:4" x14ac:dyDescent="0.25">
      <c r="A2476">
        <v>55350</v>
      </c>
      <c r="B2476">
        <v>-0.1757812</v>
      </c>
      <c r="C2476">
        <v>0</v>
      </c>
      <c r="D2476" t="b">
        <f t="shared" si="100"/>
        <v>1</v>
      </c>
    </row>
    <row r="2477" spans="1:4" x14ac:dyDescent="0.25">
      <c r="A2477">
        <v>55361</v>
      </c>
      <c r="B2477">
        <v>-0.1757812</v>
      </c>
      <c r="C2477">
        <v>0</v>
      </c>
      <c r="D2477" t="b">
        <f t="shared" si="100"/>
        <v>0</v>
      </c>
    </row>
    <row r="2478" spans="1:4" x14ac:dyDescent="0.25">
      <c r="A2478">
        <v>55371</v>
      </c>
      <c r="B2478">
        <v>-0.26367190000000001</v>
      </c>
      <c r="C2478">
        <v>-8.7890625</v>
      </c>
      <c r="D2478" t="b">
        <f t="shared" si="100"/>
        <v>1</v>
      </c>
    </row>
    <row r="2479" spans="1:4" x14ac:dyDescent="0.25">
      <c r="A2479">
        <v>55381</v>
      </c>
      <c r="B2479">
        <v>-0.26367190000000001</v>
      </c>
      <c r="C2479">
        <v>0</v>
      </c>
      <c r="D2479" t="b">
        <f t="shared" si="100"/>
        <v>1</v>
      </c>
    </row>
    <row r="2480" spans="1:4" x14ac:dyDescent="0.25">
      <c r="A2480">
        <v>55392</v>
      </c>
      <c r="B2480">
        <v>-0.26367190000000001</v>
      </c>
      <c r="C2480">
        <v>0</v>
      </c>
      <c r="D2480" t="b">
        <f t="shared" si="100"/>
        <v>1</v>
      </c>
    </row>
    <row r="2481" spans="1:4" x14ac:dyDescent="0.25">
      <c r="A2481">
        <v>55402</v>
      </c>
      <c r="B2481">
        <v>-0.26367190000000001</v>
      </c>
      <c r="C2481">
        <v>0</v>
      </c>
      <c r="D2481" t="b">
        <f t="shared" si="100"/>
        <v>0</v>
      </c>
    </row>
    <row r="2482" spans="1:4" x14ac:dyDescent="0.25">
      <c r="A2482">
        <v>55413</v>
      </c>
      <c r="B2482">
        <v>-0.3515625</v>
      </c>
      <c r="C2482">
        <v>-8.7890625</v>
      </c>
      <c r="D2482" t="b">
        <f t="shared" si="100"/>
        <v>1</v>
      </c>
    </row>
    <row r="2483" spans="1:4" x14ac:dyDescent="0.25">
      <c r="A2483">
        <v>55423</v>
      </c>
      <c r="B2483">
        <v>-0.3515625</v>
      </c>
      <c r="C2483">
        <v>0</v>
      </c>
      <c r="D2483" t="b">
        <f t="shared" si="100"/>
        <v>1</v>
      </c>
    </row>
    <row r="2484" spans="1:4" x14ac:dyDescent="0.25">
      <c r="A2484">
        <v>55434</v>
      </c>
      <c r="B2484">
        <v>-0.3515625</v>
      </c>
      <c r="C2484">
        <v>0</v>
      </c>
      <c r="D2484" t="b">
        <f t="shared" si="100"/>
        <v>1</v>
      </c>
    </row>
    <row r="2485" spans="1:4" x14ac:dyDescent="0.25">
      <c r="A2485">
        <v>55444</v>
      </c>
      <c r="B2485">
        <v>-0.3515625</v>
      </c>
      <c r="C2485">
        <v>0</v>
      </c>
      <c r="D2485" t="b">
        <f t="shared" si="100"/>
        <v>1</v>
      </c>
    </row>
    <row r="2486" spans="1:4" x14ac:dyDescent="0.25">
      <c r="A2486">
        <v>55454</v>
      </c>
      <c r="B2486">
        <v>-0.3515625</v>
      </c>
      <c r="C2486">
        <v>0</v>
      </c>
      <c r="D2486" t="b">
        <f t="shared" si="100"/>
        <v>1</v>
      </c>
    </row>
    <row r="2487" spans="1:4" x14ac:dyDescent="0.25">
      <c r="A2487">
        <v>55465</v>
      </c>
      <c r="B2487">
        <v>-0.3515625</v>
      </c>
      <c r="C2487">
        <v>0</v>
      </c>
      <c r="D2487" t="b">
        <f t="shared" si="100"/>
        <v>1</v>
      </c>
    </row>
    <row r="2488" spans="1:4" x14ac:dyDescent="0.25">
      <c r="A2488">
        <v>55475</v>
      </c>
      <c r="B2488">
        <v>-0.3515625</v>
      </c>
      <c r="C2488">
        <v>0</v>
      </c>
      <c r="D2488" t="b">
        <f t="shared" si="100"/>
        <v>1</v>
      </c>
    </row>
    <row r="2489" spans="1:4" x14ac:dyDescent="0.25">
      <c r="A2489">
        <v>55486</v>
      </c>
      <c r="B2489">
        <v>-0.3515625</v>
      </c>
      <c r="C2489">
        <v>0</v>
      </c>
      <c r="D2489" t="b">
        <f t="shared" si="100"/>
        <v>1</v>
      </c>
    </row>
    <row r="2490" spans="1:4" x14ac:dyDescent="0.25">
      <c r="A2490">
        <v>55496</v>
      </c>
      <c r="B2490">
        <v>-0.3515625</v>
      </c>
      <c r="C2490">
        <v>0</v>
      </c>
      <c r="D2490" t="b">
        <f t="shared" si="100"/>
        <v>1</v>
      </c>
    </row>
    <row r="2491" spans="1:4" x14ac:dyDescent="0.25">
      <c r="A2491">
        <v>55506</v>
      </c>
      <c r="B2491">
        <v>-0.3515625</v>
      </c>
      <c r="C2491">
        <v>0</v>
      </c>
      <c r="D2491" t="b">
        <f t="shared" si="100"/>
        <v>1</v>
      </c>
    </row>
    <row r="2492" spans="1:4" x14ac:dyDescent="0.25">
      <c r="A2492">
        <v>55517</v>
      </c>
      <c r="B2492">
        <v>-0.3515625</v>
      </c>
      <c r="C2492">
        <v>0</v>
      </c>
      <c r="D2492" t="b">
        <f t="shared" si="100"/>
        <v>1</v>
      </c>
    </row>
    <row r="2493" spans="1:4" x14ac:dyDescent="0.25">
      <c r="A2493">
        <v>55527</v>
      </c>
      <c r="B2493">
        <v>-0.3515625</v>
      </c>
      <c r="C2493">
        <v>0</v>
      </c>
      <c r="D2493" t="b">
        <f t="shared" si="100"/>
        <v>1</v>
      </c>
    </row>
    <row r="2494" spans="1:4" x14ac:dyDescent="0.25">
      <c r="A2494">
        <v>55538</v>
      </c>
      <c r="B2494">
        <v>-0.3515625</v>
      </c>
      <c r="C2494">
        <v>0</v>
      </c>
      <c r="D2494" t="b">
        <f t="shared" si="100"/>
        <v>0</v>
      </c>
    </row>
    <row r="2495" spans="1:4" x14ac:dyDescent="0.25">
      <c r="A2495">
        <v>55548</v>
      </c>
      <c r="B2495">
        <v>-0.26367190000000001</v>
      </c>
      <c r="C2495">
        <v>7.9900570000000002</v>
      </c>
      <c r="D2495" t="b">
        <f t="shared" si="100"/>
        <v>1</v>
      </c>
    </row>
    <row r="2496" spans="1:4" x14ac:dyDescent="0.25">
      <c r="A2496">
        <v>55559</v>
      </c>
      <c r="B2496">
        <v>-0.26367190000000001</v>
      </c>
      <c r="C2496">
        <v>0</v>
      </c>
      <c r="D2496" t="b">
        <f t="shared" si="100"/>
        <v>1</v>
      </c>
    </row>
    <row r="2497" spans="1:4" x14ac:dyDescent="0.25">
      <c r="A2497">
        <v>55569</v>
      </c>
      <c r="B2497">
        <v>-0.26367190000000001</v>
      </c>
      <c r="C2497">
        <v>0</v>
      </c>
      <c r="D2497" t="b">
        <f t="shared" si="100"/>
        <v>0</v>
      </c>
    </row>
    <row r="2498" spans="1:4" x14ac:dyDescent="0.25">
      <c r="A2498">
        <v>55579</v>
      </c>
      <c r="B2498">
        <v>-0.1757812</v>
      </c>
      <c r="C2498">
        <v>7.9900570000000002</v>
      </c>
      <c r="D2498" t="b">
        <f t="shared" si="100"/>
        <v>1</v>
      </c>
    </row>
    <row r="2499" spans="1:4" x14ac:dyDescent="0.25">
      <c r="A2499">
        <v>55590</v>
      </c>
      <c r="B2499">
        <v>-0.1757812</v>
      </c>
      <c r="C2499">
        <v>0</v>
      </c>
      <c r="D2499" t="b">
        <f t="shared" ref="D2499:D2562" si="101">B2499=B2500</f>
        <v>1</v>
      </c>
    </row>
    <row r="2500" spans="1:4" x14ac:dyDescent="0.25">
      <c r="A2500">
        <v>55600</v>
      </c>
      <c r="B2500">
        <v>-0.1757812</v>
      </c>
      <c r="C2500">
        <v>0</v>
      </c>
      <c r="D2500" t="b">
        <f t="shared" si="101"/>
        <v>1</v>
      </c>
    </row>
    <row r="2501" spans="1:4" x14ac:dyDescent="0.25">
      <c r="A2501">
        <v>55611</v>
      </c>
      <c r="B2501">
        <v>-0.1757812</v>
      </c>
      <c r="C2501">
        <v>0</v>
      </c>
      <c r="D2501" t="b">
        <f t="shared" si="101"/>
        <v>0</v>
      </c>
    </row>
    <row r="2502" spans="1:4" x14ac:dyDescent="0.25">
      <c r="A2502">
        <v>55621</v>
      </c>
      <c r="B2502">
        <v>-8.7890599999999999E-2</v>
      </c>
      <c r="C2502">
        <v>7.9900570000000002</v>
      </c>
      <c r="D2502" t="b">
        <f t="shared" si="101"/>
        <v>1</v>
      </c>
    </row>
    <row r="2503" spans="1:4" x14ac:dyDescent="0.25">
      <c r="A2503">
        <v>55632</v>
      </c>
      <c r="B2503">
        <v>-8.7890599999999999E-2</v>
      </c>
      <c r="C2503">
        <v>0</v>
      </c>
      <c r="D2503" t="b">
        <f t="shared" si="101"/>
        <v>1</v>
      </c>
    </row>
    <row r="2504" spans="1:4" x14ac:dyDescent="0.25">
      <c r="A2504">
        <v>55642</v>
      </c>
      <c r="B2504">
        <v>-8.7890599999999999E-2</v>
      </c>
      <c r="C2504">
        <v>0</v>
      </c>
      <c r="D2504" t="b">
        <f t="shared" si="101"/>
        <v>1</v>
      </c>
    </row>
    <row r="2505" spans="1:4" x14ac:dyDescent="0.25">
      <c r="A2505">
        <v>55652</v>
      </c>
      <c r="B2505">
        <v>-8.7890599999999999E-2</v>
      </c>
      <c r="C2505">
        <v>0</v>
      </c>
      <c r="D2505" t="b">
        <f t="shared" si="101"/>
        <v>1</v>
      </c>
    </row>
    <row r="2506" spans="1:4" x14ac:dyDescent="0.25">
      <c r="A2506">
        <v>55663</v>
      </c>
      <c r="B2506">
        <v>-8.7890599999999999E-2</v>
      </c>
      <c r="C2506">
        <v>0</v>
      </c>
      <c r="D2506" t="b">
        <f t="shared" si="101"/>
        <v>0</v>
      </c>
    </row>
    <row r="2507" spans="1:4" x14ac:dyDescent="0.25">
      <c r="A2507">
        <v>55673</v>
      </c>
      <c r="B2507">
        <v>0</v>
      </c>
      <c r="C2507">
        <v>7.9900570000000002</v>
      </c>
      <c r="D2507" t="b">
        <f t="shared" si="101"/>
        <v>1</v>
      </c>
    </row>
    <row r="2508" spans="1:4" x14ac:dyDescent="0.25">
      <c r="A2508">
        <v>55684</v>
      </c>
      <c r="B2508">
        <v>0</v>
      </c>
      <c r="C2508">
        <v>0</v>
      </c>
      <c r="D2508" t="b">
        <f t="shared" si="101"/>
        <v>1</v>
      </c>
    </row>
    <row r="2509" spans="1:4" x14ac:dyDescent="0.25">
      <c r="A2509">
        <v>55694</v>
      </c>
      <c r="B2509">
        <v>0</v>
      </c>
      <c r="C2509">
        <v>0</v>
      </c>
      <c r="D2509" t="b">
        <f t="shared" si="101"/>
        <v>0</v>
      </c>
    </row>
    <row r="2510" spans="1:4" x14ac:dyDescent="0.25">
      <c r="A2510">
        <v>55705</v>
      </c>
      <c r="B2510">
        <v>8.7890599999999999E-2</v>
      </c>
      <c r="C2510">
        <v>8.7890625</v>
      </c>
      <c r="D2510" t="b">
        <f t="shared" si="101"/>
        <v>1</v>
      </c>
    </row>
    <row r="2511" spans="1:4" x14ac:dyDescent="0.25">
      <c r="A2511">
        <v>55715</v>
      </c>
      <c r="B2511">
        <v>8.7890599999999999E-2</v>
      </c>
      <c r="C2511">
        <v>0</v>
      </c>
      <c r="D2511" t="b">
        <f t="shared" si="101"/>
        <v>1</v>
      </c>
    </row>
    <row r="2512" spans="1:4" x14ac:dyDescent="0.25">
      <c r="A2512">
        <v>55725</v>
      </c>
      <c r="B2512">
        <v>8.7890599999999999E-2</v>
      </c>
      <c r="C2512">
        <v>0</v>
      </c>
      <c r="D2512" t="b">
        <f t="shared" si="101"/>
        <v>1</v>
      </c>
    </row>
    <row r="2513" spans="1:4" x14ac:dyDescent="0.25">
      <c r="A2513">
        <v>55736</v>
      </c>
      <c r="B2513">
        <v>8.7890599999999999E-2</v>
      </c>
      <c r="C2513">
        <v>0</v>
      </c>
      <c r="D2513" t="b">
        <f t="shared" si="101"/>
        <v>1</v>
      </c>
    </row>
    <row r="2514" spans="1:4" x14ac:dyDescent="0.25">
      <c r="A2514">
        <v>55746</v>
      </c>
      <c r="B2514">
        <v>8.7890599999999999E-2</v>
      </c>
      <c r="C2514">
        <v>0</v>
      </c>
      <c r="D2514" t="b">
        <f t="shared" si="101"/>
        <v>1</v>
      </c>
    </row>
    <row r="2515" spans="1:4" x14ac:dyDescent="0.25">
      <c r="A2515">
        <v>55757</v>
      </c>
      <c r="B2515">
        <v>8.7890599999999999E-2</v>
      </c>
      <c r="C2515">
        <v>0</v>
      </c>
      <c r="D2515" t="b">
        <f t="shared" si="101"/>
        <v>0</v>
      </c>
    </row>
    <row r="2516" spans="1:4" x14ac:dyDescent="0.25">
      <c r="A2516">
        <v>55767</v>
      </c>
      <c r="B2516">
        <v>0.1757812</v>
      </c>
      <c r="C2516">
        <v>7.9900570000000002</v>
      </c>
      <c r="D2516" t="b">
        <f t="shared" si="101"/>
        <v>1</v>
      </c>
    </row>
    <row r="2517" spans="1:4" x14ac:dyDescent="0.25">
      <c r="A2517">
        <v>55778</v>
      </c>
      <c r="B2517">
        <v>0.1757812</v>
      </c>
      <c r="C2517">
        <v>0</v>
      </c>
      <c r="D2517" t="b">
        <f t="shared" si="101"/>
        <v>1</v>
      </c>
    </row>
    <row r="2518" spans="1:4" x14ac:dyDescent="0.25">
      <c r="A2518">
        <v>55788</v>
      </c>
      <c r="B2518">
        <v>0.1757812</v>
      </c>
      <c r="C2518">
        <v>0</v>
      </c>
      <c r="D2518" t="b">
        <f t="shared" si="101"/>
        <v>1</v>
      </c>
    </row>
    <row r="2519" spans="1:4" x14ac:dyDescent="0.25">
      <c r="A2519">
        <v>55798</v>
      </c>
      <c r="B2519">
        <v>0.1757812</v>
      </c>
      <c r="C2519">
        <v>0</v>
      </c>
      <c r="D2519" t="b">
        <f t="shared" si="101"/>
        <v>1</v>
      </c>
    </row>
    <row r="2520" spans="1:4" x14ac:dyDescent="0.25">
      <c r="A2520">
        <v>55809</v>
      </c>
      <c r="B2520">
        <v>0.1757812</v>
      </c>
      <c r="C2520">
        <v>0</v>
      </c>
      <c r="D2520" t="b">
        <f t="shared" si="101"/>
        <v>1</v>
      </c>
    </row>
    <row r="2521" spans="1:4" x14ac:dyDescent="0.25">
      <c r="A2521">
        <v>55819</v>
      </c>
      <c r="B2521">
        <v>0.1757812</v>
      </c>
      <c r="C2521">
        <v>0</v>
      </c>
      <c r="D2521" t="b">
        <f t="shared" si="101"/>
        <v>0</v>
      </c>
    </row>
    <row r="2522" spans="1:4" x14ac:dyDescent="0.25">
      <c r="A2522">
        <v>55830</v>
      </c>
      <c r="B2522">
        <v>8.7890599999999999E-2</v>
      </c>
      <c r="C2522">
        <v>-8.7890625</v>
      </c>
      <c r="D2522" t="b">
        <f t="shared" si="101"/>
        <v>0</v>
      </c>
    </row>
    <row r="2523" spans="1:4" x14ac:dyDescent="0.25">
      <c r="A2523">
        <v>55840</v>
      </c>
      <c r="B2523">
        <v>0.1757812</v>
      </c>
      <c r="C2523">
        <v>7.9900570000000002</v>
      </c>
      <c r="D2523" t="b">
        <f t="shared" si="101"/>
        <v>0</v>
      </c>
    </row>
    <row r="2524" spans="1:4" x14ac:dyDescent="0.25">
      <c r="A2524">
        <v>55851</v>
      </c>
      <c r="B2524">
        <v>8.7890599999999999E-2</v>
      </c>
      <c r="C2524">
        <v>-8.7890625</v>
      </c>
      <c r="D2524" t="b">
        <f t="shared" si="101"/>
        <v>1</v>
      </c>
    </row>
    <row r="2525" spans="1:4" x14ac:dyDescent="0.25">
      <c r="A2525">
        <v>55861</v>
      </c>
      <c r="B2525">
        <v>8.7890599999999999E-2</v>
      </c>
      <c r="C2525">
        <v>0</v>
      </c>
      <c r="D2525" t="b">
        <f t="shared" si="101"/>
        <v>1</v>
      </c>
    </row>
    <row r="2526" spans="1:4" x14ac:dyDescent="0.25">
      <c r="A2526">
        <v>55871</v>
      </c>
      <c r="B2526">
        <v>8.7890599999999999E-2</v>
      </c>
      <c r="C2526">
        <v>0</v>
      </c>
      <c r="D2526" t="b">
        <f t="shared" si="101"/>
        <v>1</v>
      </c>
    </row>
    <row r="2527" spans="1:4" x14ac:dyDescent="0.25">
      <c r="A2527">
        <v>55882</v>
      </c>
      <c r="B2527">
        <v>8.7890599999999999E-2</v>
      </c>
      <c r="C2527">
        <v>0</v>
      </c>
      <c r="D2527" t="b">
        <f t="shared" si="101"/>
        <v>1</v>
      </c>
    </row>
    <row r="2528" spans="1:4" x14ac:dyDescent="0.25">
      <c r="A2528">
        <v>55892</v>
      </c>
      <c r="B2528">
        <v>8.7890599999999999E-2</v>
      </c>
      <c r="C2528">
        <v>0</v>
      </c>
      <c r="D2528" t="b">
        <f t="shared" si="101"/>
        <v>1</v>
      </c>
    </row>
    <row r="2529" spans="1:4" x14ac:dyDescent="0.25">
      <c r="A2529">
        <v>55903</v>
      </c>
      <c r="B2529">
        <v>8.7890599999999999E-2</v>
      </c>
      <c r="C2529">
        <v>0</v>
      </c>
      <c r="D2529" t="b">
        <f t="shared" si="101"/>
        <v>0</v>
      </c>
    </row>
    <row r="2530" spans="1:4" x14ac:dyDescent="0.25">
      <c r="A2530">
        <v>55913</v>
      </c>
      <c r="B2530">
        <v>0</v>
      </c>
      <c r="C2530">
        <v>-8.7890625</v>
      </c>
      <c r="D2530" t="b">
        <f t="shared" si="101"/>
        <v>1</v>
      </c>
    </row>
    <row r="2531" spans="1:4" x14ac:dyDescent="0.25">
      <c r="A2531">
        <v>55924</v>
      </c>
      <c r="B2531">
        <v>0</v>
      </c>
      <c r="C2531">
        <v>0</v>
      </c>
      <c r="D2531" t="b">
        <f t="shared" si="101"/>
        <v>1</v>
      </c>
    </row>
    <row r="2532" spans="1:4" x14ac:dyDescent="0.25">
      <c r="A2532">
        <v>55934</v>
      </c>
      <c r="B2532">
        <v>0</v>
      </c>
      <c r="C2532">
        <v>0</v>
      </c>
      <c r="D2532" t="b">
        <f t="shared" si="101"/>
        <v>1</v>
      </c>
    </row>
    <row r="2533" spans="1:4" x14ac:dyDescent="0.25">
      <c r="A2533">
        <v>55944</v>
      </c>
      <c r="B2533">
        <v>0</v>
      </c>
      <c r="C2533">
        <v>0</v>
      </c>
      <c r="D2533" t="b">
        <f t="shared" si="101"/>
        <v>1</v>
      </c>
    </row>
    <row r="2534" spans="1:4" x14ac:dyDescent="0.25">
      <c r="A2534">
        <v>55955</v>
      </c>
      <c r="B2534">
        <v>0</v>
      </c>
      <c r="C2534">
        <v>0</v>
      </c>
      <c r="D2534" t="b">
        <f t="shared" si="101"/>
        <v>0</v>
      </c>
    </row>
    <row r="2535" spans="1:4" x14ac:dyDescent="0.25">
      <c r="A2535">
        <v>55965</v>
      </c>
      <c r="B2535">
        <v>-8.7890599999999999E-2</v>
      </c>
      <c r="C2535">
        <v>-7.9900570000000002</v>
      </c>
      <c r="D2535" t="b">
        <f t="shared" si="101"/>
        <v>1</v>
      </c>
    </row>
    <row r="2536" spans="1:4" x14ac:dyDescent="0.25">
      <c r="A2536">
        <v>55976</v>
      </c>
      <c r="B2536">
        <v>-8.7890599999999999E-2</v>
      </c>
      <c r="C2536">
        <v>0</v>
      </c>
      <c r="D2536" t="b">
        <f t="shared" si="101"/>
        <v>1</v>
      </c>
    </row>
    <row r="2537" spans="1:4" x14ac:dyDescent="0.25">
      <c r="A2537">
        <v>55986</v>
      </c>
      <c r="B2537">
        <v>-8.7890599999999999E-2</v>
      </c>
      <c r="C2537">
        <v>0</v>
      </c>
      <c r="D2537" t="b">
        <f t="shared" si="101"/>
        <v>1</v>
      </c>
    </row>
    <row r="2538" spans="1:4" x14ac:dyDescent="0.25">
      <c r="A2538">
        <v>55996</v>
      </c>
      <c r="B2538">
        <v>-8.7890599999999999E-2</v>
      </c>
      <c r="C2538">
        <v>0</v>
      </c>
      <c r="D2538" t="b">
        <f t="shared" si="101"/>
        <v>0</v>
      </c>
    </row>
    <row r="2539" spans="1:4" x14ac:dyDescent="0.25">
      <c r="A2539">
        <v>56007</v>
      </c>
      <c r="B2539">
        <v>-0.1757812</v>
      </c>
      <c r="C2539">
        <v>-8.7890625</v>
      </c>
      <c r="D2539" t="b">
        <f t="shared" si="101"/>
        <v>1</v>
      </c>
    </row>
    <row r="2540" spans="1:4" x14ac:dyDescent="0.25">
      <c r="A2540">
        <v>56017</v>
      </c>
      <c r="B2540">
        <v>-0.1757812</v>
      </c>
      <c r="C2540">
        <v>0</v>
      </c>
      <c r="D2540" t="b">
        <f t="shared" si="101"/>
        <v>1</v>
      </c>
    </row>
    <row r="2541" spans="1:4" x14ac:dyDescent="0.25">
      <c r="A2541">
        <v>56028</v>
      </c>
      <c r="B2541">
        <v>-0.1757812</v>
      </c>
      <c r="C2541">
        <v>0</v>
      </c>
      <c r="D2541" t="b">
        <f t="shared" si="101"/>
        <v>1</v>
      </c>
    </row>
    <row r="2542" spans="1:4" x14ac:dyDescent="0.25">
      <c r="A2542">
        <v>56038</v>
      </c>
      <c r="B2542">
        <v>-0.1757812</v>
      </c>
      <c r="C2542">
        <v>0</v>
      </c>
      <c r="D2542" t="b">
        <f t="shared" si="101"/>
        <v>0</v>
      </c>
    </row>
    <row r="2543" spans="1:4" x14ac:dyDescent="0.25">
      <c r="A2543">
        <v>56049</v>
      </c>
      <c r="B2543">
        <v>-0.26367190000000001</v>
      </c>
      <c r="C2543">
        <v>-8.7890625</v>
      </c>
      <c r="D2543" t="b">
        <f t="shared" si="101"/>
        <v>1</v>
      </c>
    </row>
    <row r="2544" spans="1:4" x14ac:dyDescent="0.25">
      <c r="A2544">
        <v>56059</v>
      </c>
      <c r="B2544">
        <v>-0.26367190000000001</v>
      </c>
      <c r="C2544">
        <v>0</v>
      </c>
      <c r="D2544" t="b">
        <f t="shared" si="101"/>
        <v>1</v>
      </c>
    </row>
    <row r="2545" spans="1:4" x14ac:dyDescent="0.25">
      <c r="A2545">
        <v>56069</v>
      </c>
      <c r="B2545">
        <v>-0.26367190000000001</v>
      </c>
      <c r="C2545">
        <v>0</v>
      </c>
      <c r="D2545" t="b">
        <f t="shared" si="101"/>
        <v>1</v>
      </c>
    </row>
    <row r="2546" spans="1:4" x14ac:dyDescent="0.25">
      <c r="A2546">
        <v>56080</v>
      </c>
      <c r="B2546">
        <v>-0.26367190000000001</v>
      </c>
      <c r="C2546">
        <v>0</v>
      </c>
      <c r="D2546" t="b">
        <f t="shared" si="101"/>
        <v>1</v>
      </c>
    </row>
    <row r="2547" spans="1:4" x14ac:dyDescent="0.25">
      <c r="A2547">
        <v>56090</v>
      </c>
      <c r="B2547">
        <v>-0.26367190000000001</v>
      </c>
      <c r="C2547">
        <v>0</v>
      </c>
      <c r="D2547" t="b">
        <f t="shared" si="101"/>
        <v>1</v>
      </c>
    </row>
    <row r="2548" spans="1:4" x14ac:dyDescent="0.25">
      <c r="A2548">
        <v>56101</v>
      </c>
      <c r="B2548">
        <v>-0.26367190000000001</v>
      </c>
      <c r="C2548">
        <v>0</v>
      </c>
      <c r="D2548" t="b">
        <f t="shared" si="101"/>
        <v>0</v>
      </c>
    </row>
    <row r="2549" spans="1:4" x14ac:dyDescent="0.25">
      <c r="A2549">
        <v>56111</v>
      </c>
      <c r="B2549">
        <v>-0.3515625</v>
      </c>
      <c r="C2549">
        <v>-7.9900570000000002</v>
      </c>
      <c r="D2549" t="b">
        <f t="shared" si="101"/>
        <v>1</v>
      </c>
    </row>
    <row r="2550" spans="1:4" x14ac:dyDescent="0.25">
      <c r="A2550">
        <v>56122</v>
      </c>
      <c r="B2550">
        <v>-0.3515625</v>
      </c>
      <c r="C2550">
        <v>0</v>
      </c>
      <c r="D2550" t="b">
        <f t="shared" si="101"/>
        <v>1</v>
      </c>
    </row>
    <row r="2551" spans="1:4" x14ac:dyDescent="0.25">
      <c r="A2551">
        <v>56132</v>
      </c>
      <c r="B2551">
        <v>-0.3515625</v>
      </c>
      <c r="C2551">
        <v>0</v>
      </c>
      <c r="D2551" t="b">
        <f t="shared" si="101"/>
        <v>1</v>
      </c>
    </row>
    <row r="2552" spans="1:4" x14ac:dyDescent="0.25">
      <c r="A2552">
        <v>56142</v>
      </c>
      <c r="B2552">
        <v>-0.3515625</v>
      </c>
      <c r="C2552">
        <v>0</v>
      </c>
      <c r="D2552" t="b">
        <f t="shared" si="101"/>
        <v>1</v>
      </c>
    </row>
    <row r="2553" spans="1:4" x14ac:dyDescent="0.25">
      <c r="A2553">
        <v>56153</v>
      </c>
      <c r="B2553">
        <v>-0.3515625</v>
      </c>
      <c r="C2553">
        <v>0</v>
      </c>
      <c r="D2553" t="b">
        <f t="shared" si="101"/>
        <v>0</v>
      </c>
    </row>
    <row r="2554" spans="1:4" x14ac:dyDescent="0.25">
      <c r="A2554">
        <v>56163</v>
      </c>
      <c r="B2554">
        <v>-0.26367190000000001</v>
      </c>
      <c r="C2554">
        <v>7.9900570000000002</v>
      </c>
      <c r="D2554" t="b">
        <f t="shared" si="101"/>
        <v>1</v>
      </c>
    </row>
    <row r="2555" spans="1:4" x14ac:dyDescent="0.25">
      <c r="A2555">
        <v>56174</v>
      </c>
      <c r="B2555">
        <v>-0.26367190000000001</v>
      </c>
      <c r="C2555">
        <v>0</v>
      </c>
      <c r="D2555" t="b">
        <f t="shared" si="101"/>
        <v>1</v>
      </c>
    </row>
    <row r="2556" spans="1:4" x14ac:dyDescent="0.25">
      <c r="A2556">
        <v>56184</v>
      </c>
      <c r="B2556">
        <v>-0.26367190000000001</v>
      </c>
      <c r="C2556">
        <v>0</v>
      </c>
      <c r="D2556" t="b">
        <f t="shared" si="101"/>
        <v>1</v>
      </c>
    </row>
    <row r="2557" spans="1:4" x14ac:dyDescent="0.25">
      <c r="A2557">
        <v>56195</v>
      </c>
      <c r="B2557">
        <v>-0.26367190000000001</v>
      </c>
      <c r="C2557">
        <v>0</v>
      </c>
      <c r="D2557" t="b">
        <f t="shared" si="101"/>
        <v>1</v>
      </c>
    </row>
    <row r="2558" spans="1:4" x14ac:dyDescent="0.25">
      <c r="A2558">
        <v>56205</v>
      </c>
      <c r="B2558">
        <v>-0.26367190000000001</v>
      </c>
      <c r="C2558">
        <v>0</v>
      </c>
      <c r="D2558" t="b">
        <f t="shared" si="101"/>
        <v>1</v>
      </c>
    </row>
    <row r="2559" spans="1:4" x14ac:dyDescent="0.25">
      <c r="A2559">
        <v>56215</v>
      </c>
      <c r="B2559">
        <v>-0.26367190000000001</v>
      </c>
      <c r="C2559">
        <v>0</v>
      </c>
      <c r="D2559" t="b">
        <f t="shared" si="101"/>
        <v>1</v>
      </c>
    </row>
    <row r="2560" spans="1:4" x14ac:dyDescent="0.25">
      <c r="A2560">
        <v>56226</v>
      </c>
      <c r="B2560">
        <v>-0.26367190000000001</v>
      </c>
      <c r="C2560">
        <v>0</v>
      </c>
      <c r="D2560" t="b">
        <f t="shared" si="101"/>
        <v>1</v>
      </c>
    </row>
    <row r="2561" spans="1:4" x14ac:dyDescent="0.25">
      <c r="A2561">
        <v>56236</v>
      </c>
      <c r="B2561">
        <v>-0.26367190000000001</v>
      </c>
      <c r="C2561">
        <v>0</v>
      </c>
      <c r="D2561" t="b">
        <f t="shared" si="101"/>
        <v>0</v>
      </c>
    </row>
    <row r="2562" spans="1:4" x14ac:dyDescent="0.25">
      <c r="A2562">
        <v>56247</v>
      </c>
      <c r="B2562">
        <v>-0.1757812</v>
      </c>
      <c r="C2562">
        <v>8.7890625</v>
      </c>
      <c r="D2562" t="b">
        <f t="shared" si="101"/>
        <v>1</v>
      </c>
    </row>
    <row r="2563" spans="1:4" x14ac:dyDescent="0.25">
      <c r="A2563">
        <v>56257</v>
      </c>
      <c r="B2563">
        <v>-0.1757812</v>
      </c>
      <c r="C2563">
        <v>0</v>
      </c>
      <c r="D2563" t="b">
        <f t="shared" ref="D2563:D2626" si="102">B2563=B2564</f>
        <v>1</v>
      </c>
    </row>
    <row r="2564" spans="1:4" x14ac:dyDescent="0.25">
      <c r="A2564">
        <v>56268</v>
      </c>
      <c r="B2564">
        <v>-0.1757812</v>
      </c>
      <c r="C2564">
        <v>0</v>
      </c>
      <c r="D2564" t="b">
        <f t="shared" si="102"/>
        <v>1</v>
      </c>
    </row>
    <row r="2565" spans="1:4" x14ac:dyDescent="0.25">
      <c r="A2565">
        <v>56278</v>
      </c>
      <c r="B2565">
        <v>-0.1757812</v>
      </c>
      <c r="C2565">
        <v>0</v>
      </c>
      <c r="D2565" t="b">
        <f t="shared" si="102"/>
        <v>0</v>
      </c>
    </row>
    <row r="2566" spans="1:4" x14ac:dyDescent="0.25">
      <c r="A2566">
        <v>56288</v>
      </c>
      <c r="B2566">
        <v>-8.7890599999999999E-2</v>
      </c>
      <c r="C2566">
        <v>7.9900570000000002</v>
      </c>
      <c r="D2566" t="b">
        <f t="shared" si="102"/>
        <v>1</v>
      </c>
    </row>
    <row r="2567" spans="1:4" x14ac:dyDescent="0.25">
      <c r="A2567">
        <v>56299</v>
      </c>
      <c r="B2567">
        <v>-8.7890599999999999E-2</v>
      </c>
      <c r="C2567">
        <v>0</v>
      </c>
      <c r="D2567" t="b">
        <f t="shared" si="102"/>
        <v>1</v>
      </c>
    </row>
    <row r="2568" spans="1:4" x14ac:dyDescent="0.25">
      <c r="A2568">
        <v>56309</v>
      </c>
      <c r="B2568">
        <v>-8.7890599999999999E-2</v>
      </c>
      <c r="C2568">
        <v>0</v>
      </c>
      <c r="D2568" t="b">
        <f t="shared" si="102"/>
        <v>1</v>
      </c>
    </row>
    <row r="2569" spans="1:4" x14ac:dyDescent="0.25">
      <c r="A2569">
        <v>56320</v>
      </c>
      <c r="B2569">
        <v>-8.7890599999999999E-2</v>
      </c>
      <c r="C2569">
        <v>0</v>
      </c>
      <c r="D2569" t="b">
        <f t="shared" si="102"/>
        <v>1</v>
      </c>
    </row>
    <row r="2570" spans="1:4" x14ac:dyDescent="0.25">
      <c r="A2570">
        <v>56330</v>
      </c>
      <c r="B2570">
        <v>-8.7890599999999999E-2</v>
      </c>
      <c r="C2570">
        <v>0</v>
      </c>
      <c r="D2570" t="b">
        <f t="shared" si="102"/>
        <v>0</v>
      </c>
    </row>
    <row r="2571" spans="1:4" x14ac:dyDescent="0.25">
      <c r="A2571">
        <v>56341</v>
      </c>
      <c r="B2571">
        <v>0</v>
      </c>
      <c r="C2571">
        <v>8.7890625</v>
      </c>
      <c r="D2571" t="b">
        <f t="shared" si="102"/>
        <v>1</v>
      </c>
    </row>
    <row r="2572" spans="1:4" x14ac:dyDescent="0.25">
      <c r="A2572">
        <v>56351</v>
      </c>
      <c r="B2572">
        <v>0</v>
      </c>
      <c r="C2572">
        <v>0</v>
      </c>
      <c r="D2572" t="b">
        <f t="shared" si="102"/>
        <v>1</v>
      </c>
    </row>
    <row r="2573" spans="1:4" x14ac:dyDescent="0.25">
      <c r="A2573">
        <v>56361</v>
      </c>
      <c r="B2573">
        <v>0</v>
      </c>
      <c r="C2573">
        <v>0</v>
      </c>
      <c r="D2573" t="b">
        <f t="shared" si="102"/>
        <v>1</v>
      </c>
    </row>
    <row r="2574" spans="1:4" x14ac:dyDescent="0.25">
      <c r="A2574">
        <v>56372</v>
      </c>
      <c r="B2574">
        <v>0</v>
      </c>
      <c r="C2574">
        <v>0</v>
      </c>
      <c r="D2574" t="b">
        <f t="shared" si="102"/>
        <v>1</v>
      </c>
    </row>
    <row r="2575" spans="1:4" x14ac:dyDescent="0.25">
      <c r="A2575">
        <v>56382</v>
      </c>
      <c r="B2575">
        <v>0</v>
      </c>
      <c r="C2575">
        <v>0</v>
      </c>
      <c r="D2575" t="b">
        <f t="shared" si="102"/>
        <v>0</v>
      </c>
    </row>
    <row r="2576" spans="1:4" x14ac:dyDescent="0.25">
      <c r="A2576">
        <v>56393</v>
      </c>
      <c r="B2576">
        <v>8.7890599999999999E-2</v>
      </c>
      <c r="C2576">
        <v>8.7890625</v>
      </c>
      <c r="D2576" t="b">
        <f t="shared" si="102"/>
        <v>1</v>
      </c>
    </row>
    <row r="2577" spans="1:4" x14ac:dyDescent="0.25">
      <c r="A2577">
        <v>56403</v>
      </c>
      <c r="B2577">
        <v>8.7890599999999999E-2</v>
      </c>
      <c r="C2577">
        <v>0</v>
      </c>
      <c r="D2577" t="b">
        <f t="shared" si="102"/>
        <v>1</v>
      </c>
    </row>
    <row r="2578" spans="1:4" x14ac:dyDescent="0.25">
      <c r="A2578">
        <v>56414</v>
      </c>
      <c r="B2578">
        <v>8.7890599999999999E-2</v>
      </c>
      <c r="C2578">
        <v>0</v>
      </c>
      <c r="D2578" t="b">
        <f t="shared" si="102"/>
        <v>1</v>
      </c>
    </row>
    <row r="2579" spans="1:4" x14ac:dyDescent="0.25">
      <c r="A2579">
        <v>56424</v>
      </c>
      <c r="B2579">
        <v>8.7890599999999999E-2</v>
      </c>
      <c r="C2579">
        <v>0</v>
      </c>
      <c r="D2579" t="b">
        <f t="shared" si="102"/>
        <v>1</v>
      </c>
    </row>
    <row r="2580" spans="1:4" x14ac:dyDescent="0.25">
      <c r="A2580">
        <v>56434</v>
      </c>
      <c r="B2580">
        <v>8.7890599999999999E-2</v>
      </c>
      <c r="C2580">
        <v>0</v>
      </c>
      <c r="D2580" t="b">
        <f t="shared" si="102"/>
        <v>1</v>
      </c>
    </row>
    <row r="2581" spans="1:4" x14ac:dyDescent="0.25">
      <c r="A2581">
        <v>56445</v>
      </c>
      <c r="B2581">
        <v>8.7890599999999999E-2</v>
      </c>
      <c r="C2581">
        <v>0</v>
      </c>
      <c r="D2581" t="b">
        <f t="shared" si="102"/>
        <v>1</v>
      </c>
    </row>
    <row r="2582" spans="1:4" x14ac:dyDescent="0.25">
      <c r="A2582">
        <v>56455</v>
      </c>
      <c r="B2582">
        <v>8.7890599999999999E-2</v>
      </c>
      <c r="C2582">
        <v>0</v>
      </c>
      <c r="D2582" t="b">
        <f t="shared" si="102"/>
        <v>1</v>
      </c>
    </row>
    <row r="2583" spans="1:4" x14ac:dyDescent="0.25">
      <c r="A2583">
        <v>56466</v>
      </c>
      <c r="B2583">
        <v>8.7890599999999999E-2</v>
      </c>
      <c r="C2583">
        <v>0</v>
      </c>
      <c r="D2583" t="b">
        <f t="shared" si="102"/>
        <v>1</v>
      </c>
    </row>
    <row r="2584" spans="1:4" x14ac:dyDescent="0.25">
      <c r="A2584">
        <v>56476</v>
      </c>
      <c r="B2584">
        <v>8.7890599999999999E-2</v>
      </c>
      <c r="C2584">
        <v>0</v>
      </c>
      <c r="D2584" t="b">
        <f t="shared" si="102"/>
        <v>1</v>
      </c>
    </row>
    <row r="2585" spans="1:4" x14ac:dyDescent="0.25">
      <c r="A2585">
        <v>56486</v>
      </c>
      <c r="B2585">
        <v>8.7890599999999999E-2</v>
      </c>
      <c r="C2585">
        <v>0</v>
      </c>
      <c r="D2585" t="b">
        <f t="shared" si="102"/>
        <v>1</v>
      </c>
    </row>
    <row r="2586" spans="1:4" x14ac:dyDescent="0.25">
      <c r="A2586">
        <v>56497</v>
      </c>
      <c r="B2586">
        <v>8.7890599999999999E-2</v>
      </c>
      <c r="C2586">
        <v>0</v>
      </c>
      <c r="D2586" t="b">
        <f t="shared" si="102"/>
        <v>1</v>
      </c>
    </row>
    <row r="2587" spans="1:4" x14ac:dyDescent="0.25">
      <c r="A2587">
        <v>56507</v>
      </c>
      <c r="B2587">
        <v>8.7890599999999999E-2</v>
      </c>
      <c r="C2587">
        <v>0</v>
      </c>
      <c r="D2587" t="b">
        <f t="shared" si="102"/>
        <v>1</v>
      </c>
    </row>
    <row r="2588" spans="1:4" x14ac:dyDescent="0.25">
      <c r="A2588">
        <v>56518</v>
      </c>
      <c r="B2588">
        <v>8.7890599999999999E-2</v>
      </c>
      <c r="C2588">
        <v>0</v>
      </c>
      <c r="D2588" t="b">
        <f t="shared" si="102"/>
        <v>1</v>
      </c>
    </row>
    <row r="2589" spans="1:4" x14ac:dyDescent="0.25">
      <c r="A2589">
        <v>56528</v>
      </c>
      <c r="B2589">
        <v>8.7890599999999999E-2</v>
      </c>
      <c r="C2589">
        <v>0</v>
      </c>
      <c r="D2589" t="b">
        <f t="shared" si="102"/>
        <v>1</v>
      </c>
    </row>
    <row r="2590" spans="1:4" x14ac:dyDescent="0.25">
      <c r="A2590">
        <v>56539</v>
      </c>
      <c r="B2590">
        <v>8.7890599999999999E-2</v>
      </c>
      <c r="C2590">
        <v>0</v>
      </c>
      <c r="D2590" t="b">
        <f t="shared" si="102"/>
        <v>1</v>
      </c>
    </row>
    <row r="2591" spans="1:4" x14ac:dyDescent="0.25">
      <c r="A2591">
        <v>56549</v>
      </c>
      <c r="B2591">
        <v>8.7890599999999999E-2</v>
      </c>
      <c r="C2591">
        <v>0</v>
      </c>
      <c r="D2591" t="b">
        <f t="shared" si="102"/>
        <v>1</v>
      </c>
    </row>
    <row r="2592" spans="1:4" x14ac:dyDescent="0.25">
      <c r="A2592">
        <v>56559</v>
      </c>
      <c r="B2592">
        <v>8.7890599999999999E-2</v>
      </c>
      <c r="C2592">
        <v>0</v>
      </c>
      <c r="D2592" t="b">
        <f t="shared" si="102"/>
        <v>0</v>
      </c>
    </row>
    <row r="2593" spans="1:4" x14ac:dyDescent="0.25">
      <c r="A2593">
        <v>56570</v>
      </c>
      <c r="B2593">
        <v>0</v>
      </c>
      <c r="C2593">
        <v>-8.7890625</v>
      </c>
      <c r="D2593" t="b">
        <f t="shared" si="102"/>
        <v>1</v>
      </c>
    </row>
    <row r="2594" spans="1:4" x14ac:dyDescent="0.25">
      <c r="A2594">
        <v>56580</v>
      </c>
      <c r="B2594">
        <v>0</v>
      </c>
      <c r="C2594">
        <v>0</v>
      </c>
      <c r="D2594" t="b">
        <f t="shared" si="102"/>
        <v>1</v>
      </c>
    </row>
    <row r="2595" spans="1:4" x14ac:dyDescent="0.25">
      <c r="A2595">
        <v>56591</v>
      </c>
      <c r="B2595">
        <v>0</v>
      </c>
      <c r="C2595">
        <v>0</v>
      </c>
      <c r="D2595" t="b">
        <f t="shared" si="102"/>
        <v>1</v>
      </c>
    </row>
    <row r="2596" spans="1:4" x14ac:dyDescent="0.25">
      <c r="A2596">
        <v>56601</v>
      </c>
      <c r="B2596">
        <v>0</v>
      </c>
      <c r="C2596">
        <v>0</v>
      </c>
      <c r="D2596" t="b">
        <f t="shared" si="102"/>
        <v>1</v>
      </c>
    </row>
    <row r="2597" spans="1:4" x14ac:dyDescent="0.25">
      <c r="A2597">
        <v>56612</v>
      </c>
      <c r="B2597">
        <v>0</v>
      </c>
      <c r="C2597">
        <v>0</v>
      </c>
      <c r="D2597" t="b">
        <f t="shared" si="102"/>
        <v>0</v>
      </c>
    </row>
    <row r="2598" spans="1:4" x14ac:dyDescent="0.25">
      <c r="A2598">
        <v>56622</v>
      </c>
      <c r="B2598">
        <v>-8.7890599999999999E-2</v>
      </c>
      <c r="C2598">
        <v>-8.7890625</v>
      </c>
      <c r="D2598" t="b">
        <f t="shared" si="102"/>
        <v>1</v>
      </c>
    </row>
    <row r="2599" spans="1:4" x14ac:dyDescent="0.25">
      <c r="A2599">
        <v>56632</v>
      </c>
      <c r="B2599">
        <v>-8.7890599999999999E-2</v>
      </c>
      <c r="C2599">
        <v>0</v>
      </c>
      <c r="D2599" t="b">
        <f t="shared" si="102"/>
        <v>1</v>
      </c>
    </row>
    <row r="2600" spans="1:4" x14ac:dyDescent="0.25">
      <c r="A2600">
        <v>56643</v>
      </c>
      <c r="B2600">
        <v>-8.7890599999999999E-2</v>
      </c>
      <c r="C2600">
        <v>0</v>
      </c>
      <c r="D2600" t="b">
        <f t="shared" si="102"/>
        <v>1</v>
      </c>
    </row>
    <row r="2601" spans="1:4" x14ac:dyDescent="0.25">
      <c r="A2601">
        <v>56653</v>
      </c>
      <c r="B2601">
        <v>-8.7890599999999999E-2</v>
      </c>
      <c r="C2601">
        <v>0</v>
      </c>
      <c r="D2601" t="b">
        <f t="shared" si="102"/>
        <v>1</v>
      </c>
    </row>
    <row r="2602" spans="1:4" x14ac:dyDescent="0.25">
      <c r="A2602">
        <v>56664</v>
      </c>
      <c r="B2602">
        <v>-8.7890599999999999E-2</v>
      </c>
      <c r="C2602">
        <v>0</v>
      </c>
      <c r="D2602" t="b">
        <f t="shared" si="102"/>
        <v>1</v>
      </c>
    </row>
    <row r="2603" spans="1:4" x14ac:dyDescent="0.25">
      <c r="A2603">
        <v>56674</v>
      </c>
      <c r="B2603">
        <v>-8.7890599999999999E-2</v>
      </c>
      <c r="C2603">
        <v>0</v>
      </c>
      <c r="D2603" t="b">
        <f t="shared" si="102"/>
        <v>0</v>
      </c>
    </row>
    <row r="2604" spans="1:4" x14ac:dyDescent="0.25">
      <c r="A2604">
        <v>56685</v>
      </c>
      <c r="B2604">
        <v>-0.1757812</v>
      </c>
      <c r="C2604">
        <v>-8.7890625</v>
      </c>
      <c r="D2604" t="b">
        <f t="shared" si="102"/>
        <v>1</v>
      </c>
    </row>
    <row r="2605" spans="1:4" x14ac:dyDescent="0.25">
      <c r="A2605">
        <v>56695</v>
      </c>
      <c r="B2605">
        <v>-0.1757812</v>
      </c>
      <c r="C2605">
        <v>0</v>
      </c>
      <c r="D2605" t="b">
        <f t="shared" si="102"/>
        <v>1</v>
      </c>
    </row>
    <row r="2606" spans="1:4" x14ac:dyDescent="0.25">
      <c r="A2606">
        <v>56705</v>
      </c>
      <c r="B2606">
        <v>-0.1757812</v>
      </c>
      <c r="C2606">
        <v>0</v>
      </c>
      <c r="D2606" t="b">
        <f t="shared" si="102"/>
        <v>1</v>
      </c>
    </row>
    <row r="2607" spans="1:4" x14ac:dyDescent="0.25">
      <c r="A2607">
        <v>56716</v>
      </c>
      <c r="B2607">
        <v>-0.1757812</v>
      </c>
      <c r="C2607">
        <v>0</v>
      </c>
      <c r="D2607" t="b">
        <f t="shared" si="102"/>
        <v>1</v>
      </c>
    </row>
    <row r="2608" spans="1:4" x14ac:dyDescent="0.25">
      <c r="A2608">
        <v>56726</v>
      </c>
      <c r="B2608">
        <v>-0.1757812</v>
      </c>
      <c r="C2608">
        <v>0</v>
      </c>
      <c r="D2608" t="b">
        <f t="shared" si="102"/>
        <v>0</v>
      </c>
    </row>
    <row r="2609" spans="1:4" x14ac:dyDescent="0.25">
      <c r="A2609">
        <v>56737</v>
      </c>
      <c r="B2609">
        <v>-0.26367190000000001</v>
      </c>
      <c r="C2609">
        <v>-8.7890625</v>
      </c>
      <c r="D2609" t="b">
        <f t="shared" si="102"/>
        <v>1</v>
      </c>
    </row>
    <row r="2610" spans="1:4" x14ac:dyDescent="0.25">
      <c r="A2610">
        <v>56747</v>
      </c>
      <c r="B2610">
        <v>-0.26367190000000001</v>
      </c>
      <c r="C2610">
        <v>0</v>
      </c>
      <c r="D2610" t="b">
        <f t="shared" si="102"/>
        <v>1</v>
      </c>
    </row>
    <row r="2611" spans="1:4" x14ac:dyDescent="0.25">
      <c r="A2611">
        <v>56758</v>
      </c>
      <c r="B2611">
        <v>-0.26367190000000001</v>
      </c>
      <c r="C2611">
        <v>0</v>
      </c>
      <c r="D2611" t="b">
        <f t="shared" si="102"/>
        <v>1</v>
      </c>
    </row>
    <row r="2612" spans="1:4" x14ac:dyDescent="0.25">
      <c r="A2612">
        <v>56768</v>
      </c>
      <c r="B2612">
        <v>-0.26367190000000001</v>
      </c>
      <c r="C2612">
        <v>0</v>
      </c>
      <c r="D2612" t="b">
        <f t="shared" si="102"/>
        <v>1</v>
      </c>
    </row>
    <row r="2613" spans="1:4" x14ac:dyDescent="0.25">
      <c r="A2613">
        <v>56778</v>
      </c>
      <c r="B2613">
        <v>-0.26367190000000001</v>
      </c>
      <c r="C2613">
        <v>0</v>
      </c>
      <c r="D2613" t="b">
        <f t="shared" si="102"/>
        <v>1</v>
      </c>
    </row>
    <row r="2614" spans="1:4" x14ac:dyDescent="0.25">
      <c r="A2614">
        <v>56789</v>
      </c>
      <c r="B2614">
        <v>-0.26367190000000001</v>
      </c>
      <c r="C2614">
        <v>0</v>
      </c>
      <c r="D2614" t="b">
        <f t="shared" si="102"/>
        <v>1</v>
      </c>
    </row>
    <row r="2615" spans="1:4" x14ac:dyDescent="0.25">
      <c r="A2615">
        <v>56799</v>
      </c>
      <c r="B2615">
        <v>-0.26367190000000001</v>
      </c>
      <c r="C2615">
        <v>0</v>
      </c>
      <c r="D2615" t="b">
        <f t="shared" si="102"/>
        <v>1</v>
      </c>
    </row>
    <row r="2616" spans="1:4" x14ac:dyDescent="0.25">
      <c r="A2616">
        <v>56810</v>
      </c>
      <c r="B2616">
        <v>-0.26367190000000001</v>
      </c>
      <c r="C2616">
        <v>0</v>
      </c>
      <c r="D2616" t="b">
        <f t="shared" si="102"/>
        <v>1</v>
      </c>
    </row>
    <row r="2617" spans="1:4" x14ac:dyDescent="0.25">
      <c r="A2617">
        <v>56820</v>
      </c>
      <c r="B2617">
        <v>-0.26367190000000001</v>
      </c>
      <c r="C2617">
        <v>0</v>
      </c>
      <c r="D2617" t="b">
        <f t="shared" si="102"/>
        <v>1</v>
      </c>
    </row>
    <row r="2618" spans="1:4" x14ac:dyDescent="0.25">
      <c r="A2618">
        <v>56831</v>
      </c>
      <c r="B2618">
        <v>-0.26367190000000001</v>
      </c>
      <c r="C2618">
        <v>0</v>
      </c>
      <c r="D2618" t="b">
        <f t="shared" si="102"/>
        <v>1</v>
      </c>
    </row>
    <row r="2619" spans="1:4" x14ac:dyDescent="0.25">
      <c r="A2619">
        <v>56841</v>
      </c>
      <c r="B2619">
        <v>-0.26367190000000001</v>
      </c>
      <c r="C2619">
        <v>0</v>
      </c>
      <c r="D2619" t="b">
        <f t="shared" si="102"/>
        <v>1</v>
      </c>
    </row>
    <row r="2620" spans="1:4" x14ac:dyDescent="0.25">
      <c r="A2620">
        <v>56851</v>
      </c>
      <c r="B2620">
        <v>-0.26367190000000001</v>
      </c>
      <c r="C2620">
        <v>0</v>
      </c>
      <c r="D2620" t="b">
        <f t="shared" si="102"/>
        <v>1</v>
      </c>
    </row>
    <row r="2621" spans="1:4" x14ac:dyDescent="0.25">
      <c r="A2621">
        <v>56862</v>
      </c>
      <c r="B2621">
        <v>-0.26367190000000001</v>
      </c>
      <c r="C2621">
        <v>0</v>
      </c>
      <c r="D2621" t="b">
        <f t="shared" si="102"/>
        <v>1</v>
      </c>
    </row>
    <row r="2622" spans="1:4" x14ac:dyDescent="0.25">
      <c r="A2622">
        <v>56872</v>
      </c>
      <c r="B2622">
        <v>-0.26367190000000001</v>
      </c>
      <c r="C2622">
        <v>0</v>
      </c>
      <c r="D2622" t="b">
        <f t="shared" si="102"/>
        <v>1</v>
      </c>
    </row>
    <row r="2623" spans="1:4" x14ac:dyDescent="0.25">
      <c r="A2623">
        <v>56883</v>
      </c>
      <c r="B2623">
        <v>-0.26367190000000001</v>
      </c>
      <c r="C2623">
        <v>0</v>
      </c>
      <c r="D2623" t="b">
        <f t="shared" si="102"/>
        <v>0</v>
      </c>
    </row>
    <row r="2624" spans="1:4" x14ac:dyDescent="0.25">
      <c r="A2624">
        <v>56893</v>
      </c>
      <c r="B2624">
        <v>-0.1757812</v>
      </c>
      <c r="C2624">
        <v>8.7890625</v>
      </c>
      <c r="D2624" t="b">
        <f t="shared" si="102"/>
        <v>1</v>
      </c>
    </row>
    <row r="2625" spans="1:4" x14ac:dyDescent="0.25">
      <c r="A2625">
        <v>56903</v>
      </c>
      <c r="B2625">
        <v>-0.1757812</v>
      </c>
      <c r="C2625">
        <v>0</v>
      </c>
      <c r="D2625" t="b">
        <f t="shared" si="102"/>
        <v>1</v>
      </c>
    </row>
    <row r="2626" spans="1:4" x14ac:dyDescent="0.25">
      <c r="A2626">
        <v>56914</v>
      </c>
      <c r="B2626">
        <v>-0.1757812</v>
      </c>
      <c r="C2626">
        <v>0</v>
      </c>
      <c r="D2626" t="b">
        <f t="shared" si="102"/>
        <v>1</v>
      </c>
    </row>
    <row r="2627" spans="1:4" x14ac:dyDescent="0.25">
      <c r="A2627">
        <v>56924</v>
      </c>
      <c r="B2627">
        <v>-0.1757812</v>
      </c>
      <c r="C2627">
        <v>0</v>
      </c>
      <c r="D2627" t="b">
        <f t="shared" ref="D2627:D2690" si="103">B2627=B2628</f>
        <v>1</v>
      </c>
    </row>
    <row r="2628" spans="1:4" x14ac:dyDescent="0.25">
      <c r="A2628">
        <v>56935</v>
      </c>
      <c r="B2628">
        <v>-0.1757812</v>
      </c>
      <c r="C2628">
        <v>0</v>
      </c>
      <c r="D2628" t="b">
        <f t="shared" si="103"/>
        <v>1</v>
      </c>
    </row>
    <row r="2629" spans="1:4" x14ac:dyDescent="0.25">
      <c r="A2629">
        <v>56945</v>
      </c>
      <c r="B2629">
        <v>-0.1757812</v>
      </c>
      <c r="C2629">
        <v>0</v>
      </c>
      <c r="D2629" t="b">
        <f t="shared" si="103"/>
        <v>0</v>
      </c>
    </row>
    <row r="2630" spans="1:4" x14ac:dyDescent="0.25">
      <c r="A2630">
        <v>56956</v>
      </c>
      <c r="B2630">
        <v>-8.7890599999999999E-2</v>
      </c>
      <c r="C2630">
        <v>8.7890625</v>
      </c>
      <c r="D2630" t="b">
        <f t="shared" si="103"/>
        <v>1</v>
      </c>
    </row>
    <row r="2631" spans="1:4" x14ac:dyDescent="0.25">
      <c r="A2631">
        <v>56966</v>
      </c>
      <c r="B2631">
        <v>-8.7890599999999999E-2</v>
      </c>
      <c r="C2631">
        <v>0</v>
      </c>
      <c r="D2631" t="b">
        <f t="shared" si="103"/>
        <v>1</v>
      </c>
    </row>
    <row r="2632" spans="1:4" x14ac:dyDescent="0.25">
      <c r="A2632">
        <v>56976</v>
      </c>
      <c r="B2632">
        <v>-8.7890599999999999E-2</v>
      </c>
      <c r="C2632">
        <v>0</v>
      </c>
      <c r="D2632" t="b">
        <f t="shared" si="103"/>
        <v>1</v>
      </c>
    </row>
    <row r="2633" spans="1:4" x14ac:dyDescent="0.25">
      <c r="A2633">
        <v>56987</v>
      </c>
      <c r="B2633">
        <v>-8.7890599999999999E-2</v>
      </c>
      <c r="C2633">
        <v>0</v>
      </c>
      <c r="D2633" t="b">
        <f t="shared" si="103"/>
        <v>1</v>
      </c>
    </row>
    <row r="2634" spans="1:4" x14ac:dyDescent="0.25">
      <c r="A2634">
        <v>56997</v>
      </c>
      <c r="B2634">
        <v>-8.7890599999999999E-2</v>
      </c>
      <c r="C2634">
        <v>0</v>
      </c>
      <c r="D2634" t="b">
        <f t="shared" si="103"/>
        <v>1</v>
      </c>
    </row>
    <row r="2635" spans="1:4" x14ac:dyDescent="0.25">
      <c r="A2635">
        <v>57008</v>
      </c>
      <c r="B2635">
        <v>-8.7890599999999999E-2</v>
      </c>
      <c r="C2635">
        <v>0</v>
      </c>
      <c r="D2635" t="b">
        <f t="shared" si="103"/>
        <v>0</v>
      </c>
    </row>
    <row r="2636" spans="1:4" x14ac:dyDescent="0.25">
      <c r="A2636">
        <v>57018</v>
      </c>
      <c r="B2636">
        <v>0</v>
      </c>
      <c r="C2636">
        <v>7.9900570000000002</v>
      </c>
      <c r="D2636" t="b">
        <f t="shared" si="103"/>
        <v>1</v>
      </c>
    </row>
    <row r="2637" spans="1:4" x14ac:dyDescent="0.25">
      <c r="A2637">
        <v>57029</v>
      </c>
      <c r="B2637">
        <v>0</v>
      </c>
      <c r="C2637">
        <v>0</v>
      </c>
      <c r="D2637" t="b">
        <f t="shared" si="103"/>
        <v>1</v>
      </c>
    </row>
    <row r="2638" spans="1:4" x14ac:dyDescent="0.25">
      <c r="A2638">
        <v>57039</v>
      </c>
      <c r="B2638">
        <v>0</v>
      </c>
      <c r="C2638">
        <v>0</v>
      </c>
      <c r="D2638" t="b">
        <f t="shared" si="103"/>
        <v>1</v>
      </c>
    </row>
    <row r="2639" spans="1:4" x14ac:dyDescent="0.25">
      <c r="A2639">
        <v>57049</v>
      </c>
      <c r="B2639">
        <v>0</v>
      </c>
      <c r="C2639">
        <v>0</v>
      </c>
      <c r="D2639" t="b">
        <f t="shared" si="103"/>
        <v>1</v>
      </c>
    </row>
    <row r="2640" spans="1:4" x14ac:dyDescent="0.25">
      <c r="A2640">
        <v>57060</v>
      </c>
      <c r="B2640">
        <v>0</v>
      </c>
      <c r="C2640">
        <v>0</v>
      </c>
      <c r="D2640" t="b">
        <f t="shared" si="103"/>
        <v>1</v>
      </c>
    </row>
    <row r="2641" spans="1:4" x14ac:dyDescent="0.25">
      <c r="A2641">
        <v>57070</v>
      </c>
      <c r="B2641">
        <v>0</v>
      </c>
      <c r="C2641">
        <v>0</v>
      </c>
      <c r="D2641" t="b">
        <f t="shared" si="103"/>
        <v>0</v>
      </c>
    </row>
    <row r="2642" spans="1:4" x14ac:dyDescent="0.25">
      <c r="A2642">
        <v>57081</v>
      </c>
      <c r="B2642">
        <v>8.7890599999999999E-2</v>
      </c>
      <c r="C2642">
        <v>8.7890625</v>
      </c>
      <c r="D2642" t="b">
        <f t="shared" si="103"/>
        <v>1</v>
      </c>
    </row>
    <row r="2643" spans="1:4" x14ac:dyDescent="0.25">
      <c r="A2643">
        <v>57091</v>
      </c>
      <c r="B2643">
        <v>8.7890599999999999E-2</v>
      </c>
      <c r="C2643">
        <v>0</v>
      </c>
      <c r="D2643" t="b">
        <f t="shared" si="103"/>
        <v>1</v>
      </c>
    </row>
    <row r="2644" spans="1:4" x14ac:dyDescent="0.25">
      <c r="A2644">
        <v>57102</v>
      </c>
      <c r="B2644">
        <v>8.7890599999999999E-2</v>
      </c>
      <c r="C2644">
        <v>0</v>
      </c>
      <c r="D2644" t="b">
        <f t="shared" si="103"/>
        <v>1</v>
      </c>
    </row>
    <row r="2645" spans="1:4" x14ac:dyDescent="0.25">
      <c r="A2645">
        <v>57112</v>
      </c>
      <c r="B2645">
        <v>8.7890599999999999E-2</v>
      </c>
      <c r="C2645">
        <v>0</v>
      </c>
      <c r="D2645" t="b">
        <f t="shared" si="103"/>
        <v>1</v>
      </c>
    </row>
    <row r="2646" spans="1:4" x14ac:dyDescent="0.25">
      <c r="A2646">
        <v>57122</v>
      </c>
      <c r="B2646">
        <v>8.7890599999999999E-2</v>
      </c>
      <c r="C2646">
        <v>0</v>
      </c>
      <c r="D2646" t="b">
        <f t="shared" si="103"/>
        <v>1</v>
      </c>
    </row>
    <row r="2647" spans="1:4" x14ac:dyDescent="0.25">
      <c r="A2647">
        <v>57133</v>
      </c>
      <c r="B2647">
        <v>8.7890599999999999E-2</v>
      </c>
      <c r="C2647">
        <v>0</v>
      </c>
      <c r="D2647" t="b">
        <f t="shared" si="103"/>
        <v>1</v>
      </c>
    </row>
    <row r="2648" spans="1:4" x14ac:dyDescent="0.25">
      <c r="A2648">
        <v>57143</v>
      </c>
      <c r="B2648">
        <v>8.7890599999999999E-2</v>
      </c>
      <c r="C2648">
        <v>0</v>
      </c>
      <c r="D2648" t="b">
        <f t="shared" si="103"/>
        <v>1</v>
      </c>
    </row>
    <row r="2649" spans="1:4" x14ac:dyDescent="0.25">
      <c r="A2649">
        <v>57154</v>
      </c>
      <c r="B2649">
        <v>8.7890599999999999E-2</v>
      </c>
      <c r="C2649">
        <v>0</v>
      </c>
      <c r="D2649" t="b">
        <f t="shared" si="103"/>
        <v>1</v>
      </c>
    </row>
    <row r="2650" spans="1:4" x14ac:dyDescent="0.25">
      <c r="A2650">
        <v>57164</v>
      </c>
      <c r="B2650">
        <v>8.7890599999999999E-2</v>
      </c>
      <c r="C2650">
        <v>0</v>
      </c>
      <c r="D2650" t="b">
        <f t="shared" si="103"/>
        <v>1</v>
      </c>
    </row>
    <row r="2651" spans="1:4" x14ac:dyDescent="0.25">
      <c r="A2651">
        <v>57175</v>
      </c>
      <c r="B2651">
        <v>8.7890599999999999E-2</v>
      </c>
      <c r="C2651">
        <v>0</v>
      </c>
      <c r="D2651" t="b">
        <f t="shared" si="103"/>
        <v>1</v>
      </c>
    </row>
    <row r="2652" spans="1:4" x14ac:dyDescent="0.25">
      <c r="A2652">
        <v>57185</v>
      </c>
      <c r="B2652">
        <v>8.7890599999999999E-2</v>
      </c>
      <c r="C2652">
        <v>0</v>
      </c>
      <c r="D2652" t="b">
        <f t="shared" si="103"/>
        <v>1</v>
      </c>
    </row>
    <row r="2653" spans="1:4" x14ac:dyDescent="0.25">
      <c r="A2653">
        <v>57195</v>
      </c>
      <c r="B2653">
        <v>8.7890599999999999E-2</v>
      </c>
      <c r="C2653">
        <v>0</v>
      </c>
      <c r="D2653" t="b">
        <f t="shared" si="103"/>
        <v>0</v>
      </c>
    </row>
    <row r="2654" spans="1:4" x14ac:dyDescent="0.25">
      <c r="A2654">
        <v>57206</v>
      </c>
      <c r="B2654">
        <v>0</v>
      </c>
      <c r="C2654">
        <v>-8.7890625</v>
      </c>
      <c r="D2654" t="b">
        <f t="shared" si="103"/>
        <v>1</v>
      </c>
    </row>
    <row r="2655" spans="1:4" x14ac:dyDescent="0.25">
      <c r="A2655">
        <v>57216</v>
      </c>
      <c r="B2655">
        <v>0</v>
      </c>
      <c r="C2655">
        <v>0</v>
      </c>
      <c r="D2655" t="b">
        <f t="shared" si="103"/>
        <v>1</v>
      </c>
    </row>
    <row r="2656" spans="1:4" x14ac:dyDescent="0.25">
      <c r="A2656">
        <v>57227</v>
      </c>
      <c r="B2656">
        <v>0</v>
      </c>
      <c r="C2656">
        <v>0</v>
      </c>
      <c r="D2656" t="b">
        <f t="shared" si="103"/>
        <v>1</v>
      </c>
    </row>
    <row r="2657" spans="1:4" x14ac:dyDescent="0.25">
      <c r="A2657">
        <v>57237</v>
      </c>
      <c r="B2657">
        <v>0</v>
      </c>
      <c r="C2657">
        <v>0</v>
      </c>
      <c r="D2657" t="b">
        <f t="shared" si="103"/>
        <v>1</v>
      </c>
    </row>
    <row r="2658" spans="1:4" x14ac:dyDescent="0.25">
      <c r="A2658">
        <v>57248</v>
      </c>
      <c r="B2658">
        <v>0</v>
      </c>
      <c r="C2658">
        <v>0</v>
      </c>
      <c r="D2658" t="b">
        <f t="shared" si="103"/>
        <v>1</v>
      </c>
    </row>
    <row r="2659" spans="1:4" x14ac:dyDescent="0.25">
      <c r="A2659">
        <v>57258</v>
      </c>
      <c r="B2659">
        <v>0</v>
      </c>
      <c r="C2659">
        <v>0</v>
      </c>
      <c r="D2659" t="b">
        <f t="shared" si="103"/>
        <v>1</v>
      </c>
    </row>
    <row r="2660" spans="1:4" x14ac:dyDescent="0.25">
      <c r="A2660">
        <v>57268</v>
      </c>
      <c r="B2660">
        <v>0</v>
      </c>
      <c r="C2660">
        <v>0</v>
      </c>
      <c r="D2660" t="b">
        <f t="shared" si="103"/>
        <v>0</v>
      </c>
    </row>
    <row r="2661" spans="1:4" x14ac:dyDescent="0.25">
      <c r="A2661">
        <v>57279</v>
      </c>
      <c r="B2661">
        <v>-8.7890599999999999E-2</v>
      </c>
      <c r="C2661">
        <v>-8.7890625</v>
      </c>
      <c r="D2661" t="b">
        <f t="shared" si="103"/>
        <v>1</v>
      </c>
    </row>
    <row r="2662" spans="1:4" x14ac:dyDescent="0.25">
      <c r="A2662">
        <v>57289</v>
      </c>
      <c r="B2662">
        <v>-8.7890599999999999E-2</v>
      </c>
      <c r="C2662">
        <v>0</v>
      </c>
      <c r="D2662" t="b">
        <f t="shared" si="103"/>
        <v>1</v>
      </c>
    </row>
    <row r="2663" spans="1:4" x14ac:dyDescent="0.25">
      <c r="A2663">
        <v>57300</v>
      </c>
      <c r="B2663">
        <v>-8.7890599999999999E-2</v>
      </c>
      <c r="C2663">
        <v>0</v>
      </c>
      <c r="D2663" t="b">
        <f t="shared" si="103"/>
        <v>1</v>
      </c>
    </row>
    <row r="2664" spans="1:4" x14ac:dyDescent="0.25">
      <c r="A2664">
        <v>57310</v>
      </c>
      <c r="B2664">
        <v>-8.7890599999999999E-2</v>
      </c>
      <c r="C2664">
        <v>0</v>
      </c>
      <c r="D2664" t="b">
        <f t="shared" si="103"/>
        <v>1</v>
      </c>
    </row>
    <row r="2665" spans="1:4" x14ac:dyDescent="0.25">
      <c r="A2665">
        <v>57320</v>
      </c>
      <c r="B2665">
        <v>-8.7890599999999999E-2</v>
      </c>
      <c r="C2665">
        <v>0</v>
      </c>
      <c r="D2665" t="b">
        <f t="shared" si="103"/>
        <v>1</v>
      </c>
    </row>
    <row r="2666" spans="1:4" x14ac:dyDescent="0.25">
      <c r="A2666">
        <v>57331</v>
      </c>
      <c r="B2666">
        <v>-8.7890599999999999E-2</v>
      </c>
      <c r="C2666">
        <v>0</v>
      </c>
      <c r="D2666" t="b">
        <f t="shared" si="103"/>
        <v>1</v>
      </c>
    </row>
    <row r="2667" spans="1:4" x14ac:dyDescent="0.25">
      <c r="A2667">
        <v>57341</v>
      </c>
      <c r="B2667">
        <v>-8.7890599999999999E-2</v>
      </c>
      <c r="C2667">
        <v>0</v>
      </c>
      <c r="D2667" t="b">
        <f t="shared" si="103"/>
        <v>0</v>
      </c>
    </row>
    <row r="2668" spans="1:4" x14ac:dyDescent="0.25">
      <c r="A2668">
        <v>57352</v>
      </c>
      <c r="B2668">
        <v>-0.1757812</v>
      </c>
      <c r="C2668">
        <v>-8.7890625</v>
      </c>
      <c r="D2668" t="b">
        <f t="shared" si="103"/>
        <v>1</v>
      </c>
    </row>
    <row r="2669" spans="1:4" x14ac:dyDescent="0.25">
      <c r="A2669">
        <v>57362</v>
      </c>
      <c r="B2669">
        <v>-0.1757812</v>
      </c>
      <c r="C2669">
        <v>0</v>
      </c>
      <c r="D2669" t="b">
        <f t="shared" si="103"/>
        <v>1</v>
      </c>
    </row>
    <row r="2670" spans="1:4" x14ac:dyDescent="0.25">
      <c r="A2670">
        <v>57373</v>
      </c>
      <c r="B2670">
        <v>-0.1757812</v>
      </c>
      <c r="C2670">
        <v>0</v>
      </c>
      <c r="D2670" t="b">
        <f t="shared" si="103"/>
        <v>1</v>
      </c>
    </row>
    <row r="2671" spans="1:4" x14ac:dyDescent="0.25">
      <c r="A2671">
        <v>57383</v>
      </c>
      <c r="B2671">
        <v>-0.1757812</v>
      </c>
      <c r="C2671">
        <v>0</v>
      </c>
      <c r="D2671" t="b">
        <f t="shared" si="103"/>
        <v>1</v>
      </c>
    </row>
    <row r="2672" spans="1:4" x14ac:dyDescent="0.25">
      <c r="A2672">
        <v>57393</v>
      </c>
      <c r="B2672">
        <v>-0.1757812</v>
      </c>
      <c r="C2672">
        <v>0</v>
      </c>
      <c r="D2672" t="b">
        <f t="shared" si="103"/>
        <v>1</v>
      </c>
    </row>
    <row r="2673" spans="1:4" x14ac:dyDescent="0.25">
      <c r="A2673">
        <v>57404</v>
      </c>
      <c r="B2673">
        <v>-0.1757812</v>
      </c>
      <c r="C2673">
        <v>0</v>
      </c>
      <c r="D2673" t="b">
        <f t="shared" si="103"/>
        <v>1</v>
      </c>
    </row>
    <row r="2674" spans="1:4" x14ac:dyDescent="0.25">
      <c r="A2674">
        <v>57414</v>
      </c>
      <c r="B2674">
        <v>-0.1757812</v>
      </c>
      <c r="C2674">
        <v>0</v>
      </c>
      <c r="D2674" t="b">
        <f t="shared" si="103"/>
        <v>1</v>
      </c>
    </row>
    <row r="2675" spans="1:4" x14ac:dyDescent="0.25">
      <c r="A2675">
        <v>57425</v>
      </c>
      <c r="B2675">
        <v>-0.1757812</v>
      </c>
      <c r="C2675">
        <v>0</v>
      </c>
      <c r="D2675" t="b">
        <f t="shared" si="103"/>
        <v>0</v>
      </c>
    </row>
    <row r="2676" spans="1:4" x14ac:dyDescent="0.25">
      <c r="A2676">
        <v>57435</v>
      </c>
      <c r="B2676">
        <v>-0.26367190000000001</v>
      </c>
      <c r="C2676">
        <v>-7.9900570000000002</v>
      </c>
      <c r="D2676" t="b">
        <f t="shared" si="103"/>
        <v>1</v>
      </c>
    </row>
    <row r="2677" spans="1:4" x14ac:dyDescent="0.25">
      <c r="A2677">
        <v>57446</v>
      </c>
      <c r="B2677">
        <v>-0.26367190000000001</v>
      </c>
      <c r="C2677">
        <v>0</v>
      </c>
      <c r="D2677" t="b">
        <f t="shared" si="103"/>
        <v>1</v>
      </c>
    </row>
    <row r="2678" spans="1:4" x14ac:dyDescent="0.25">
      <c r="A2678">
        <v>57456</v>
      </c>
      <c r="B2678">
        <v>-0.26367190000000001</v>
      </c>
      <c r="C2678">
        <v>0</v>
      </c>
      <c r="D2678" t="b">
        <f t="shared" si="103"/>
        <v>1</v>
      </c>
    </row>
    <row r="2679" spans="1:4" x14ac:dyDescent="0.25">
      <c r="A2679">
        <v>57466</v>
      </c>
      <c r="B2679">
        <v>-0.26367190000000001</v>
      </c>
      <c r="C2679">
        <v>0</v>
      </c>
      <c r="D2679" t="b">
        <f t="shared" si="103"/>
        <v>1</v>
      </c>
    </row>
    <row r="2680" spans="1:4" x14ac:dyDescent="0.25">
      <c r="A2680">
        <v>57477</v>
      </c>
      <c r="B2680">
        <v>-0.26367190000000001</v>
      </c>
      <c r="C2680">
        <v>0</v>
      </c>
      <c r="D2680" t="b">
        <f t="shared" si="103"/>
        <v>1</v>
      </c>
    </row>
    <row r="2681" spans="1:4" x14ac:dyDescent="0.25">
      <c r="A2681">
        <v>57487</v>
      </c>
      <c r="B2681">
        <v>-0.26367190000000001</v>
      </c>
      <c r="C2681">
        <v>0</v>
      </c>
      <c r="D2681" t="b">
        <f t="shared" si="103"/>
        <v>1</v>
      </c>
    </row>
    <row r="2682" spans="1:4" x14ac:dyDescent="0.25">
      <c r="A2682">
        <v>57498</v>
      </c>
      <c r="B2682">
        <v>-0.26367190000000001</v>
      </c>
      <c r="C2682">
        <v>0</v>
      </c>
      <c r="D2682" t="b">
        <f t="shared" si="103"/>
        <v>1</v>
      </c>
    </row>
    <row r="2683" spans="1:4" x14ac:dyDescent="0.25">
      <c r="A2683">
        <v>57508</v>
      </c>
      <c r="B2683">
        <v>-0.26367190000000001</v>
      </c>
      <c r="C2683">
        <v>0</v>
      </c>
      <c r="D2683" t="b">
        <f t="shared" si="103"/>
        <v>0</v>
      </c>
    </row>
    <row r="2684" spans="1:4" x14ac:dyDescent="0.25">
      <c r="A2684">
        <v>57519</v>
      </c>
      <c r="B2684">
        <v>-0.1757812</v>
      </c>
      <c r="C2684">
        <v>8.7890625</v>
      </c>
      <c r="D2684" t="b">
        <f t="shared" si="103"/>
        <v>1</v>
      </c>
    </row>
    <row r="2685" spans="1:4" x14ac:dyDescent="0.25">
      <c r="A2685">
        <v>57529</v>
      </c>
      <c r="B2685">
        <v>-0.1757812</v>
      </c>
      <c r="C2685">
        <v>0</v>
      </c>
      <c r="D2685" t="b">
        <f t="shared" si="103"/>
        <v>1</v>
      </c>
    </row>
    <row r="2686" spans="1:4" x14ac:dyDescent="0.25">
      <c r="A2686">
        <v>57539</v>
      </c>
      <c r="B2686">
        <v>-0.1757812</v>
      </c>
      <c r="C2686">
        <v>0</v>
      </c>
      <c r="D2686" t="b">
        <f t="shared" si="103"/>
        <v>1</v>
      </c>
    </row>
    <row r="2687" spans="1:4" x14ac:dyDescent="0.25">
      <c r="A2687">
        <v>57550</v>
      </c>
      <c r="B2687">
        <v>-0.1757812</v>
      </c>
      <c r="C2687">
        <v>0</v>
      </c>
      <c r="D2687" t="b">
        <f t="shared" si="103"/>
        <v>1</v>
      </c>
    </row>
    <row r="2688" spans="1:4" x14ac:dyDescent="0.25">
      <c r="A2688">
        <v>57560</v>
      </c>
      <c r="B2688">
        <v>-0.1757812</v>
      </c>
      <c r="C2688">
        <v>0</v>
      </c>
      <c r="D2688" t="b">
        <f t="shared" si="103"/>
        <v>1</v>
      </c>
    </row>
    <row r="2689" spans="1:4" x14ac:dyDescent="0.25">
      <c r="A2689">
        <v>57571</v>
      </c>
      <c r="B2689">
        <v>-0.1757812</v>
      </c>
      <c r="C2689">
        <v>0</v>
      </c>
      <c r="D2689" t="b">
        <f t="shared" si="103"/>
        <v>1</v>
      </c>
    </row>
    <row r="2690" spans="1:4" x14ac:dyDescent="0.25">
      <c r="A2690">
        <v>57581</v>
      </c>
      <c r="B2690">
        <v>-0.1757812</v>
      </c>
      <c r="C2690">
        <v>0</v>
      </c>
      <c r="D2690" t="b">
        <f t="shared" si="103"/>
        <v>1</v>
      </c>
    </row>
    <row r="2691" spans="1:4" x14ac:dyDescent="0.25">
      <c r="A2691">
        <v>57592</v>
      </c>
      <c r="B2691">
        <v>-0.1757812</v>
      </c>
      <c r="C2691">
        <v>0</v>
      </c>
      <c r="D2691" t="b">
        <f t="shared" ref="D2691:D2754" si="104">B2691=B2692</f>
        <v>0</v>
      </c>
    </row>
    <row r="2692" spans="1:4" x14ac:dyDescent="0.25">
      <c r="A2692">
        <v>57602</v>
      </c>
      <c r="B2692">
        <v>-8.7890599999999999E-2</v>
      </c>
      <c r="C2692">
        <v>8.7890625</v>
      </c>
      <c r="D2692" t="b">
        <f t="shared" si="104"/>
        <v>1</v>
      </c>
    </row>
    <row r="2693" spans="1:4" x14ac:dyDescent="0.25">
      <c r="A2693">
        <v>57612</v>
      </c>
      <c r="B2693">
        <v>-8.7890599999999999E-2</v>
      </c>
      <c r="C2693">
        <v>0</v>
      </c>
      <c r="D2693" t="b">
        <f t="shared" si="104"/>
        <v>1</v>
      </c>
    </row>
    <row r="2694" spans="1:4" x14ac:dyDescent="0.25">
      <c r="A2694">
        <v>57623</v>
      </c>
      <c r="B2694">
        <v>-8.7890599999999999E-2</v>
      </c>
      <c r="C2694">
        <v>0</v>
      </c>
      <c r="D2694" t="b">
        <f t="shared" si="104"/>
        <v>1</v>
      </c>
    </row>
    <row r="2695" spans="1:4" x14ac:dyDescent="0.25">
      <c r="A2695">
        <v>57633</v>
      </c>
      <c r="B2695">
        <v>-8.7890599999999999E-2</v>
      </c>
      <c r="C2695">
        <v>0</v>
      </c>
      <c r="D2695" t="b">
        <f t="shared" si="104"/>
        <v>1</v>
      </c>
    </row>
    <row r="2696" spans="1:4" x14ac:dyDescent="0.25">
      <c r="A2696">
        <v>57644</v>
      </c>
      <c r="B2696">
        <v>-8.7890599999999999E-2</v>
      </c>
      <c r="C2696">
        <v>0</v>
      </c>
      <c r="D2696" t="b">
        <f t="shared" si="104"/>
        <v>1</v>
      </c>
    </row>
    <row r="2697" spans="1:4" x14ac:dyDescent="0.25">
      <c r="A2697">
        <v>57654</v>
      </c>
      <c r="B2697">
        <v>-8.7890599999999999E-2</v>
      </c>
      <c r="C2697">
        <v>0</v>
      </c>
      <c r="D2697" t="b">
        <f t="shared" si="104"/>
        <v>1</v>
      </c>
    </row>
    <row r="2698" spans="1:4" x14ac:dyDescent="0.25">
      <c r="A2698">
        <v>57665</v>
      </c>
      <c r="B2698">
        <v>-8.7890599999999999E-2</v>
      </c>
      <c r="C2698">
        <v>0</v>
      </c>
      <c r="D2698" t="b">
        <f t="shared" si="104"/>
        <v>1</v>
      </c>
    </row>
    <row r="2699" spans="1:4" x14ac:dyDescent="0.25">
      <c r="A2699">
        <v>57675</v>
      </c>
      <c r="B2699">
        <v>-8.7890599999999999E-2</v>
      </c>
      <c r="C2699">
        <v>0</v>
      </c>
      <c r="D2699" t="b">
        <f t="shared" si="104"/>
        <v>0</v>
      </c>
    </row>
    <row r="2700" spans="1:4" x14ac:dyDescent="0.25">
      <c r="A2700">
        <v>57685</v>
      </c>
      <c r="B2700">
        <v>0</v>
      </c>
      <c r="C2700">
        <v>7.9900570000000002</v>
      </c>
      <c r="D2700" t="b">
        <f t="shared" si="104"/>
        <v>1</v>
      </c>
    </row>
    <row r="2701" spans="1:4" x14ac:dyDescent="0.25">
      <c r="A2701">
        <v>57696</v>
      </c>
      <c r="B2701">
        <v>0</v>
      </c>
      <c r="C2701">
        <v>0</v>
      </c>
      <c r="D2701" t="b">
        <f t="shared" si="104"/>
        <v>1</v>
      </c>
    </row>
    <row r="2702" spans="1:4" x14ac:dyDescent="0.25">
      <c r="A2702">
        <v>57706</v>
      </c>
      <c r="B2702">
        <v>0</v>
      </c>
      <c r="C2702">
        <v>0</v>
      </c>
      <c r="D2702" t="b">
        <f t="shared" si="104"/>
        <v>1</v>
      </c>
    </row>
    <row r="2703" spans="1:4" x14ac:dyDescent="0.25">
      <c r="A2703">
        <v>57717</v>
      </c>
      <c r="B2703">
        <v>0</v>
      </c>
      <c r="C2703">
        <v>0</v>
      </c>
      <c r="D2703" t="b">
        <f t="shared" si="104"/>
        <v>1</v>
      </c>
    </row>
    <row r="2704" spans="1:4" x14ac:dyDescent="0.25">
      <c r="A2704">
        <v>57727</v>
      </c>
      <c r="B2704">
        <v>0</v>
      </c>
      <c r="C2704">
        <v>0</v>
      </c>
      <c r="D2704" t="b">
        <f t="shared" si="104"/>
        <v>1</v>
      </c>
    </row>
    <row r="2705" spans="1:4" x14ac:dyDescent="0.25">
      <c r="A2705">
        <v>57738</v>
      </c>
      <c r="B2705">
        <v>0</v>
      </c>
      <c r="C2705">
        <v>0</v>
      </c>
      <c r="D2705" t="b">
        <f t="shared" si="104"/>
        <v>1</v>
      </c>
    </row>
    <row r="2706" spans="1:4" x14ac:dyDescent="0.25">
      <c r="A2706">
        <v>57748</v>
      </c>
      <c r="B2706">
        <v>0</v>
      </c>
      <c r="C2706">
        <v>0</v>
      </c>
      <c r="D2706" t="b">
        <f t="shared" si="104"/>
        <v>1</v>
      </c>
    </row>
    <row r="2707" spans="1:4" x14ac:dyDescent="0.25">
      <c r="A2707">
        <v>57758</v>
      </c>
      <c r="B2707">
        <v>0</v>
      </c>
      <c r="C2707">
        <v>0</v>
      </c>
      <c r="D2707" t="b">
        <f t="shared" si="104"/>
        <v>0</v>
      </c>
    </row>
    <row r="2708" spans="1:4" x14ac:dyDescent="0.25">
      <c r="A2708">
        <v>57769</v>
      </c>
      <c r="B2708">
        <v>8.7890599999999999E-2</v>
      </c>
      <c r="C2708">
        <v>8.7890625</v>
      </c>
      <c r="D2708" t="b">
        <f t="shared" si="104"/>
        <v>1</v>
      </c>
    </row>
    <row r="2709" spans="1:4" x14ac:dyDescent="0.25">
      <c r="A2709">
        <v>57779</v>
      </c>
      <c r="B2709">
        <v>8.7890599999999999E-2</v>
      </c>
      <c r="C2709">
        <v>0</v>
      </c>
      <c r="D2709" t="b">
        <f t="shared" si="104"/>
        <v>1</v>
      </c>
    </row>
    <row r="2710" spans="1:4" x14ac:dyDescent="0.25">
      <c r="A2710">
        <v>57790</v>
      </c>
      <c r="B2710">
        <v>8.7890599999999999E-2</v>
      </c>
      <c r="C2710">
        <v>0</v>
      </c>
      <c r="D2710" t="b">
        <f t="shared" si="104"/>
        <v>0</v>
      </c>
    </row>
    <row r="2711" spans="1:4" x14ac:dyDescent="0.25">
      <c r="A2711">
        <v>57800</v>
      </c>
      <c r="B2711">
        <v>0</v>
      </c>
      <c r="C2711">
        <v>-8.7890625</v>
      </c>
      <c r="D2711" t="b">
        <f t="shared" si="104"/>
        <v>0</v>
      </c>
    </row>
    <row r="2712" spans="1:4" x14ac:dyDescent="0.25">
      <c r="A2712">
        <v>57810</v>
      </c>
      <c r="B2712">
        <v>8.7890599999999999E-2</v>
      </c>
      <c r="C2712">
        <v>7.9900570000000002</v>
      </c>
      <c r="D2712" t="b">
        <f t="shared" si="104"/>
        <v>1</v>
      </c>
    </row>
    <row r="2713" spans="1:4" x14ac:dyDescent="0.25">
      <c r="A2713">
        <v>57821</v>
      </c>
      <c r="B2713">
        <v>8.7890599999999999E-2</v>
      </c>
      <c r="C2713">
        <v>0</v>
      </c>
      <c r="D2713" t="b">
        <f t="shared" si="104"/>
        <v>0</v>
      </c>
    </row>
    <row r="2714" spans="1:4" x14ac:dyDescent="0.25">
      <c r="A2714">
        <v>57831</v>
      </c>
      <c r="B2714">
        <v>0</v>
      </c>
      <c r="C2714">
        <v>-7.9900570000000002</v>
      </c>
      <c r="D2714" t="b">
        <f t="shared" si="104"/>
        <v>1</v>
      </c>
    </row>
    <row r="2715" spans="1:4" x14ac:dyDescent="0.25">
      <c r="A2715">
        <v>57842</v>
      </c>
      <c r="B2715">
        <v>0</v>
      </c>
      <c r="C2715">
        <v>0</v>
      </c>
      <c r="D2715" t="b">
        <f t="shared" si="104"/>
        <v>1</v>
      </c>
    </row>
    <row r="2716" spans="1:4" x14ac:dyDescent="0.25">
      <c r="A2716">
        <v>57852</v>
      </c>
      <c r="B2716">
        <v>0</v>
      </c>
      <c r="C2716">
        <v>0</v>
      </c>
      <c r="D2716" t="b">
        <f t="shared" si="104"/>
        <v>1</v>
      </c>
    </row>
    <row r="2717" spans="1:4" x14ac:dyDescent="0.25">
      <c r="A2717">
        <v>57863</v>
      </c>
      <c r="B2717">
        <v>0</v>
      </c>
      <c r="C2717">
        <v>0</v>
      </c>
      <c r="D2717" t="b">
        <f t="shared" si="104"/>
        <v>1</v>
      </c>
    </row>
    <row r="2718" spans="1:4" x14ac:dyDescent="0.25">
      <c r="A2718">
        <v>57873</v>
      </c>
      <c r="B2718">
        <v>0</v>
      </c>
      <c r="C2718">
        <v>0</v>
      </c>
      <c r="D2718" t="b">
        <f t="shared" si="104"/>
        <v>1</v>
      </c>
    </row>
    <row r="2719" spans="1:4" x14ac:dyDescent="0.25">
      <c r="A2719">
        <v>57883</v>
      </c>
      <c r="B2719">
        <v>0</v>
      </c>
      <c r="C2719">
        <v>0</v>
      </c>
      <c r="D2719" t="b">
        <f t="shared" si="104"/>
        <v>1</v>
      </c>
    </row>
    <row r="2720" spans="1:4" x14ac:dyDescent="0.25">
      <c r="A2720">
        <v>57894</v>
      </c>
      <c r="B2720">
        <v>0</v>
      </c>
      <c r="C2720">
        <v>0</v>
      </c>
      <c r="D2720" t="b">
        <f t="shared" si="104"/>
        <v>1</v>
      </c>
    </row>
    <row r="2721" spans="1:4" x14ac:dyDescent="0.25">
      <c r="A2721">
        <v>57904</v>
      </c>
      <c r="B2721">
        <v>0</v>
      </c>
      <c r="C2721">
        <v>0</v>
      </c>
      <c r="D2721" t="b">
        <f t="shared" si="104"/>
        <v>1</v>
      </c>
    </row>
    <row r="2722" spans="1:4" x14ac:dyDescent="0.25">
      <c r="A2722">
        <v>57915</v>
      </c>
      <c r="B2722">
        <v>0</v>
      </c>
      <c r="C2722">
        <v>0</v>
      </c>
      <c r="D2722" t="b">
        <f t="shared" si="104"/>
        <v>1</v>
      </c>
    </row>
    <row r="2723" spans="1:4" x14ac:dyDescent="0.25">
      <c r="A2723">
        <v>57925</v>
      </c>
      <c r="B2723">
        <v>0</v>
      </c>
      <c r="C2723">
        <v>0</v>
      </c>
      <c r="D2723" t="b">
        <f t="shared" si="104"/>
        <v>0</v>
      </c>
    </row>
    <row r="2724" spans="1:4" x14ac:dyDescent="0.25">
      <c r="A2724">
        <v>57936</v>
      </c>
      <c r="B2724">
        <v>-8.7890599999999999E-2</v>
      </c>
      <c r="C2724">
        <v>-8.7890625</v>
      </c>
      <c r="D2724" t="b">
        <f t="shared" si="104"/>
        <v>1</v>
      </c>
    </row>
    <row r="2725" spans="1:4" x14ac:dyDescent="0.25">
      <c r="A2725">
        <v>57946</v>
      </c>
      <c r="B2725">
        <v>-8.7890599999999999E-2</v>
      </c>
      <c r="C2725">
        <v>0</v>
      </c>
      <c r="D2725" t="b">
        <f t="shared" si="104"/>
        <v>1</v>
      </c>
    </row>
    <row r="2726" spans="1:4" x14ac:dyDescent="0.25">
      <c r="A2726">
        <v>57956</v>
      </c>
      <c r="B2726">
        <v>-8.7890599999999999E-2</v>
      </c>
      <c r="C2726">
        <v>0</v>
      </c>
      <c r="D2726" t="b">
        <f t="shared" si="104"/>
        <v>1</v>
      </c>
    </row>
    <row r="2727" spans="1:4" x14ac:dyDescent="0.25">
      <c r="A2727">
        <v>57967</v>
      </c>
      <c r="B2727">
        <v>-8.7890599999999999E-2</v>
      </c>
      <c r="C2727">
        <v>0</v>
      </c>
      <c r="D2727" t="b">
        <f t="shared" si="104"/>
        <v>1</v>
      </c>
    </row>
    <row r="2728" spans="1:4" x14ac:dyDescent="0.25">
      <c r="A2728">
        <v>57977</v>
      </c>
      <c r="B2728">
        <v>-8.7890599999999999E-2</v>
      </c>
      <c r="C2728">
        <v>0</v>
      </c>
      <c r="D2728" t="b">
        <f t="shared" si="104"/>
        <v>1</v>
      </c>
    </row>
    <row r="2729" spans="1:4" x14ac:dyDescent="0.25">
      <c r="A2729">
        <v>57988</v>
      </c>
      <c r="B2729">
        <v>-8.7890599999999999E-2</v>
      </c>
      <c r="C2729">
        <v>0</v>
      </c>
      <c r="D2729" t="b">
        <f t="shared" si="104"/>
        <v>1</v>
      </c>
    </row>
    <row r="2730" spans="1:4" x14ac:dyDescent="0.25">
      <c r="A2730">
        <v>57998</v>
      </c>
      <c r="B2730">
        <v>-8.7890599999999999E-2</v>
      </c>
      <c r="C2730">
        <v>0</v>
      </c>
      <c r="D2730" t="b">
        <f t="shared" si="104"/>
        <v>1</v>
      </c>
    </row>
    <row r="2731" spans="1:4" x14ac:dyDescent="0.25">
      <c r="A2731">
        <v>58009</v>
      </c>
      <c r="B2731">
        <v>-8.7890599999999999E-2</v>
      </c>
      <c r="C2731">
        <v>0</v>
      </c>
      <c r="D2731" t="b">
        <f t="shared" si="104"/>
        <v>1</v>
      </c>
    </row>
    <row r="2732" spans="1:4" x14ac:dyDescent="0.25">
      <c r="A2732">
        <v>58019</v>
      </c>
      <c r="B2732">
        <v>-8.7890599999999999E-2</v>
      </c>
      <c r="C2732">
        <v>0</v>
      </c>
      <c r="D2732" t="b">
        <f t="shared" si="104"/>
        <v>1</v>
      </c>
    </row>
    <row r="2733" spans="1:4" x14ac:dyDescent="0.25">
      <c r="A2733">
        <v>58029</v>
      </c>
      <c r="B2733">
        <v>-8.7890599999999999E-2</v>
      </c>
      <c r="C2733">
        <v>0</v>
      </c>
      <c r="D2733" t="b">
        <f t="shared" si="104"/>
        <v>0</v>
      </c>
    </row>
    <row r="2734" spans="1:4" x14ac:dyDescent="0.25">
      <c r="A2734">
        <v>58040</v>
      </c>
      <c r="B2734">
        <v>-0.1757812</v>
      </c>
      <c r="C2734">
        <v>-8.7890625</v>
      </c>
      <c r="D2734" t="b">
        <f t="shared" si="104"/>
        <v>1</v>
      </c>
    </row>
    <row r="2735" spans="1:4" x14ac:dyDescent="0.25">
      <c r="A2735">
        <v>58050</v>
      </c>
      <c r="B2735">
        <v>-0.1757812</v>
      </c>
      <c r="C2735">
        <v>0</v>
      </c>
      <c r="D2735" t="b">
        <f t="shared" si="104"/>
        <v>1</v>
      </c>
    </row>
    <row r="2736" spans="1:4" x14ac:dyDescent="0.25">
      <c r="A2736">
        <v>58061</v>
      </c>
      <c r="B2736">
        <v>-0.1757812</v>
      </c>
      <c r="C2736">
        <v>0</v>
      </c>
      <c r="D2736" t="b">
        <f t="shared" si="104"/>
        <v>1</v>
      </c>
    </row>
    <row r="2737" spans="1:4" x14ac:dyDescent="0.25">
      <c r="A2737">
        <v>58071</v>
      </c>
      <c r="B2737">
        <v>-0.1757812</v>
      </c>
      <c r="C2737">
        <v>0</v>
      </c>
      <c r="D2737" t="b">
        <f t="shared" si="104"/>
        <v>1</v>
      </c>
    </row>
    <row r="2738" spans="1:4" x14ac:dyDescent="0.25">
      <c r="A2738">
        <v>58082</v>
      </c>
      <c r="B2738">
        <v>-0.1757812</v>
      </c>
      <c r="C2738">
        <v>0</v>
      </c>
      <c r="D2738" t="b">
        <f t="shared" si="104"/>
        <v>1</v>
      </c>
    </row>
    <row r="2739" spans="1:4" x14ac:dyDescent="0.25">
      <c r="A2739">
        <v>58092</v>
      </c>
      <c r="B2739">
        <v>-0.1757812</v>
      </c>
      <c r="C2739">
        <v>0</v>
      </c>
      <c r="D2739" t="b">
        <f t="shared" si="104"/>
        <v>1</v>
      </c>
    </row>
    <row r="2740" spans="1:4" x14ac:dyDescent="0.25">
      <c r="A2740">
        <v>58102</v>
      </c>
      <c r="B2740">
        <v>-0.1757812</v>
      </c>
      <c r="C2740">
        <v>0</v>
      </c>
      <c r="D2740" t="b">
        <f t="shared" si="104"/>
        <v>1</v>
      </c>
    </row>
    <row r="2741" spans="1:4" x14ac:dyDescent="0.25">
      <c r="A2741">
        <v>58113</v>
      </c>
      <c r="B2741">
        <v>-0.1757812</v>
      </c>
      <c r="C2741">
        <v>0</v>
      </c>
      <c r="D2741" t="b">
        <f t="shared" si="104"/>
        <v>1</v>
      </c>
    </row>
    <row r="2742" spans="1:4" x14ac:dyDescent="0.25">
      <c r="A2742">
        <v>58123</v>
      </c>
      <c r="B2742">
        <v>-0.1757812</v>
      </c>
      <c r="C2742">
        <v>0</v>
      </c>
      <c r="D2742" t="b">
        <f t="shared" si="104"/>
        <v>1</v>
      </c>
    </row>
    <row r="2743" spans="1:4" x14ac:dyDescent="0.25">
      <c r="A2743">
        <v>58134</v>
      </c>
      <c r="B2743">
        <v>-0.1757812</v>
      </c>
      <c r="C2743">
        <v>0</v>
      </c>
      <c r="D2743" t="b">
        <f t="shared" si="104"/>
        <v>1</v>
      </c>
    </row>
    <row r="2744" spans="1:4" x14ac:dyDescent="0.25">
      <c r="A2744">
        <v>58144</v>
      </c>
      <c r="B2744">
        <v>-0.1757812</v>
      </c>
      <c r="C2744">
        <v>0</v>
      </c>
      <c r="D2744" t="b">
        <f t="shared" si="104"/>
        <v>1</v>
      </c>
    </row>
    <row r="2745" spans="1:4" x14ac:dyDescent="0.25">
      <c r="A2745">
        <v>58155</v>
      </c>
      <c r="B2745">
        <v>-0.1757812</v>
      </c>
      <c r="C2745">
        <v>0</v>
      </c>
      <c r="D2745" t="b">
        <f t="shared" si="104"/>
        <v>1</v>
      </c>
    </row>
    <row r="2746" spans="1:4" x14ac:dyDescent="0.25">
      <c r="A2746">
        <v>58165</v>
      </c>
      <c r="B2746">
        <v>-0.1757812</v>
      </c>
      <c r="C2746">
        <v>0</v>
      </c>
      <c r="D2746" t="b">
        <f t="shared" si="104"/>
        <v>1</v>
      </c>
    </row>
    <row r="2747" spans="1:4" x14ac:dyDescent="0.25">
      <c r="A2747">
        <v>58175</v>
      </c>
      <c r="B2747">
        <v>-0.1757812</v>
      </c>
      <c r="C2747">
        <v>0</v>
      </c>
      <c r="D2747" t="b">
        <f t="shared" si="104"/>
        <v>1</v>
      </c>
    </row>
    <row r="2748" spans="1:4" x14ac:dyDescent="0.25">
      <c r="A2748">
        <v>58186</v>
      </c>
      <c r="B2748">
        <v>-0.1757812</v>
      </c>
      <c r="C2748">
        <v>0</v>
      </c>
      <c r="D2748" t="b">
        <f t="shared" si="104"/>
        <v>1</v>
      </c>
    </row>
    <row r="2749" spans="1:4" x14ac:dyDescent="0.25">
      <c r="A2749">
        <v>58196</v>
      </c>
      <c r="B2749">
        <v>-0.1757812</v>
      </c>
      <c r="C2749">
        <v>0</v>
      </c>
      <c r="D2749" t="b">
        <f t="shared" si="104"/>
        <v>1</v>
      </c>
    </row>
    <row r="2750" spans="1:4" x14ac:dyDescent="0.25">
      <c r="A2750">
        <v>58207</v>
      </c>
      <c r="B2750">
        <v>-0.1757812</v>
      </c>
      <c r="C2750">
        <v>0</v>
      </c>
      <c r="D2750" t="b">
        <f t="shared" si="104"/>
        <v>1</v>
      </c>
    </row>
    <row r="2751" spans="1:4" x14ac:dyDescent="0.25">
      <c r="A2751">
        <v>58217</v>
      </c>
      <c r="B2751">
        <v>-0.1757812</v>
      </c>
      <c r="C2751">
        <v>0</v>
      </c>
      <c r="D2751" t="b">
        <f t="shared" si="104"/>
        <v>1</v>
      </c>
    </row>
    <row r="2752" spans="1:4" x14ac:dyDescent="0.25">
      <c r="A2752">
        <v>58228</v>
      </c>
      <c r="B2752">
        <v>-0.1757812</v>
      </c>
      <c r="C2752">
        <v>0</v>
      </c>
      <c r="D2752" t="b">
        <f t="shared" si="104"/>
        <v>1</v>
      </c>
    </row>
    <row r="2753" spans="1:4" x14ac:dyDescent="0.25">
      <c r="A2753">
        <v>58238</v>
      </c>
      <c r="B2753">
        <v>-0.1757812</v>
      </c>
      <c r="C2753">
        <v>0</v>
      </c>
      <c r="D2753" t="b">
        <f t="shared" si="104"/>
        <v>0</v>
      </c>
    </row>
    <row r="2754" spans="1:4" x14ac:dyDescent="0.25">
      <c r="A2754">
        <v>58248</v>
      </c>
      <c r="B2754">
        <v>-8.7890599999999999E-2</v>
      </c>
      <c r="C2754">
        <v>7.9900570000000002</v>
      </c>
      <c r="D2754" t="b">
        <f t="shared" si="104"/>
        <v>1</v>
      </c>
    </row>
    <row r="2755" spans="1:4" x14ac:dyDescent="0.25">
      <c r="A2755">
        <v>58259</v>
      </c>
      <c r="B2755">
        <v>-8.7890599999999999E-2</v>
      </c>
      <c r="C2755">
        <v>0</v>
      </c>
      <c r="D2755" t="b">
        <f t="shared" ref="D2755:D2818" si="105">B2755=B2756</f>
        <v>1</v>
      </c>
    </row>
    <row r="2756" spans="1:4" x14ac:dyDescent="0.25">
      <c r="A2756">
        <v>58269</v>
      </c>
      <c r="B2756">
        <v>-8.7890599999999999E-2</v>
      </c>
      <c r="C2756">
        <v>0</v>
      </c>
      <c r="D2756" t="b">
        <f t="shared" si="105"/>
        <v>1</v>
      </c>
    </row>
    <row r="2757" spans="1:4" x14ac:dyDescent="0.25">
      <c r="A2757">
        <v>58280</v>
      </c>
      <c r="B2757">
        <v>-8.7890599999999999E-2</v>
      </c>
      <c r="C2757">
        <v>0</v>
      </c>
      <c r="D2757" t="b">
        <f t="shared" si="105"/>
        <v>1</v>
      </c>
    </row>
    <row r="2758" spans="1:4" x14ac:dyDescent="0.25">
      <c r="A2758">
        <v>58290</v>
      </c>
      <c r="B2758">
        <v>-8.7890599999999999E-2</v>
      </c>
      <c r="C2758">
        <v>0</v>
      </c>
      <c r="D2758" t="b">
        <f t="shared" si="105"/>
        <v>1</v>
      </c>
    </row>
    <row r="2759" spans="1:4" x14ac:dyDescent="0.25">
      <c r="A2759">
        <v>58301</v>
      </c>
      <c r="B2759">
        <v>-8.7890599999999999E-2</v>
      </c>
      <c r="C2759">
        <v>0</v>
      </c>
      <c r="D2759" t="b">
        <f t="shared" si="105"/>
        <v>1</v>
      </c>
    </row>
    <row r="2760" spans="1:4" x14ac:dyDescent="0.25">
      <c r="A2760">
        <v>58311</v>
      </c>
      <c r="B2760">
        <v>-8.7890599999999999E-2</v>
      </c>
      <c r="C2760">
        <v>0</v>
      </c>
      <c r="D2760" t="b">
        <f t="shared" si="105"/>
        <v>1</v>
      </c>
    </row>
    <row r="2761" spans="1:4" x14ac:dyDescent="0.25">
      <c r="A2761">
        <v>58321</v>
      </c>
      <c r="B2761">
        <v>-8.7890599999999999E-2</v>
      </c>
      <c r="C2761">
        <v>0</v>
      </c>
      <c r="D2761" t="b">
        <f t="shared" si="105"/>
        <v>1</v>
      </c>
    </row>
    <row r="2762" spans="1:4" x14ac:dyDescent="0.25">
      <c r="A2762">
        <v>58332</v>
      </c>
      <c r="B2762">
        <v>-8.7890599999999999E-2</v>
      </c>
      <c r="C2762">
        <v>0</v>
      </c>
      <c r="D2762" t="b">
        <f t="shared" si="105"/>
        <v>1</v>
      </c>
    </row>
    <row r="2763" spans="1:4" x14ac:dyDescent="0.25">
      <c r="A2763">
        <v>58342</v>
      </c>
      <c r="B2763">
        <v>-8.7890599999999999E-2</v>
      </c>
      <c r="C2763">
        <v>0</v>
      </c>
      <c r="D2763" t="b">
        <f t="shared" si="105"/>
        <v>0</v>
      </c>
    </row>
    <row r="2764" spans="1:4" x14ac:dyDescent="0.25">
      <c r="A2764">
        <v>58353</v>
      </c>
      <c r="B2764">
        <v>0</v>
      </c>
      <c r="C2764">
        <v>8.7890625</v>
      </c>
      <c r="D2764" t="b">
        <f t="shared" si="105"/>
        <v>1</v>
      </c>
    </row>
    <row r="2765" spans="1:4" x14ac:dyDescent="0.25">
      <c r="A2765">
        <v>58363</v>
      </c>
      <c r="B2765">
        <v>0</v>
      </c>
      <c r="C2765">
        <v>0</v>
      </c>
      <c r="D2765" t="b">
        <f t="shared" si="105"/>
        <v>1</v>
      </c>
    </row>
    <row r="2766" spans="1:4" x14ac:dyDescent="0.25">
      <c r="A2766">
        <v>58373</v>
      </c>
      <c r="B2766">
        <v>0</v>
      </c>
      <c r="C2766">
        <v>0</v>
      </c>
      <c r="D2766" t="b">
        <f t="shared" si="105"/>
        <v>1</v>
      </c>
    </row>
    <row r="2767" spans="1:4" x14ac:dyDescent="0.25">
      <c r="A2767">
        <v>58384</v>
      </c>
      <c r="B2767">
        <v>0</v>
      </c>
      <c r="C2767">
        <v>0</v>
      </c>
      <c r="D2767" t="b">
        <f t="shared" si="105"/>
        <v>1</v>
      </c>
    </row>
    <row r="2768" spans="1:4" x14ac:dyDescent="0.25">
      <c r="A2768">
        <v>58394</v>
      </c>
      <c r="B2768">
        <v>0</v>
      </c>
      <c r="C2768">
        <v>0</v>
      </c>
      <c r="D2768" t="b">
        <f t="shared" si="105"/>
        <v>1</v>
      </c>
    </row>
    <row r="2769" spans="1:4" x14ac:dyDescent="0.25">
      <c r="A2769">
        <v>58405</v>
      </c>
      <c r="B2769">
        <v>0</v>
      </c>
      <c r="C2769">
        <v>0</v>
      </c>
      <c r="D2769" t="b">
        <f t="shared" si="105"/>
        <v>1</v>
      </c>
    </row>
    <row r="2770" spans="1:4" x14ac:dyDescent="0.25">
      <c r="A2770">
        <v>58415</v>
      </c>
      <c r="B2770">
        <v>0</v>
      </c>
      <c r="C2770">
        <v>0</v>
      </c>
      <c r="D2770" t="b">
        <f t="shared" si="105"/>
        <v>1</v>
      </c>
    </row>
    <row r="2771" spans="1:4" x14ac:dyDescent="0.25">
      <c r="A2771">
        <v>58426</v>
      </c>
      <c r="B2771">
        <v>0</v>
      </c>
      <c r="C2771">
        <v>0</v>
      </c>
      <c r="D2771" t="b">
        <f t="shared" si="105"/>
        <v>1</v>
      </c>
    </row>
    <row r="2772" spans="1:4" x14ac:dyDescent="0.25">
      <c r="A2772">
        <v>58436</v>
      </c>
      <c r="B2772">
        <v>0</v>
      </c>
      <c r="C2772">
        <v>0</v>
      </c>
      <c r="D2772" t="b">
        <f t="shared" si="105"/>
        <v>1</v>
      </c>
    </row>
    <row r="2773" spans="1:4" x14ac:dyDescent="0.25">
      <c r="A2773">
        <v>58446</v>
      </c>
      <c r="B2773">
        <v>0</v>
      </c>
      <c r="C2773">
        <v>0</v>
      </c>
      <c r="D2773" t="b">
        <f t="shared" si="105"/>
        <v>1</v>
      </c>
    </row>
    <row r="2774" spans="1:4" x14ac:dyDescent="0.25">
      <c r="A2774">
        <v>58457</v>
      </c>
      <c r="B2774">
        <v>0</v>
      </c>
      <c r="C2774">
        <v>0</v>
      </c>
      <c r="D2774" t="b">
        <f t="shared" si="105"/>
        <v>1</v>
      </c>
    </row>
    <row r="2775" spans="1:4" x14ac:dyDescent="0.25">
      <c r="A2775">
        <v>58467</v>
      </c>
      <c r="B2775">
        <v>0</v>
      </c>
      <c r="C2775">
        <v>0</v>
      </c>
      <c r="D2775" t="b">
        <f t="shared" si="105"/>
        <v>1</v>
      </c>
    </row>
    <row r="2776" spans="1:4" x14ac:dyDescent="0.25">
      <c r="A2776">
        <v>58478</v>
      </c>
      <c r="B2776">
        <v>0</v>
      </c>
      <c r="C2776">
        <v>0</v>
      </c>
      <c r="D2776" t="b">
        <f t="shared" si="105"/>
        <v>1</v>
      </c>
    </row>
    <row r="2777" spans="1:4" x14ac:dyDescent="0.25">
      <c r="A2777">
        <v>58488</v>
      </c>
      <c r="B2777">
        <v>0</v>
      </c>
      <c r="C2777">
        <v>0</v>
      </c>
      <c r="D2777" t="b">
        <f t="shared" si="105"/>
        <v>1</v>
      </c>
    </row>
    <row r="2778" spans="1:4" x14ac:dyDescent="0.25">
      <c r="A2778">
        <v>58499</v>
      </c>
      <c r="B2778">
        <v>0</v>
      </c>
      <c r="C2778">
        <v>0</v>
      </c>
      <c r="D2778" t="b">
        <f t="shared" si="105"/>
        <v>1</v>
      </c>
    </row>
    <row r="2779" spans="1:4" x14ac:dyDescent="0.25">
      <c r="A2779">
        <v>58509</v>
      </c>
      <c r="B2779">
        <v>0</v>
      </c>
      <c r="C2779">
        <v>0</v>
      </c>
      <c r="D2779" t="b">
        <f t="shared" si="105"/>
        <v>1</v>
      </c>
    </row>
    <row r="2780" spans="1:4" x14ac:dyDescent="0.25">
      <c r="A2780">
        <v>58519</v>
      </c>
      <c r="B2780">
        <v>0</v>
      </c>
      <c r="C2780">
        <v>0</v>
      </c>
      <c r="D2780" t="b">
        <f t="shared" si="105"/>
        <v>1</v>
      </c>
    </row>
    <row r="2781" spans="1:4" x14ac:dyDescent="0.25">
      <c r="A2781">
        <v>58530</v>
      </c>
      <c r="B2781">
        <v>0</v>
      </c>
      <c r="C2781">
        <v>0</v>
      </c>
      <c r="D2781" t="b">
        <f t="shared" si="105"/>
        <v>1</v>
      </c>
    </row>
    <row r="2782" spans="1:4" x14ac:dyDescent="0.25">
      <c r="A2782">
        <v>58540</v>
      </c>
      <c r="B2782">
        <v>0</v>
      </c>
      <c r="C2782">
        <v>0</v>
      </c>
      <c r="D2782" t="b">
        <f t="shared" si="105"/>
        <v>1</v>
      </c>
    </row>
    <row r="2783" spans="1:4" x14ac:dyDescent="0.25">
      <c r="A2783">
        <v>58551</v>
      </c>
      <c r="B2783">
        <v>0</v>
      </c>
      <c r="C2783">
        <v>0</v>
      </c>
      <c r="D2783" t="b">
        <f t="shared" si="105"/>
        <v>1</v>
      </c>
    </row>
    <row r="2784" spans="1:4" x14ac:dyDescent="0.25">
      <c r="A2784">
        <v>58561</v>
      </c>
      <c r="B2784">
        <v>0</v>
      </c>
      <c r="C2784">
        <v>0</v>
      </c>
      <c r="D2784" t="b">
        <f t="shared" si="105"/>
        <v>0</v>
      </c>
    </row>
    <row r="2785" spans="1:4" x14ac:dyDescent="0.25">
      <c r="A2785">
        <v>58572</v>
      </c>
      <c r="B2785">
        <v>-8.7890599999999999E-2</v>
      </c>
      <c r="C2785">
        <v>-8.7890625</v>
      </c>
      <c r="D2785" t="b">
        <f t="shared" si="105"/>
        <v>1</v>
      </c>
    </row>
    <row r="2786" spans="1:4" x14ac:dyDescent="0.25">
      <c r="A2786">
        <v>58582</v>
      </c>
      <c r="B2786">
        <v>-8.7890599999999999E-2</v>
      </c>
      <c r="C2786">
        <v>0</v>
      </c>
      <c r="D2786" t="b">
        <f t="shared" si="105"/>
        <v>1</v>
      </c>
    </row>
    <row r="2787" spans="1:4" x14ac:dyDescent="0.25">
      <c r="A2787">
        <v>58592</v>
      </c>
      <c r="B2787">
        <v>-8.7890599999999999E-2</v>
      </c>
      <c r="C2787">
        <v>0</v>
      </c>
      <c r="D2787" t="b">
        <f t="shared" si="105"/>
        <v>1</v>
      </c>
    </row>
    <row r="2788" spans="1:4" x14ac:dyDescent="0.25">
      <c r="A2788">
        <v>58603</v>
      </c>
      <c r="B2788">
        <v>-8.7890599999999999E-2</v>
      </c>
      <c r="C2788">
        <v>0</v>
      </c>
      <c r="D2788" t="b">
        <f t="shared" si="105"/>
        <v>1</v>
      </c>
    </row>
    <row r="2789" spans="1:4" x14ac:dyDescent="0.25">
      <c r="A2789">
        <v>58613</v>
      </c>
      <c r="B2789">
        <v>-8.7890599999999999E-2</v>
      </c>
      <c r="C2789">
        <v>0</v>
      </c>
      <c r="D2789" t="b">
        <f t="shared" si="105"/>
        <v>1</v>
      </c>
    </row>
    <row r="2790" spans="1:4" x14ac:dyDescent="0.25">
      <c r="A2790">
        <v>58624</v>
      </c>
      <c r="B2790">
        <v>-8.7890599999999999E-2</v>
      </c>
      <c r="C2790">
        <v>0</v>
      </c>
      <c r="D2790" t="b">
        <f t="shared" si="105"/>
        <v>1</v>
      </c>
    </row>
    <row r="2791" spans="1:4" x14ac:dyDescent="0.25">
      <c r="A2791">
        <v>58634</v>
      </c>
      <c r="B2791">
        <v>-8.7890599999999999E-2</v>
      </c>
      <c r="C2791">
        <v>0</v>
      </c>
      <c r="D2791" t="b">
        <f t="shared" si="105"/>
        <v>1</v>
      </c>
    </row>
    <row r="2792" spans="1:4" x14ac:dyDescent="0.25">
      <c r="A2792">
        <v>58645</v>
      </c>
      <c r="B2792">
        <v>-8.7890599999999999E-2</v>
      </c>
      <c r="C2792">
        <v>0</v>
      </c>
      <c r="D2792" t="b">
        <f t="shared" si="105"/>
        <v>1</v>
      </c>
    </row>
    <row r="2793" spans="1:4" x14ac:dyDescent="0.25">
      <c r="A2793">
        <v>58655</v>
      </c>
      <c r="B2793">
        <v>-8.7890599999999999E-2</v>
      </c>
      <c r="C2793">
        <v>0</v>
      </c>
      <c r="D2793" t="b">
        <f t="shared" si="105"/>
        <v>1</v>
      </c>
    </row>
    <row r="2794" spans="1:4" x14ac:dyDescent="0.25">
      <c r="A2794">
        <v>58665</v>
      </c>
      <c r="B2794">
        <v>-8.7890599999999999E-2</v>
      </c>
      <c r="C2794">
        <v>0</v>
      </c>
      <c r="D2794" t="b">
        <f t="shared" si="105"/>
        <v>1</v>
      </c>
    </row>
    <row r="2795" spans="1:4" x14ac:dyDescent="0.25">
      <c r="A2795">
        <v>58676</v>
      </c>
      <c r="B2795">
        <v>-8.7890599999999999E-2</v>
      </c>
      <c r="C2795">
        <v>0</v>
      </c>
      <c r="D2795" t="b">
        <f t="shared" si="105"/>
        <v>1</v>
      </c>
    </row>
    <row r="2796" spans="1:4" x14ac:dyDescent="0.25">
      <c r="A2796">
        <v>58686</v>
      </c>
      <c r="B2796">
        <v>-8.7890599999999999E-2</v>
      </c>
      <c r="C2796">
        <v>0</v>
      </c>
      <c r="D2796" t="b">
        <f t="shared" si="105"/>
        <v>1</v>
      </c>
    </row>
    <row r="2797" spans="1:4" x14ac:dyDescent="0.25">
      <c r="A2797">
        <v>58697</v>
      </c>
      <c r="B2797">
        <v>-8.7890599999999999E-2</v>
      </c>
      <c r="C2797">
        <v>0</v>
      </c>
      <c r="D2797" t="b">
        <f t="shared" si="105"/>
        <v>1</v>
      </c>
    </row>
    <row r="2798" spans="1:4" x14ac:dyDescent="0.25">
      <c r="A2798">
        <v>58707</v>
      </c>
      <c r="B2798">
        <v>-8.7890599999999999E-2</v>
      </c>
      <c r="C2798">
        <v>0</v>
      </c>
      <c r="D2798" t="b">
        <f t="shared" si="105"/>
        <v>0</v>
      </c>
    </row>
    <row r="2799" spans="1:4" x14ac:dyDescent="0.25">
      <c r="A2799">
        <v>58717</v>
      </c>
      <c r="B2799">
        <v>-0.1757812</v>
      </c>
      <c r="C2799">
        <v>-7.9900570000000002</v>
      </c>
      <c r="D2799" t="b">
        <f t="shared" si="105"/>
        <v>1</v>
      </c>
    </row>
    <row r="2800" spans="1:4" x14ac:dyDescent="0.25">
      <c r="A2800">
        <v>58728</v>
      </c>
      <c r="B2800">
        <v>-0.1757812</v>
      </c>
      <c r="C2800">
        <v>0</v>
      </c>
      <c r="D2800" t="b">
        <f t="shared" si="105"/>
        <v>1</v>
      </c>
    </row>
    <row r="2801" spans="1:4" x14ac:dyDescent="0.25">
      <c r="A2801">
        <v>58738</v>
      </c>
      <c r="B2801">
        <v>-0.1757812</v>
      </c>
      <c r="C2801">
        <v>0</v>
      </c>
      <c r="D2801" t="b">
        <f t="shared" si="105"/>
        <v>1</v>
      </c>
    </row>
    <row r="2802" spans="1:4" x14ac:dyDescent="0.25">
      <c r="A2802">
        <v>58749</v>
      </c>
      <c r="B2802">
        <v>-0.1757812</v>
      </c>
      <c r="C2802">
        <v>0</v>
      </c>
      <c r="D2802" t="b">
        <f t="shared" si="105"/>
        <v>1</v>
      </c>
    </row>
    <row r="2803" spans="1:4" x14ac:dyDescent="0.25">
      <c r="A2803">
        <v>58759</v>
      </c>
      <c r="B2803">
        <v>-0.1757812</v>
      </c>
      <c r="C2803">
        <v>0</v>
      </c>
      <c r="D2803" t="b">
        <f t="shared" si="105"/>
        <v>1</v>
      </c>
    </row>
    <row r="2804" spans="1:4" x14ac:dyDescent="0.25">
      <c r="A2804">
        <v>58770</v>
      </c>
      <c r="B2804">
        <v>-0.1757812</v>
      </c>
      <c r="C2804">
        <v>0</v>
      </c>
      <c r="D2804" t="b">
        <f t="shared" si="105"/>
        <v>1</v>
      </c>
    </row>
    <row r="2805" spans="1:4" x14ac:dyDescent="0.25">
      <c r="A2805">
        <v>58780</v>
      </c>
      <c r="B2805">
        <v>-0.1757812</v>
      </c>
      <c r="C2805">
        <v>0</v>
      </c>
      <c r="D2805" t="b">
        <f t="shared" si="105"/>
        <v>1</v>
      </c>
    </row>
    <row r="2806" spans="1:4" x14ac:dyDescent="0.25">
      <c r="A2806">
        <v>58790</v>
      </c>
      <c r="B2806">
        <v>-0.1757812</v>
      </c>
      <c r="C2806">
        <v>0</v>
      </c>
      <c r="D2806" t="b">
        <f t="shared" si="105"/>
        <v>1</v>
      </c>
    </row>
    <row r="2807" spans="1:4" x14ac:dyDescent="0.25">
      <c r="A2807">
        <v>58801</v>
      </c>
      <c r="B2807">
        <v>-0.1757812</v>
      </c>
      <c r="C2807">
        <v>0</v>
      </c>
      <c r="D2807" t="b">
        <f t="shared" si="105"/>
        <v>1</v>
      </c>
    </row>
    <row r="2808" spans="1:4" x14ac:dyDescent="0.25">
      <c r="A2808">
        <v>58811</v>
      </c>
      <c r="B2808">
        <v>-0.1757812</v>
      </c>
      <c r="C2808">
        <v>0</v>
      </c>
      <c r="D2808" t="b">
        <f t="shared" si="105"/>
        <v>1</v>
      </c>
    </row>
    <row r="2809" spans="1:4" x14ac:dyDescent="0.25">
      <c r="A2809">
        <v>58822</v>
      </c>
      <c r="B2809">
        <v>-0.1757812</v>
      </c>
      <c r="C2809">
        <v>0</v>
      </c>
      <c r="D2809" t="b">
        <f t="shared" si="105"/>
        <v>1</v>
      </c>
    </row>
    <row r="2810" spans="1:4" x14ac:dyDescent="0.25">
      <c r="A2810">
        <v>58832</v>
      </c>
      <c r="B2810">
        <v>-0.1757812</v>
      </c>
      <c r="C2810">
        <v>0</v>
      </c>
      <c r="D2810" t="b">
        <f t="shared" si="105"/>
        <v>1</v>
      </c>
    </row>
    <row r="2811" spans="1:4" x14ac:dyDescent="0.25">
      <c r="A2811">
        <v>58843</v>
      </c>
      <c r="B2811">
        <v>-0.1757812</v>
      </c>
      <c r="C2811">
        <v>0</v>
      </c>
      <c r="D2811" t="b">
        <f t="shared" si="105"/>
        <v>1</v>
      </c>
    </row>
    <row r="2812" spans="1:4" x14ac:dyDescent="0.25">
      <c r="A2812">
        <v>58853</v>
      </c>
      <c r="B2812">
        <v>-0.1757812</v>
      </c>
      <c r="C2812">
        <v>0</v>
      </c>
      <c r="D2812" t="b">
        <f t="shared" si="105"/>
        <v>1</v>
      </c>
    </row>
    <row r="2813" spans="1:4" x14ac:dyDescent="0.25">
      <c r="A2813">
        <v>58863</v>
      </c>
      <c r="B2813">
        <v>-0.1757812</v>
      </c>
      <c r="C2813">
        <v>0</v>
      </c>
      <c r="D2813" t="b">
        <f t="shared" si="105"/>
        <v>0</v>
      </c>
    </row>
    <row r="2814" spans="1:4" x14ac:dyDescent="0.25">
      <c r="A2814">
        <v>58874</v>
      </c>
      <c r="B2814">
        <v>-8.7890599999999999E-2</v>
      </c>
      <c r="C2814">
        <v>8.7890625</v>
      </c>
      <c r="D2814" t="b">
        <f t="shared" si="105"/>
        <v>0</v>
      </c>
    </row>
    <row r="2815" spans="1:4" x14ac:dyDescent="0.25">
      <c r="A2815">
        <v>58884</v>
      </c>
      <c r="B2815">
        <v>-0.1757812</v>
      </c>
      <c r="C2815">
        <v>-7.9900570000000002</v>
      </c>
      <c r="D2815" t="b">
        <f t="shared" si="105"/>
        <v>0</v>
      </c>
    </row>
    <row r="2816" spans="1:4" x14ac:dyDescent="0.25">
      <c r="A2816">
        <v>58895</v>
      </c>
      <c r="B2816">
        <v>-8.7890599999999999E-2</v>
      </c>
      <c r="C2816">
        <v>8.7890625</v>
      </c>
      <c r="D2816" t="b">
        <f t="shared" si="105"/>
        <v>1</v>
      </c>
    </row>
    <row r="2817" spans="1:4" x14ac:dyDescent="0.25">
      <c r="A2817">
        <v>58905</v>
      </c>
      <c r="B2817">
        <v>-8.7890599999999999E-2</v>
      </c>
      <c r="C2817">
        <v>0</v>
      </c>
      <c r="D2817" t="b">
        <f t="shared" si="105"/>
        <v>1</v>
      </c>
    </row>
    <row r="2818" spans="1:4" x14ac:dyDescent="0.25">
      <c r="A2818">
        <v>58916</v>
      </c>
      <c r="B2818">
        <v>-8.7890599999999999E-2</v>
      </c>
      <c r="C2818">
        <v>0</v>
      </c>
      <c r="D2818" t="b">
        <f t="shared" si="105"/>
        <v>1</v>
      </c>
    </row>
    <row r="2819" spans="1:4" x14ac:dyDescent="0.25">
      <c r="A2819">
        <v>58926</v>
      </c>
      <c r="B2819">
        <v>-8.7890599999999999E-2</v>
      </c>
      <c r="C2819">
        <v>0</v>
      </c>
      <c r="D2819" t="b">
        <f t="shared" ref="D2819:D2882" si="106">B2819=B2820</f>
        <v>1</v>
      </c>
    </row>
    <row r="2820" spans="1:4" x14ac:dyDescent="0.25">
      <c r="A2820">
        <v>58936</v>
      </c>
      <c r="B2820">
        <v>-8.7890599999999999E-2</v>
      </c>
      <c r="C2820">
        <v>0</v>
      </c>
      <c r="D2820" t="b">
        <f t="shared" si="106"/>
        <v>1</v>
      </c>
    </row>
    <row r="2821" spans="1:4" x14ac:dyDescent="0.25">
      <c r="A2821">
        <v>58947</v>
      </c>
      <c r="B2821">
        <v>-8.7890599999999999E-2</v>
      </c>
      <c r="C2821">
        <v>0</v>
      </c>
      <c r="D2821" t="b">
        <f t="shared" si="106"/>
        <v>1</v>
      </c>
    </row>
    <row r="2822" spans="1:4" x14ac:dyDescent="0.25">
      <c r="A2822">
        <v>58957</v>
      </c>
      <c r="B2822">
        <v>-8.7890599999999999E-2</v>
      </c>
      <c r="C2822">
        <v>0</v>
      </c>
      <c r="D2822" t="b">
        <f t="shared" si="106"/>
        <v>1</v>
      </c>
    </row>
    <row r="2823" spans="1:4" x14ac:dyDescent="0.25">
      <c r="A2823">
        <v>58968</v>
      </c>
      <c r="B2823">
        <v>-8.7890599999999999E-2</v>
      </c>
      <c r="C2823">
        <v>0</v>
      </c>
      <c r="D2823" t="b">
        <f t="shared" si="106"/>
        <v>1</v>
      </c>
    </row>
    <row r="2824" spans="1:4" x14ac:dyDescent="0.25">
      <c r="A2824">
        <v>58978</v>
      </c>
      <c r="B2824">
        <v>-8.7890599999999999E-2</v>
      </c>
      <c r="C2824">
        <v>0</v>
      </c>
      <c r="D2824" t="b">
        <f t="shared" si="106"/>
        <v>1</v>
      </c>
    </row>
    <row r="2825" spans="1:4" x14ac:dyDescent="0.25">
      <c r="A2825">
        <v>58989</v>
      </c>
      <c r="B2825">
        <v>-8.7890599999999999E-2</v>
      </c>
      <c r="C2825">
        <v>0</v>
      </c>
      <c r="D2825" t="b">
        <f t="shared" si="106"/>
        <v>1</v>
      </c>
    </row>
    <row r="2826" spans="1:4" x14ac:dyDescent="0.25">
      <c r="A2826">
        <v>58999</v>
      </c>
      <c r="B2826">
        <v>-8.7890599999999999E-2</v>
      </c>
      <c r="C2826">
        <v>0</v>
      </c>
      <c r="D2826" t="b">
        <f t="shared" si="106"/>
        <v>0</v>
      </c>
    </row>
    <row r="2827" spans="1:4" x14ac:dyDescent="0.25">
      <c r="A2827">
        <v>59009</v>
      </c>
      <c r="B2827">
        <v>0</v>
      </c>
      <c r="C2827">
        <v>7.9900570000000002</v>
      </c>
      <c r="D2827" t="b">
        <f t="shared" si="106"/>
        <v>0</v>
      </c>
    </row>
    <row r="2828" spans="1:4" x14ac:dyDescent="0.25">
      <c r="A2828">
        <v>59020</v>
      </c>
      <c r="B2828">
        <v>-8.7890599999999999E-2</v>
      </c>
      <c r="C2828">
        <v>-8.7890625</v>
      </c>
      <c r="D2828" t="b">
        <f t="shared" si="106"/>
        <v>1</v>
      </c>
    </row>
    <row r="2829" spans="1:4" x14ac:dyDescent="0.25">
      <c r="A2829">
        <v>59030</v>
      </c>
      <c r="B2829">
        <v>-8.7890599999999999E-2</v>
      </c>
      <c r="C2829">
        <v>0</v>
      </c>
      <c r="D2829" t="b">
        <f t="shared" si="106"/>
        <v>0</v>
      </c>
    </row>
    <row r="2830" spans="1:4" x14ac:dyDescent="0.25">
      <c r="A2830">
        <v>59041</v>
      </c>
      <c r="B2830">
        <v>0</v>
      </c>
      <c r="C2830">
        <v>8.7890625</v>
      </c>
      <c r="D2830" t="b">
        <f t="shared" si="106"/>
        <v>1</v>
      </c>
    </row>
    <row r="2831" spans="1:4" x14ac:dyDescent="0.25">
      <c r="A2831">
        <v>59051</v>
      </c>
      <c r="B2831">
        <v>0</v>
      </c>
      <c r="C2831">
        <v>0</v>
      </c>
      <c r="D2831" t="b">
        <f t="shared" si="106"/>
        <v>1</v>
      </c>
    </row>
    <row r="2832" spans="1:4" x14ac:dyDescent="0.25">
      <c r="A2832">
        <v>59062</v>
      </c>
      <c r="B2832">
        <v>0</v>
      </c>
      <c r="C2832">
        <v>0</v>
      </c>
      <c r="D2832" t="b">
        <f t="shared" si="106"/>
        <v>1</v>
      </c>
    </row>
    <row r="2833" spans="1:4" x14ac:dyDescent="0.25">
      <c r="A2833">
        <v>59072</v>
      </c>
      <c r="B2833">
        <v>0</v>
      </c>
      <c r="C2833">
        <v>0</v>
      </c>
      <c r="D2833" t="b">
        <f t="shared" si="106"/>
        <v>1</v>
      </c>
    </row>
    <row r="2834" spans="1:4" x14ac:dyDescent="0.25">
      <c r="A2834">
        <v>59082</v>
      </c>
      <c r="B2834">
        <v>0</v>
      </c>
      <c r="C2834">
        <v>0</v>
      </c>
      <c r="D2834" t="b">
        <f t="shared" si="106"/>
        <v>1</v>
      </c>
    </row>
    <row r="2835" spans="1:4" x14ac:dyDescent="0.25">
      <c r="A2835">
        <v>59093</v>
      </c>
      <c r="B2835">
        <v>0</v>
      </c>
      <c r="C2835">
        <v>0</v>
      </c>
      <c r="D2835" t="b">
        <f t="shared" si="106"/>
        <v>1</v>
      </c>
    </row>
    <row r="2836" spans="1:4" x14ac:dyDescent="0.25">
      <c r="A2836">
        <v>59103</v>
      </c>
      <c r="B2836">
        <v>0</v>
      </c>
      <c r="C2836">
        <v>0</v>
      </c>
      <c r="D2836" t="b">
        <f t="shared" si="106"/>
        <v>1</v>
      </c>
    </row>
    <row r="2837" spans="1:4" x14ac:dyDescent="0.25">
      <c r="A2837">
        <v>59114</v>
      </c>
      <c r="B2837">
        <v>0</v>
      </c>
      <c r="C2837">
        <v>0</v>
      </c>
      <c r="D2837" t="b">
        <f t="shared" si="106"/>
        <v>1</v>
      </c>
    </row>
    <row r="2838" spans="1:4" x14ac:dyDescent="0.25">
      <c r="A2838">
        <v>59124</v>
      </c>
      <c r="B2838">
        <v>0</v>
      </c>
      <c r="C2838">
        <v>0</v>
      </c>
      <c r="D2838" t="b">
        <f t="shared" si="106"/>
        <v>1</v>
      </c>
    </row>
    <row r="2839" spans="1:4" x14ac:dyDescent="0.25">
      <c r="A2839">
        <v>59135</v>
      </c>
      <c r="B2839">
        <v>0</v>
      </c>
      <c r="C2839">
        <v>0</v>
      </c>
      <c r="D2839" t="b">
        <f t="shared" si="106"/>
        <v>1</v>
      </c>
    </row>
    <row r="2840" spans="1:4" x14ac:dyDescent="0.25">
      <c r="A2840">
        <v>59145</v>
      </c>
      <c r="B2840">
        <v>0</v>
      </c>
      <c r="C2840">
        <v>0</v>
      </c>
      <c r="D2840" t="b">
        <f t="shared" si="106"/>
        <v>1</v>
      </c>
    </row>
    <row r="2841" spans="1:4" x14ac:dyDescent="0.25">
      <c r="A2841">
        <v>59155</v>
      </c>
      <c r="B2841">
        <v>0</v>
      </c>
      <c r="C2841">
        <v>0</v>
      </c>
      <c r="D2841" t="b">
        <f t="shared" si="106"/>
        <v>1</v>
      </c>
    </row>
    <row r="2842" spans="1:4" x14ac:dyDescent="0.25">
      <c r="A2842">
        <v>59166</v>
      </c>
      <c r="B2842">
        <v>0</v>
      </c>
      <c r="C2842">
        <v>0</v>
      </c>
      <c r="D2842" t="b">
        <f t="shared" si="106"/>
        <v>1</v>
      </c>
    </row>
    <row r="2843" spans="1:4" x14ac:dyDescent="0.25">
      <c r="A2843">
        <v>59176</v>
      </c>
      <c r="B2843">
        <v>0</v>
      </c>
      <c r="C2843">
        <v>0</v>
      </c>
      <c r="D2843" t="b">
        <f t="shared" si="106"/>
        <v>1</v>
      </c>
    </row>
    <row r="2844" spans="1:4" x14ac:dyDescent="0.25">
      <c r="A2844">
        <v>59187</v>
      </c>
      <c r="B2844">
        <v>0</v>
      </c>
      <c r="C2844">
        <v>0</v>
      </c>
      <c r="D2844" t="b">
        <f t="shared" si="106"/>
        <v>1</v>
      </c>
    </row>
    <row r="2845" spans="1:4" x14ac:dyDescent="0.25">
      <c r="A2845">
        <v>59197</v>
      </c>
      <c r="B2845">
        <v>0</v>
      </c>
      <c r="C2845">
        <v>0</v>
      </c>
      <c r="D2845" t="b">
        <f t="shared" si="106"/>
        <v>1</v>
      </c>
    </row>
    <row r="2846" spans="1:4" x14ac:dyDescent="0.25">
      <c r="A2846">
        <v>59207</v>
      </c>
      <c r="B2846">
        <v>0</v>
      </c>
      <c r="C2846">
        <v>0</v>
      </c>
      <c r="D2846" t="b">
        <f t="shared" si="106"/>
        <v>0</v>
      </c>
    </row>
    <row r="2847" spans="1:4" x14ac:dyDescent="0.25">
      <c r="A2847">
        <v>59218</v>
      </c>
      <c r="B2847">
        <v>-8.7890599999999999E-2</v>
      </c>
      <c r="C2847">
        <v>-8.7890625</v>
      </c>
      <c r="D2847" t="b">
        <f t="shared" si="106"/>
        <v>1</v>
      </c>
    </row>
    <row r="2848" spans="1:4" x14ac:dyDescent="0.25">
      <c r="A2848">
        <v>59228</v>
      </c>
      <c r="B2848">
        <v>-8.7890599999999999E-2</v>
      </c>
      <c r="C2848">
        <v>0</v>
      </c>
      <c r="D2848" t="b">
        <f t="shared" si="106"/>
        <v>1</v>
      </c>
    </row>
    <row r="2849" spans="1:4" x14ac:dyDescent="0.25">
      <c r="A2849">
        <v>59239</v>
      </c>
      <c r="B2849">
        <v>-8.7890599999999999E-2</v>
      </c>
      <c r="C2849">
        <v>0</v>
      </c>
      <c r="D2849" t="b">
        <f t="shared" si="106"/>
        <v>1</v>
      </c>
    </row>
    <row r="2850" spans="1:4" x14ac:dyDescent="0.25">
      <c r="A2850">
        <v>59249</v>
      </c>
      <c r="B2850">
        <v>-8.7890599999999999E-2</v>
      </c>
      <c r="C2850">
        <v>0</v>
      </c>
      <c r="D2850" t="b">
        <f t="shared" si="106"/>
        <v>1</v>
      </c>
    </row>
    <row r="2851" spans="1:4" x14ac:dyDescent="0.25">
      <c r="A2851">
        <v>59260</v>
      </c>
      <c r="B2851">
        <v>-8.7890599999999999E-2</v>
      </c>
      <c r="C2851">
        <v>0</v>
      </c>
      <c r="D2851" t="b">
        <f t="shared" si="106"/>
        <v>1</v>
      </c>
    </row>
    <row r="2852" spans="1:4" x14ac:dyDescent="0.25">
      <c r="A2852">
        <v>59270</v>
      </c>
      <c r="B2852">
        <v>-8.7890599999999999E-2</v>
      </c>
      <c r="C2852">
        <v>0</v>
      </c>
      <c r="D2852" t="b">
        <f t="shared" si="106"/>
        <v>1</v>
      </c>
    </row>
    <row r="2853" spans="1:4" x14ac:dyDescent="0.25">
      <c r="A2853">
        <v>59280</v>
      </c>
      <c r="B2853">
        <v>-8.7890599999999999E-2</v>
      </c>
      <c r="C2853">
        <v>0</v>
      </c>
      <c r="D2853" t="b">
        <f t="shared" si="106"/>
        <v>1</v>
      </c>
    </row>
    <row r="2854" spans="1:4" x14ac:dyDescent="0.25">
      <c r="A2854">
        <v>59291</v>
      </c>
      <c r="B2854">
        <v>-8.7890599999999999E-2</v>
      </c>
      <c r="C2854">
        <v>0</v>
      </c>
      <c r="D2854" t="b">
        <f t="shared" si="106"/>
        <v>1</v>
      </c>
    </row>
    <row r="2855" spans="1:4" x14ac:dyDescent="0.25">
      <c r="A2855">
        <v>59301</v>
      </c>
      <c r="B2855">
        <v>-8.7890599999999999E-2</v>
      </c>
      <c r="C2855">
        <v>0</v>
      </c>
      <c r="D2855" t="b">
        <f t="shared" si="106"/>
        <v>1</v>
      </c>
    </row>
    <row r="2856" spans="1:4" x14ac:dyDescent="0.25">
      <c r="A2856">
        <v>59312</v>
      </c>
      <c r="B2856">
        <v>-8.7890599999999999E-2</v>
      </c>
      <c r="C2856">
        <v>0</v>
      </c>
      <c r="D2856" t="b">
        <f t="shared" si="106"/>
        <v>1</v>
      </c>
    </row>
    <row r="2857" spans="1:4" x14ac:dyDescent="0.25">
      <c r="A2857">
        <v>59322</v>
      </c>
      <c r="B2857">
        <v>-8.7890599999999999E-2</v>
      </c>
      <c r="C2857">
        <v>0</v>
      </c>
      <c r="D2857" t="b">
        <f t="shared" si="106"/>
        <v>1</v>
      </c>
    </row>
    <row r="2858" spans="1:4" x14ac:dyDescent="0.25">
      <c r="A2858">
        <v>59333</v>
      </c>
      <c r="B2858">
        <v>-8.7890599999999999E-2</v>
      </c>
      <c r="C2858">
        <v>0</v>
      </c>
      <c r="D2858" t="b">
        <f t="shared" si="106"/>
        <v>1</v>
      </c>
    </row>
    <row r="2859" spans="1:4" x14ac:dyDescent="0.25">
      <c r="A2859">
        <v>59343</v>
      </c>
      <c r="B2859">
        <v>-8.7890599999999999E-2</v>
      </c>
      <c r="C2859">
        <v>0</v>
      </c>
      <c r="D2859" t="b">
        <f t="shared" si="106"/>
        <v>1</v>
      </c>
    </row>
    <row r="2860" spans="1:4" x14ac:dyDescent="0.25">
      <c r="A2860">
        <v>59353</v>
      </c>
      <c r="B2860">
        <v>-8.7890599999999999E-2</v>
      </c>
      <c r="C2860">
        <v>0</v>
      </c>
      <c r="D2860" t="b">
        <f t="shared" si="106"/>
        <v>1</v>
      </c>
    </row>
    <row r="2861" spans="1:4" x14ac:dyDescent="0.25">
      <c r="A2861">
        <v>59364</v>
      </c>
      <c r="B2861">
        <v>-8.7890599999999999E-2</v>
      </c>
      <c r="C2861">
        <v>0</v>
      </c>
      <c r="D2861" t="b">
        <f t="shared" si="106"/>
        <v>1</v>
      </c>
    </row>
    <row r="2862" spans="1:4" x14ac:dyDescent="0.25">
      <c r="A2862">
        <v>59374</v>
      </c>
      <c r="B2862">
        <v>-8.7890599999999999E-2</v>
      </c>
      <c r="C2862">
        <v>0</v>
      </c>
      <c r="D2862" t="b">
        <f t="shared" si="106"/>
        <v>0</v>
      </c>
    </row>
    <row r="2863" spans="1:4" x14ac:dyDescent="0.25">
      <c r="A2863">
        <v>59385</v>
      </c>
      <c r="B2863">
        <v>-0.1757812</v>
      </c>
      <c r="C2863">
        <v>-8.7890625</v>
      </c>
      <c r="D2863" t="b">
        <f t="shared" si="106"/>
        <v>1</v>
      </c>
    </row>
    <row r="2864" spans="1:4" x14ac:dyDescent="0.25">
      <c r="A2864">
        <v>59395</v>
      </c>
      <c r="B2864">
        <v>-0.1757812</v>
      </c>
      <c r="C2864">
        <v>0</v>
      </c>
      <c r="D2864" t="b">
        <f t="shared" si="106"/>
        <v>1</v>
      </c>
    </row>
    <row r="2865" spans="1:4" x14ac:dyDescent="0.25">
      <c r="A2865">
        <v>59406</v>
      </c>
      <c r="B2865">
        <v>-0.1757812</v>
      </c>
      <c r="C2865">
        <v>0</v>
      </c>
      <c r="D2865" t="b">
        <f t="shared" si="106"/>
        <v>1</v>
      </c>
    </row>
    <row r="2866" spans="1:4" x14ac:dyDescent="0.25">
      <c r="A2866">
        <v>59416</v>
      </c>
      <c r="B2866">
        <v>-0.1757812</v>
      </c>
      <c r="C2866">
        <v>0</v>
      </c>
      <c r="D2866" t="b">
        <f t="shared" si="106"/>
        <v>0</v>
      </c>
    </row>
    <row r="2867" spans="1:4" x14ac:dyDescent="0.25">
      <c r="A2867">
        <v>59426</v>
      </c>
      <c r="B2867">
        <v>-8.7890599999999999E-2</v>
      </c>
      <c r="C2867">
        <v>7.9900570000000002</v>
      </c>
      <c r="D2867" t="b">
        <f t="shared" si="106"/>
        <v>0</v>
      </c>
    </row>
    <row r="2868" spans="1:4" x14ac:dyDescent="0.25">
      <c r="A2868">
        <v>59437</v>
      </c>
      <c r="B2868">
        <v>-0.1757812</v>
      </c>
      <c r="C2868">
        <v>-8.7890625</v>
      </c>
      <c r="D2868" t="b">
        <f t="shared" si="106"/>
        <v>1</v>
      </c>
    </row>
    <row r="2869" spans="1:4" x14ac:dyDescent="0.25">
      <c r="A2869">
        <v>59447</v>
      </c>
      <c r="B2869">
        <v>-0.1757812</v>
      </c>
      <c r="C2869">
        <v>0</v>
      </c>
      <c r="D2869" t="b">
        <f t="shared" si="106"/>
        <v>1</v>
      </c>
    </row>
    <row r="2870" spans="1:4" x14ac:dyDescent="0.25">
      <c r="A2870">
        <v>59458</v>
      </c>
      <c r="B2870">
        <v>-0.1757812</v>
      </c>
      <c r="C2870">
        <v>0</v>
      </c>
      <c r="D2870" t="b">
        <f t="shared" si="106"/>
        <v>1</v>
      </c>
    </row>
    <row r="2871" spans="1:4" x14ac:dyDescent="0.25">
      <c r="A2871">
        <v>59468</v>
      </c>
      <c r="B2871">
        <v>-0.1757812</v>
      </c>
      <c r="C2871">
        <v>0</v>
      </c>
      <c r="D2871" t="b">
        <f t="shared" si="106"/>
        <v>1</v>
      </c>
    </row>
    <row r="2872" spans="1:4" x14ac:dyDescent="0.25">
      <c r="A2872">
        <v>59479</v>
      </c>
      <c r="B2872">
        <v>-0.1757812</v>
      </c>
      <c r="C2872">
        <v>0</v>
      </c>
      <c r="D2872" t="b">
        <f t="shared" si="106"/>
        <v>1</v>
      </c>
    </row>
    <row r="2873" spans="1:4" x14ac:dyDescent="0.25">
      <c r="A2873">
        <v>59489</v>
      </c>
      <c r="B2873">
        <v>-0.1757812</v>
      </c>
      <c r="C2873">
        <v>0</v>
      </c>
      <c r="D2873" t="b">
        <f t="shared" si="106"/>
        <v>0</v>
      </c>
    </row>
    <row r="2874" spans="1:4" x14ac:dyDescent="0.25">
      <c r="A2874">
        <v>59499</v>
      </c>
      <c r="B2874">
        <v>-8.7890599999999999E-2</v>
      </c>
      <c r="C2874">
        <v>7.9900570000000002</v>
      </c>
      <c r="D2874" t="b">
        <f t="shared" si="106"/>
        <v>1</v>
      </c>
    </row>
    <row r="2875" spans="1:4" x14ac:dyDescent="0.25">
      <c r="A2875">
        <v>59510</v>
      </c>
      <c r="B2875">
        <v>-8.7890599999999999E-2</v>
      </c>
      <c r="C2875">
        <v>0</v>
      </c>
      <c r="D2875" t="b">
        <f t="shared" si="106"/>
        <v>1</v>
      </c>
    </row>
    <row r="2876" spans="1:4" x14ac:dyDescent="0.25">
      <c r="A2876">
        <v>59520</v>
      </c>
      <c r="B2876">
        <v>-8.7890599999999999E-2</v>
      </c>
      <c r="C2876">
        <v>0</v>
      </c>
      <c r="D2876" t="b">
        <f t="shared" si="106"/>
        <v>0</v>
      </c>
    </row>
    <row r="2877" spans="1:4" x14ac:dyDescent="0.25">
      <c r="A2877">
        <v>59531</v>
      </c>
      <c r="B2877">
        <v>-0.1757812</v>
      </c>
      <c r="C2877">
        <v>-8.7890625</v>
      </c>
      <c r="D2877" t="b">
        <f t="shared" si="106"/>
        <v>0</v>
      </c>
    </row>
    <row r="2878" spans="1:4" x14ac:dyDescent="0.25">
      <c r="A2878">
        <v>59541</v>
      </c>
      <c r="B2878">
        <v>-8.7890599999999999E-2</v>
      </c>
      <c r="C2878">
        <v>7.9900570000000002</v>
      </c>
      <c r="D2878" t="b">
        <f t="shared" si="106"/>
        <v>1</v>
      </c>
    </row>
    <row r="2879" spans="1:4" x14ac:dyDescent="0.25">
      <c r="A2879">
        <v>59552</v>
      </c>
      <c r="B2879">
        <v>-8.7890599999999999E-2</v>
      </c>
      <c r="C2879">
        <v>0</v>
      </c>
      <c r="D2879" t="b">
        <f t="shared" si="106"/>
        <v>1</v>
      </c>
    </row>
    <row r="2880" spans="1:4" x14ac:dyDescent="0.25">
      <c r="A2880">
        <v>59562</v>
      </c>
      <c r="B2880">
        <v>-8.7890599999999999E-2</v>
      </c>
      <c r="C2880">
        <v>0</v>
      </c>
      <c r="D2880" t="b">
        <f t="shared" si="106"/>
        <v>1</v>
      </c>
    </row>
    <row r="2881" spans="1:4" x14ac:dyDescent="0.25">
      <c r="A2881">
        <v>59572</v>
      </c>
      <c r="B2881">
        <v>-8.7890599999999999E-2</v>
      </c>
      <c r="C2881">
        <v>0</v>
      </c>
      <c r="D2881" t="b">
        <f t="shared" si="106"/>
        <v>1</v>
      </c>
    </row>
    <row r="2882" spans="1:4" x14ac:dyDescent="0.25">
      <c r="A2882">
        <v>59583</v>
      </c>
      <c r="B2882">
        <v>-8.7890599999999999E-2</v>
      </c>
      <c r="C2882">
        <v>0</v>
      </c>
      <c r="D2882" t="b">
        <f t="shared" si="106"/>
        <v>1</v>
      </c>
    </row>
    <row r="2883" spans="1:4" x14ac:dyDescent="0.25">
      <c r="A2883">
        <v>59593</v>
      </c>
      <c r="B2883">
        <v>-8.7890599999999999E-2</v>
      </c>
      <c r="C2883">
        <v>0</v>
      </c>
      <c r="D2883" t="b">
        <f t="shared" ref="D2883:D2946" si="107">B2883=B2884</f>
        <v>1</v>
      </c>
    </row>
    <row r="2884" spans="1:4" x14ac:dyDescent="0.25">
      <c r="A2884">
        <v>59604</v>
      </c>
      <c r="B2884">
        <v>-8.7890599999999999E-2</v>
      </c>
      <c r="C2884">
        <v>0</v>
      </c>
      <c r="D2884" t="b">
        <f t="shared" si="107"/>
        <v>1</v>
      </c>
    </row>
    <row r="2885" spans="1:4" x14ac:dyDescent="0.25">
      <c r="A2885">
        <v>59614</v>
      </c>
      <c r="B2885">
        <v>-8.7890599999999999E-2</v>
      </c>
      <c r="C2885">
        <v>0</v>
      </c>
      <c r="D2885" t="b">
        <f t="shared" si="107"/>
        <v>1</v>
      </c>
    </row>
    <row r="2886" spans="1:4" x14ac:dyDescent="0.25">
      <c r="A2886">
        <v>59625</v>
      </c>
      <c r="B2886">
        <v>-8.7890599999999999E-2</v>
      </c>
      <c r="C2886">
        <v>0</v>
      </c>
      <c r="D2886" t="b">
        <f t="shared" si="107"/>
        <v>1</v>
      </c>
    </row>
    <row r="2887" spans="1:4" x14ac:dyDescent="0.25">
      <c r="A2887">
        <v>59635</v>
      </c>
      <c r="B2887">
        <v>-8.7890599999999999E-2</v>
      </c>
      <c r="C2887">
        <v>0</v>
      </c>
      <c r="D2887" t="b">
        <f t="shared" si="107"/>
        <v>1</v>
      </c>
    </row>
    <row r="2888" spans="1:4" x14ac:dyDescent="0.25">
      <c r="A2888">
        <v>59645</v>
      </c>
      <c r="B2888">
        <v>-8.7890599999999999E-2</v>
      </c>
      <c r="C2888">
        <v>0</v>
      </c>
      <c r="D2888" t="b">
        <f t="shared" si="107"/>
        <v>1</v>
      </c>
    </row>
    <row r="2889" spans="1:4" x14ac:dyDescent="0.25">
      <c r="A2889">
        <v>59656</v>
      </c>
      <c r="B2889">
        <v>-8.7890599999999999E-2</v>
      </c>
      <c r="C2889">
        <v>0</v>
      </c>
      <c r="D2889" t="b">
        <f t="shared" si="107"/>
        <v>1</v>
      </c>
    </row>
    <row r="2890" spans="1:4" x14ac:dyDescent="0.25">
      <c r="A2890">
        <v>59666</v>
      </c>
      <c r="B2890">
        <v>-8.7890599999999999E-2</v>
      </c>
      <c r="C2890">
        <v>0</v>
      </c>
      <c r="D2890" t="b">
        <f t="shared" si="107"/>
        <v>1</v>
      </c>
    </row>
    <row r="2891" spans="1:4" x14ac:dyDescent="0.25">
      <c r="A2891">
        <v>59677</v>
      </c>
      <c r="B2891">
        <v>-8.7890599999999999E-2</v>
      </c>
      <c r="C2891">
        <v>0</v>
      </c>
      <c r="D2891" t="b">
        <f t="shared" si="107"/>
        <v>1</v>
      </c>
    </row>
    <row r="2892" spans="1:4" x14ac:dyDescent="0.25">
      <c r="A2892">
        <v>59687</v>
      </c>
      <c r="B2892">
        <v>-8.7890599999999999E-2</v>
      </c>
      <c r="C2892">
        <v>0</v>
      </c>
      <c r="D2892" t="b">
        <f t="shared" si="107"/>
        <v>0</v>
      </c>
    </row>
    <row r="2893" spans="1:4" x14ac:dyDescent="0.25">
      <c r="A2893">
        <v>59697</v>
      </c>
      <c r="B2893">
        <v>0</v>
      </c>
      <c r="C2893">
        <v>7.9900570000000002</v>
      </c>
      <c r="D2893" t="b">
        <f t="shared" si="107"/>
        <v>0</v>
      </c>
    </row>
    <row r="2894" spans="1:4" x14ac:dyDescent="0.25">
      <c r="A2894">
        <v>59708</v>
      </c>
      <c r="B2894">
        <v>-8.7890599999999999E-2</v>
      </c>
      <c r="C2894">
        <v>-8.7890625</v>
      </c>
      <c r="D2894" t="b">
        <f t="shared" si="107"/>
        <v>0</v>
      </c>
    </row>
    <row r="2895" spans="1:4" x14ac:dyDescent="0.25">
      <c r="A2895">
        <v>59718</v>
      </c>
      <c r="B2895">
        <v>0</v>
      </c>
      <c r="C2895">
        <v>7.9900570000000002</v>
      </c>
      <c r="D2895" t="b">
        <f t="shared" si="107"/>
        <v>1</v>
      </c>
    </row>
    <row r="2896" spans="1:4" x14ac:dyDescent="0.25">
      <c r="A2896">
        <v>59729</v>
      </c>
      <c r="B2896">
        <v>0</v>
      </c>
      <c r="C2896">
        <v>0</v>
      </c>
      <c r="D2896" t="b">
        <f t="shared" si="107"/>
        <v>1</v>
      </c>
    </row>
    <row r="2897" spans="1:4" x14ac:dyDescent="0.25">
      <c r="A2897">
        <v>59739</v>
      </c>
      <c r="B2897">
        <v>0</v>
      </c>
      <c r="C2897">
        <v>0</v>
      </c>
      <c r="D2897" t="b">
        <f t="shared" si="107"/>
        <v>1</v>
      </c>
    </row>
    <row r="2898" spans="1:4" x14ac:dyDescent="0.25">
      <c r="A2898">
        <v>59750</v>
      </c>
      <c r="B2898">
        <v>0</v>
      </c>
      <c r="C2898">
        <v>0</v>
      </c>
      <c r="D2898" t="b">
        <f t="shared" si="107"/>
        <v>1</v>
      </c>
    </row>
    <row r="2899" spans="1:4" x14ac:dyDescent="0.25">
      <c r="A2899">
        <v>59760</v>
      </c>
      <c r="B2899">
        <v>0</v>
      </c>
      <c r="C2899">
        <v>0</v>
      </c>
      <c r="D2899" t="b">
        <f t="shared" si="107"/>
        <v>1</v>
      </c>
    </row>
    <row r="2900" spans="1:4" x14ac:dyDescent="0.25">
      <c r="A2900">
        <v>59770</v>
      </c>
      <c r="B2900">
        <v>0</v>
      </c>
      <c r="C2900">
        <v>0</v>
      </c>
      <c r="D2900" t="b">
        <f t="shared" si="107"/>
        <v>1</v>
      </c>
    </row>
    <row r="2901" spans="1:4" x14ac:dyDescent="0.25">
      <c r="A2901">
        <v>59781</v>
      </c>
      <c r="B2901">
        <v>0</v>
      </c>
      <c r="C2901">
        <v>0</v>
      </c>
      <c r="D2901" t="b">
        <f t="shared" si="107"/>
        <v>1</v>
      </c>
    </row>
    <row r="2902" spans="1:4" x14ac:dyDescent="0.25">
      <c r="A2902">
        <v>59791</v>
      </c>
      <c r="B2902">
        <v>0</v>
      </c>
      <c r="C2902">
        <v>0</v>
      </c>
      <c r="D2902" t="b">
        <f t="shared" si="107"/>
        <v>1</v>
      </c>
    </row>
    <row r="2903" spans="1:4" x14ac:dyDescent="0.25">
      <c r="A2903">
        <v>59802</v>
      </c>
      <c r="B2903">
        <v>0</v>
      </c>
      <c r="C2903">
        <v>0</v>
      </c>
      <c r="D2903" t="b">
        <f t="shared" si="107"/>
        <v>1</v>
      </c>
    </row>
    <row r="2904" spans="1:4" x14ac:dyDescent="0.25">
      <c r="A2904">
        <v>59812</v>
      </c>
      <c r="B2904">
        <v>0</v>
      </c>
      <c r="C2904">
        <v>0</v>
      </c>
      <c r="D2904" t="b">
        <f t="shared" si="107"/>
        <v>1</v>
      </c>
    </row>
    <row r="2905" spans="1:4" x14ac:dyDescent="0.25">
      <c r="A2905">
        <v>59823</v>
      </c>
      <c r="B2905">
        <v>0</v>
      </c>
      <c r="C2905">
        <v>0</v>
      </c>
      <c r="D2905" t="b">
        <f t="shared" si="107"/>
        <v>1</v>
      </c>
    </row>
    <row r="2906" spans="1:4" x14ac:dyDescent="0.25">
      <c r="A2906">
        <v>59833</v>
      </c>
      <c r="B2906">
        <v>0</v>
      </c>
      <c r="C2906">
        <v>0</v>
      </c>
      <c r="D2906" t="b">
        <f t="shared" si="107"/>
        <v>1</v>
      </c>
    </row>
    <row r="2907" spans="1:4" x14ac:dyDescent="0.25">
      <c r="A2907">
        <v>59843</v>
      </c>
      <c r="B2907">
        <v>0</v>
      </c>
      <c r="C2907">
        <v>0</v>
      </c>
      <c r="D2907" t="b">
        <f t="shared" si="107"/>
        <v>0</v>
      </c>
    </row>
    <row r="2908" spans="1:4" x14ac:dyDescent="0.25">
      <c r="A2908">
        <v>59854</v>
      </c>
      <c r="B2908">
        <v>-8.7890599999999999E-2</v>
      </c>
      <c r="C2908">
        <v>-8.7890625</v>
      </c>
      <c r="D2908" t="b">
        <f t="shared" si="107"/>
        <v>1</v>
      </c>
    </row>
    <row r="2909" spans="1:4" x14ac:dyDescent="0.25">
      <c r="A2909">
        <v>59864</v>
      </c>
      <c r="B2909">
        <v>-8.7890599999999999E-2</v>
      </c>
      <c r="C2909">
        <v>0</v>
      </c>
      <c r="D2909" t="b">
        <f t="shared" si="107"/>
        <v>1</v>
      </c>
    </row>
    <row r="2910" spans="1:4" x14ac:dyDescent="0.25">
      <c r="A2910">
        <v>59875</v>
      </c>
      <c r="B2910">
        <v>-8.7890599999999999E-2</v>
      </c>
      <c r="C2910">
        <v>0</v>
      </c>
      <c r="D2910" t="b">
        <f t="shared" si="107"/>
        <v>1</v>
      </c>
    </row>
    <row r="2911" spans="1:4" x14ac:dyDescent="0.25">
      <c r="A2911">
        <v>59885</v>
      </c>
      <c r="B2911">
        <v>-8.7890599999999999E-2</v>
      </c>
      <c r="C2911">
        <v>0</v>
      </c>
      <c r="D2911" t="b">
        <f t="shared" si="107"/>
        <v>1</v>
      </c>
    </row>
    <row r="2912" spans="1:4" x14ac:dyDescent="0.25">
      <c r="A2912">
        <v>59896</v>
      </c>
      <c r="B2912">
        <v>-8.7890599999999999E-2</v>
      </c>
      <c r="C2912">
        <v>0</v>
      </c>
      <c r="D2912" t="b">
        <f t="shared" si="107"/>
        <v>1</v>
      </c>
    </row>
    <row r="2913" spans="1:4" x14ac:dyDescent="0.25">
      <c r="A2913">
        <v>59906</v>
      </c>
      <c r="B2913">
        <v>-8.7890599999999999E-2</v>
      </c>
      <c r="C2913">
        <v>0</v>
      </c>
      <c r="D2913" t="b">
        <f t="shared" si="107"/>
        <v>1</v>
      </c>
    </row>
    <row r="2914" spans="1:4" x14ac:dyDescent="0.25">
      <c r="A2914">
        <v>59916</v>
      </c>
      <c r="B2914">
        <v>-8.7890599999999999E-2</v>
      </c>
      <c r="C2914">
        <v>0</v>
      </c>
      <c r="D2914" t="b">
        <f t="shared" si="107"/>
        <v>1</v>
      </c>
    </row>
    <row r="2915" spans="1:4" x14ac:dyDescent="0.25">
      <c r="A2915">
        <v>59927</v>
      </c>
      <c r="B2915">
        <v>-8.7890599999999999E-2</v>
      </c>
      <c r="C2915">
        <v>0</v>
      </c>
      <c r="D2915" t="b">
        <f t="shared" si="107"/>
        <v>1</v>
      </c>
    </row>
    <row r="2916" spans="1:4" x14ac:dyDescent="0.25">
      <c r="A2916">
        <v>59937</v>
      </c>
      <c r="B2916">
        <v>-8.7890599999999999E-2</v>
      </c>
      <c r="C2916">
        <v>0</v>
      </c>
      <c r="D2916" t="b">
        <f t="shared" si="107"/>
        <v>1</v>
      </c>
    </row>
    <row r="2917" spans="1:4" x14ac:dyDescent="0.25">
      <c r="A2917">
        <v>59948</v>
      </c>
      <c r="B2917">
        <v>-8.7890599999999999E-2</v>
      </c>
      <c r="C2917">
        <v>0</v>
      </c>
      <c r="D2917" t="b">
        <f t="shared" si="107"/>
        <v>1</v>
      </c>
    </row>
    <row r="2918" spans="1:4" x14ac:dyDescent="0.25">
      <c r="A2918">
        <v>59958</v>
      </c>
      <c r="B2918">
        <v>-8.7890599999999999E-2</v>
      </c>
      <c r="C2918">
        <v>0</v>
      </c>
      <c r="D2918" t="b">
        <f t="shared" si="107"/>
        <v>1</v>
      </c>
    </row>
    <row r="2919" spans="1:4" x14ac:dyDescent="0.25">
      <c r="A2919">
        <v>59969</v>
      </c>
      <c r="B2919">
        <v>-8.7890599999999999E-2</v>
      </c>
      <c r="C2919">
        <v>0</v>
      </c>
      <c r="D2919" t="b">
        <f t="shared" si="107"/>
        <v>1</v>
      </c>
    </row>
    <row r="2920" spans="1:4" x14ac:dyDescent="0.25">
      <c r="A2920">
        <v>59979</v>
      </c>
      <c r="B2920">
        <v>-8.7890599999999999E-2</v>
      </c>
      <c r="C2920">
        <v>0</v>
      </c>
      <c r="D2920" t="b">
        <f t="shared" si="107"/>
        <v>1</v>
      </c>
    </row>
    <row r="2921" spans="1:4" x14ac:dyDescent="0.25">
      <c r="A2921">
        <v>59989</v>
      </c>
      <c r="B2921">
        <v>-8.7890599999999999E-2</v>
      </c>
      <c r="C2921">
        <v>0</v>
      </c>
      <c r="D2921" t="b">
        <f t="shared" si="107"/>
        <v>1</v>
      </c>
    </row>
    <row r="2922" spans="1:4" x14ac:dyDescent="0.25">
      <c r="A2922">
        <v>60000</v>
      </c>
      <c r="B2922">
        <v>-8.7890599999999999E-2</v>
      </c>
      <c r="C2922">
        <v>0</v>
      </c>
      <c r="D2922" t="b">
        <f t="shared" si="107"/>
        <v>1</v>
      </c>
    </row>
    <row r="2923" spans="1:4" x14ac:dyDescent="0.25">
      <c r="A2923">
        <v>60010</v>
      </c>
      <c r="B2923">
        <v>-8.7890599999999999E-2</v>
      </c>
      <c r="C2923">
        <v>0</v>
      </c>
      <c r="D2923" t="b">
        <f t="shared" si="107"/>
        <v>1</v>
      </c>
    </row>
    <row r="2924" spans="1:4" x14ac:dyDescent="0.25">
      <c r="A2924">
        <v>60021</v>
      </c>
      <c r="B2924">
        <v>-8.7890599999999999E-2</v>
      </c>
      <c r="C2924">
        <v>0</v>
      </c>
      <c r="D2924" t="b">
        <f t="shared" si="107"/>
        <v>1</v>
      </c>
    </row>
    <row r="2925" spans="1:4" x14ac:dyDescent="0.25">
      <c r="A2925">
        <v>60031</v>
      </c>
      <c r="B2925">
        <v>-8.7890599999999999E-2</v>
      </c>
      <c r="C2925">
        <v>0</v>
      </c>
      <c r="D2925" t="b">
        <f t="shared" si="107"/>
        <v>0</v>
      </c>
    </row>
    <row r="2926" spans="1:4" x14ac:dyDescent="0.25">
      <c r="A2926">
        <v>60042</v>
      </c>
      <c r="B2926">
        <v>-0.1757812</v>
      </c>
      <c r="C2926">
        <v>-7.9900570000000002</v>
      </c>
      <c r="D2926" t="b">
        <f t="shared" si="107"/>
        <v>0</v>
      </c>
    </row>
    <row r="2927" spans="1:4" x14ac:dyDescent="0.25">
      <c r="A2927">
        <v>60052</v>
      </c>
      <c r="B2927">
        <v>-8.7890599999999999E-2</v>
      </c>
      <c r="C2927">
        <v>8.7890625</v>
      </c>
      <c r="D2927" t="b">
        <f t="shared" si="107"/>
        <v>1</v>
      </c>
    </row>
    <row r="2928" spans="1:4" x14ac:dyDescent="0.25">
      <c r="A2928">
        <v>60062</v>
      </c>
      <c r="B2928">
        <v>-8.7890599999999999E-2</v>
      </c>
      <c r="C2928">
        <v>0</v>
      </c>
      <c r="D2928" t="b">
        <f t="shared" si="107"/>
        <v>1</v>
      </c>
    </row>
    <row r="2929" spans="1:4" x14ac:dyDescent="0.25">
      <c r="A2929">
        <v>60073</v>
      </c>
      <c r="B2929">
        <v>-8.7890599999999999E-2</v>
      </c>
      <c r="C2929">
        <v>0</v>
      </c>
      <c r="D2929" t="b">
        <f t="shared" si="107"/>
        <v>1</v>
      </c>
    </row>
    <row r="2930" spans="1:4" x14ac:dyDescent="0.25">
      <c r="A2930">
        <v>60083</v>
      </c>
      <c r="B2930">
        <v>-8.7890599999999999E-2</v>
      </c>
      <c r="C2930">
        <v>0</v>
      </c>
      <c r="D2930" t="b">
        <f t="shared" si="107"/>
        <v>1</v>
      </c>
    </row>
    <row r="2931" spans="1:4" x14ac:dyDescent="0.25">
      <c r="A2931">
        <v>60094</v>
      </c>
      <c r="B2931">
        <v>-8.7890599999999999E-2</v>
      </c>
      <c r="C2931">
        <v>0</v>
      </c>
      <c r="D2931" t="b">
        <f t="shared" si="107"/>
        <v>1</v>
      </c>
    </row>
    <row r="2932" spans="1:4" x14ac:dyDescent="0.25">
      <c r="A2932">
        <v>60104</v>
      </c>
      <c r="B2932">
        <v>-8.7890599999999999E-2</v>
      </c>
      <c r="C2932">
        <v>0</v>
      </c>
      <c r="D2932" t="b">
        <f t="shared" si="107"/>
        <v>1</v>
      </c>
    </row>
    <row r="2933" spans="1:4" x14ac:dyDescent="0.25">
      <c r="A2933">
        <v>60114</v>
      </c>
      <c r="B2933">
        <v>-8.7890599999999999E-2</v>
      </c>
      <c r="C2933">
        <v>0</v>
      </c>
      <c r="D2933" t="b">
        <f t="shared" si="107"/>
        <v>1</v>
      </c>
    </row>
    <row r="2934" spans="1:4" x14ac:dyDescent="0.25">
      <c r="A2934">
        <v>60125</v>
      </c>
      <c r="B2934">
        <v>-8.7890599999999999E-2</v>
      </c>
      <c r="C2934">
        <v>0</v>
      </c>
      <c r="D2934" t="b">
        <f t="shared" si="107"/>
        <v>1</v>
      </c>
    </row>
    <row r="2935" spans="1:4" x14ac:dyDescent="0.25">
      <c r="A2935">
        <v>60135</v>
      </c>
      <c r="B2935">
        <v>-8.7890599999999999E-2</v>
      </c>
      <c r="C2935">
        <v>0</v>
      </c>
      <c r="D2935" t="b">
        <f t="shared" si="107"/>
        <v>1</v>
      </c>
    </row>
    <row r="2936" spans="1:4" x14ac:dyDescent="0.25">
      <c r="A2936">
        <v>60146</v>
      </c>
      <c r="B2936">
        <v>-8.7890599999999999E-2</v>
      </c>
      <c r="C2936">
        <v>0</v>
      </c>
      <c r="D2936" t="b">
        <f t="shared" si="107"/>
        <v>1</v>
      </c>
    </row>
    <row r="2937" spans="1:4" x14ac:dyDescent="0.25">
      <c r="A2937">
        <v>60156</v>
      </c>
      <c r="B2937">
        <v>-8.7890599999999999E-2</v>
      </c>
      <c r="C2937">
        <v>0</v>
      </c>
      <c r="D2937" t="b">
        <f t="shared" si="107"/>
        <v>1</v>
      </c>
    </row>
    <row r="2938" spans="1:4" x14ac:dyDescent="0.25">
      <c r="A2938">
        <v>60167</v>
      </c>
      <c r="B2938">
        <v>-8.7890599999999999E-2</v>
      </c>
      <c r="C2938">
        <v>0</v>
      </c>
      <c r="D2938" t="b">
        <f t="shared" si="107"/>
        <v>1</v>
      </c>
    </row>
    <row r="2939" spans="1:4" x14ac:dyDescent="0.25">
      <c r="A2939">
        <v>60177</v>
      </c>
      <c r="B2939">
        <v>-8.7890599999999999E-2</v>
      </c>
      <c r="C2939">
        <v>0</v>
      </c>
      <c r="D2939" t="b">
        <f t="shared" si="107"/>
        <v>1</v>
      </c>
    </row>
    <row r="2940" spans="1:4" x14ac:dyDescent="0.25">
      <c r="A2940">
        <v>60187</v>
      </c>
      <c r="B2940">
        <v>-8.7890599999999999E-2</v>
      </c>
      <c r="C2940">
        <v>0</v>
      </c>
      <c r="D2940" t="b">
        <f t="shared" si="107"/>
        <v>1</v>
      </c>
    </row>
    <row r="2941" spans="1:4" x14ac:dyDescent="0.25">
      <c r="A2941">
        <v>60198</v>
      </c>
      <c r="B2941">
        <v>-8.7890599999999999E-2</v>
      </c>
      <c r="C2941">
        <v>0</v>
      </c>
      <c r="D2941" t="b">
        <f t="shared" si="107"/>
        <v>1</v>
      </c>
    </row>
    <row r="2942" spans="1:4" x14ac:dyDescent="0.25">
      <c r="A2942">
        <v>60208</v>
      </c>
      <c r="B2942">
        <v>-8.7890599999999999E-2</v>
      </c>
      <c r="C2942">
        <v>0</v>
      </c>
      <c r="D2942" t="b">
        <f t="shared" si="107"/>
        <v>1</v>
      </c>
    </row>
    <row r="2943" spans="1:4" x14ac:dyDescent="0.25">
      <c r="A2943">
        <v>60219</v>
      </c>
      <c r="B2943">
        <v>-8.7890599999999999E-2</v>
      </c>
      <c r="C2943">
        <v>0</v>
      </c>
      <c r="D2943" t="b">
        <f t="shared" si="107"/>
        <v>1</v>
      </c>
    </row>
    <row r="2944" spans="1:4" x14ac:dyDescent="0.25">
      <c r="A2944">
        <v>60229</v>
      </c>
      <c r="B2944">
        <v>-8.7890599999999999E-2</v>
      </c>
      <c r="C2944">
        <v>0</v>
      </c>
      <c r="D2944" t="b">
        <f t="shared" si="107"/>
        <v>1</v>
      </c>
    </row>
    <row r="2945" spans="1:4" x14ac:dyDescent="0.25">
      <c r="A2945">
        <v>60240</v>
      </c>
      <c r="B2945">
        <v>-8.7890599999999999E-2</v>
      </c>
      <c r="C2945">
        <v>0</v>
      </c>
      <c r="D2945" t="b">
        <f t="shared" si="107"/>
        <v>1</v>
      </c>
    </row>
    <row r="2946" spans="1:4" x14ac:dyDescent="0.25">
      <c r="A2946">
        <v>60250</v>
      </c>
      <c r="B2946">
        <v>-8.7890599999999999E-2</v>
      </c>
      <c r="C2946">
        <v>0</v>
      </c>
      <c r="D2946" t="b">
        <f t="shared" si="107"/>
        <v>1</v>
      </c>
    </row>
    <row r="2947" spans="1:4" x14ac:dyDescent="0.25">
      <c r="A2947">
        <v>60260</v>
      </c>
      <c r="B2947">
        <v>-8.7890599999999999E-2</v>
      </c>
      <c r="C2947">
        <v>0</v>
      </c>
      <c r="D2947" t="b">
        <f t="shared" ref="D2947:D3010" si="108">B2947=B2948</f>
        <v>1</v>
      </c>
    </row>
    <row r="2948" spans="1:4" x14ac:dyDescent="0.25">
      <c r="A2948">
        <v>60271</v>
      </c>
      <c r="B2948">
        <v>-8.7890599999999999E-2</v>
      </c>
      <c r="C2948">
        <v>0</v>
      </c>
      <c r="D2948" t="b">
        <f t="shared" si="108"/>
        <v>1</v>
      </c>
    </row>
    <row r="2949" spans="1:4" x14ac:dyDescent="0.25">
      <c r="A2949">
        <v>60281</v>
      </c>
      <c r="B2949">
        <v>-8.7890599999999999E-2</v>
      </c>
      <c r="C2949">
        <v>0</v>
      </c>
      <c r="D2949" t="b">
        <f t="shared" si="108"/>
        <v>1</v>
      </c>
    </row>
    <row r="2950" spans="1:4" x14ac:dyDescent="0.25">
      <c r="A2950">
        <v>60292</v>
      </c>
      <c r="B2950">
        <v>-8.7890599999999999E-2</v>
      </c>
      <c r="C2950">
        <v>0</v>
      </c>
      <c r="D2950" t="b">
        <f t="shared" si="108"/>
        <v>1</v>
      </c>
    </row>
    <row r="2951" spans="1:4" x14ac:dyDescent="0.25">
      <c r="A2951">
        <v>60302</v>
      </c>
      <c r="B2951">
        <v>-8.7890599999999999E-2</v>
      </c>
      <c r="C2951">
        <v>0</v>
      </c>
      <c r="D2951" t="b">
        <f t="shared" si="108"/>
        <v>1</v>
      </c>
    </row>
    <row r="2952" spans="1:4" x14ac:dyDescent="0.25">
      <c r="A2952">
        <v>60313</v>
      </c>
      <c r="B2952">
        <v>-8.7890599999999999E-2</v>
      </c>
      <c r="C2952">
        <v>0</v>
      </c>
      <c r="D2952" t="b">
        <f t="shared" si="108"/>
        <v>1</v>
      </c>
    </row>
    <row r="2953" spans="1:4" x14ac:dyDescent="0.25">
      <c r="A2953">
        <v>60323</v>
      </c>
      <c r="B2953">
        <v>-8.7890599999999999E-2</v>
      </c>
      <c r="C2953">
        <v>0</v>
      </c>
      <c r="D2953" t="b">
        <f t="shared" si="108"/>
        <v>1</v>
      </c>
    </row>
    <row r="2954" spans="1:4" x14ac:dyDescent="0.25">
      <c r="A2954">
        <v>60333</v>
      </c>
      <c r="B2954">
        <v>-8.7890599999999999E-2</v>
      </c>
      <c r="C2954">
        <v>0</v>
      </c>
      <c r="D2954" t="b">
        <f t="shared" si="108"/>
        <v>1</v>
      </c>
    </row>
    <row r="2955" spans="1:4" x14ac:dyDescent="0.25">
      <c r="A2955">
        <v>60344</v>
      </c>
      <c r="B2955">
        <v>-8.7890599999999999E-2</v>
      </c>
      <c r="C2955">
        <v>0</v>
      </c>
      <c r="D2955" t="b">
        <f t="shared" si="108"/>
        <v>1</v>
      </c>
    </row>
    <row r="2956" spans="1:4" x14ac:dyDescent="0.25">
      <c r="A2956">
        <v>60354</v>
      </c>
      <c r="B2956">
        <v>-8.7890599999999999E-2</v>
      </c>
      <c r="C2956">
        <v>0</v>
      </c>
      <c r="D2956" t="b">
        <f t="shared" si="108"/>
        <v>1</v>
      </c>
    </row>
    <row r="2957" spans="1:4" x14ac:dyDescent="0.25">
      <c r="A2957">
        <v>60365</v>
      </c>
      <c r="B2957">
        <v>-8.7890599999999999E-2</v>
      </c>
      <c r="C2957">
        <v>0</v>
      </c>
      <c r="D2957" t="b">
        <f t="shared" si="108"/>
        <v>0</v>
      </c>
    </row>
    <row r="2958" spans="1:4" x14ac:dyDescent="0.25">
      <c r="A2958">
        <v>60375</v>
      </c>
      <c r="B2958">
        <v>0</v>
      </c>
      <c r="C2958">
        <v>7.9900570000000002</v>
      </c>
      <c r="D2958" t="b">
        <f t="shared" si="108"/>
        <v>0</v>
      </c>
    </row>
    <row r="2959" spans="1:4" x14ac:dyDescent="0.25">
      <c r="A2959">
        <v>60386</v>
      </c>
      <c r="B2959">
        <v>-8.7890599999999999E-2</v>
      </c>
      <c r="C2959">
        <v>-8.7890625</v>
      </c>
      <c r="D2959" t="b">
        <f t="shared" si="108"/>
        <v>0</v>
      </c>
    </row>
    <row r="2960" spans="1:4" x14ac:dyDescent="0.25">
      <c r="A2960">
        <v>60396</v>
      </c>
      <c r="B2960">
        <v>0</v>
      </c>
      <c r="C2960">
        <v>8.7890625</v>
      </c>
      <c r="D2960" t="b">
        <f t="shared" si="108"/>
        <v>0</v>
      </c>
    </row>
    <row r="2961" spans="1:4" x14ac:dyDescent="0.25">
      <c r="A2961">
        <v>60406</v>
      </c>
      <c r="B2961">
        <v>-8.7890599999999999E-2</v>
      </c>
      <c r="C2961">
        <v>-7.9900570000000002</v>
      </c>
      <c r="D2961" t="b">
        <f t="shared" si="108"/>
        <v>1</v>
      </c>
    </row>
    <row r="2962" spans="1:4" x14ac:dyDescent="0.25">
      <c r="A2962">
        <v>60417</v>
      </c>
      <c r="B2962">
        <v>-8.7890599999999999E-2</v>
      </c>
      <c r="C2962">
        <v>0</v>
      </c>
      <c r="D2962" t="b">
        <f t="shared" si="108"/>
        <v>0</v>
      </c>
    </row>
    <row r="2963" spans="1:4" x14ac:dyDescent="0.25">
      <c r="A2963">
        <v>60427</v>
      </c>
      <c r="B2963">
        <v>0</v>
      </c>
      <c r="C2963">
        <v>7.9900570000000002</v>
      </c>
      <c r="D2963" t="b">
        <f t="shared" si="108"/>
        <v>1</v>
      </c>
    </row>
    <row r="2964" spans="1:4" x14ac:dyDescent="0.25">
      <c r="A2964">
        <v>60438</v>
      </c>
      <c r="B2964">
        <v>0</v>
      </c>
      <c r="C2964">
        <v>0</v>
      </c>
      <c r="D2964" t="b">
        <f t="shared" si="108"/>
        <v>0</v>
      </c>
    </row>
    <row r="2965" spans="1:4" x14ac:dyDescent="0.25">
      <c r="A2965">
        <v>60448</v>
      </c>
      <c r="B2965">
        <v>-8.7890599999999999E-2</v>
      </c>
      <c r="C2965">
        <v>-8.7890625</v>
      </c>
      <c r="D2965" t="b">
        <f t="shared" si="108"/>
        <v>1</v>
      </c>
    </row>
    <row r="2966" spans="1:4" x14ac:dyDescent="0.25">
      <c r="A2966">
        <v>60459</v>
      </c>
      <c r="B2966">
        <v>-8.7890599999999999E-2</v>
      </c>
      <c r="C2966">
        <v>0</v>
      </c>
      <c r="D2966" t="b">
        <f t="shared" si="108"/>
        <v>1</v>
      </c>
    </row>
    <row r="2967" spans="1:4" x14ac:dyDescent="0.25">
      <c r="A2967">
        <v>60469</v>
      </c>
      <c r="B2967">
        <v>-8.7890599999999999E-2</v>
      </c>
      <c r="C2967">
        <v>0</v>
      </c>
      <c r="D2967" t="b">
        <f t="shared" si="108"/>
        <v>1</v>
      </c>
    </row>
    <row r="2968" spans="1:4" x14ac:dyDescent="0.25">
      <c r="A2968">
        <v>60479</v>
      </c>
      <c r="B2968">
        <v>-8.7890599999999999E-2</v>
      </c>
      <c r="C2968">
        <v>0</v>
      </c>
      <c r="D2968" t="b">
        <f t="shared" si="108"/>
        <v>1</v>
      </c>
    </row>
    <row r="2969" spans="1:4" x14ac:dyDescent="0.25">
      <c r="A2969">
        <v>60490</v>
      </c>
      <c r="B2969">
        <v>-8.7890599999999999E-2</v>
      </c>
      <c r="C2969">
        <v>0</v>
      </c>
      <c r="D2969" t="b">
        <f t="shared" si="108"/>
        <v>1</v>
      </c>
    </row>
    <row r="2970" spans="1:4" x14ac:dyDescent="0.25">
      <c r="A2970">
        <v>60500</v>
      </c>
      <c r="B2970">
        <v>-8.7890599999999999E-2</v>
      </c>
      <c r="C2970">
        <v>0</v>
      </c>
      <c r="D2970" t="b">
        <f t="shared" si="108"/>
        <v>1</v>
      </c>
    </row>
    <row r="2971" spans="1:4" x14ac:dyDescent="0.25">
      <c r="A2971">
        <v>60511</v>
      </c>
      <c r="B2971">
        <v>-8.7890599999999999E-2</v>
      </c>
      <c r="C2971">
        <v>0</v>
      </c>
      <c r="D2971" t="b">
        <f t="shared" si="108"/>
        <v>1</v>
      </c>
    </row>
    <row r="2972" spans="1:4" x14ac:dyDescent="0.25">
      <c r="A2972">
        <v>60521</v>
      </c>
      <c r="B2972">
        <v>-8.7890599999999999E-2</v>
      </c>
      <c r="C2972">
        <v>0</v>
      </c>
      <c r="D2972" t="b">
        <f t="shared" si="108"/>
        <v>1</v>
      </c>
    </row>
    <row r="2973" spans="1:4" x14ac:dyDescent="0.25">
      <c r="A2973">
        <v>60531</v>
      </c>
      <c r="B2973">
        <v>-8.7890599999999999E-2</v>
      </c>
      <c r="C2973">
        <v>0</v>
      </c>
      <c r="D2973" t="b">
        <f t="shared" si="108"/>
        <v>1</v>
      </c>
    </row>
    <row r="2974" spans="1:4" x14ac:dyDescent="0.25">
      <c r="A2974">
        <v>60542</v>
      </c>
      <c r="B2974">
        <v>-8.7890599999999999E-2</v>
      </c>
      <c r="C2974">
        <v>0</v>
      </c>
      <c r="D2974" t="b">
        <f t="shared" si="108"/>
        <v>1</v>
      </c>
    </row>
    <row r="2975" spans="1:4" x14ac:dyDescent="0.25">
      <c r="A2975">
        <v>60552</v>
      </c>
      <c r="B2975">
        <v>-8.7890599999999999E-2</v>
      </c>
      <c r="C2975">
        <v>0</v>
      </c>
      <c r="D2975" t="b">
        <f t="shared" si="108"/>
        <v>1</v>
      </c>
    </row>
    <row r="2976" spans="1:4" x14ac:dyDescent="0.25">
      <c r="A2976">
        <v>60563</v>
      </c>
      <c r="B2976">
        <v>-8.7890599999999999E-2</v>
      </c>
      <c r="C2976">
        <v>0</v>
      </c>
      <c r="D2976" t="b">
        <f t="shared" si="108"/>
        <v>1</v>
      </c>
    </row>
    <row r="2977" spans="1:4" x14ac:dyDescent="0.25">
      <c r="A2977">
        <v>60573</v>
      </c>
      <c r="B2977">
        <v>-8.7890599999999999E-2</v>
      </c>
      <c r="C2977">
        <v>0</v>
      </c>
      <c r="D2977" t="b">
        <f t="shared" si="108"/>
        <v>1</v>
      </c>
    </row>
    <row r="2978" spans="1:4" x14ac:dyDescent="0.25">
      <c r="A2978">
        <v>60584</v>
      </c>
      <c r="B2978">
        <v>-8.7890599999999999E-2</v>
      </c>
      <c r="C2978">
        <v>0</v>
      </c>
      <c r="D2978" t="b">
        <f t="shared" si="108"/>
        <v>1</v>
      </c>
    </row>
    <row r="2979" spans="1:4" x14ac:dyDescent="0.25">
      <c r="A2979">
        <v>60594</v>
      </c>
      <c r="B2979">
        <v>-8.7890599999999999E-2</v>
      </c>
      <c r="C2979">
        <v>0</v>
      </c>
      <c r="D2979" t="b">
        <f t="shared" si="108"/>
        <v>1</v>
      </c>
    </row>
    <row r="2980" spans="1:4" x14ac:dyDescent="0.25">
      <c r="A2980">
        <v>60604</v>
      </c>
      <c r="B2980">
        <v>-8.7890599999999999E-2</v>
      </c>
      <c r="C2980">
        <v>0</v>
      </c>
      <c r="D2980" t="b">
        <f t="shared" si="108"/>
        <v>1</v>
      </c>
    </row>
    <row r="2981" spans="1:4" x14ac:dyDescent="0.25">
      <c r="A2981">
        <v>60615</v>
      </c>
      <c r="B2981">
        <v>-8.7890599999999999E-2</v>
      </c>
      <c r="C2981">
        <v>0</v>
      </c>
      <c r="D2981" t="b">
        <f t="shared" si="108"/>
        <v>1</v>
      </c>
    </row>
    <row r="2982" spans="1:4" x14ac:dyDescent="0.25">
      <c r="A2982">
        <v>60625</v>
      </c>
      <c r="B2982">
        <v>-8.7890599999999999E-2</v>
      </c>
      <c r="C2982">
        <v>0</v>
      </c>
      <c r="D2982" t="b">
        <f t="shared" si="108"/>
        <v>1</v>
      </c>
    </row>
    <row r="2983" spans="1:4" x14ac:dyDescent="0.25">
      <c r="A2983">
        <v>60636</v>
      </c>
      <c r="B2983">
        <v>-8.7890599999999999E-2</v>
      </c>
      <c r="C2983">
        <v>0</v>
      </c>
      <c r="D2983" t="b">
        <f t="shared" si="108"/>
        <v>1</v>
      </c>
    </row>
    <row r="2984" spans="1:4" x14ac:dyDescent="0.25">
      <c r="A2984">
        <v>60646</v>
      </c>
      <c r="B2984">
        <v>-8.7890599999999999E-2</v>
      </c>
      <c r="C2984">
        <v>0</v>
      </c>
      <c r="D2984" t="b">
        <f t="shared" si="108"/>
        <v>1</v>
      </c>
    </row>
    <row r="2985" spans="1:4" x14ac:dyDescent="0.25">
      <c r="A2985">
        <v>60657</v>
      </c>
      <c r="B2985">
        <v>-8.7890599999999999E-2</v>
      </c>
      <c r="C2985">
        <v>0</v>
      </c>
      <c r="D2985" t="b">
        <f t="shared" si="108"/>
        <v>1</v>
      </c>
    </row>
    <row r="2986" spans="1:4" x14ac:dyDescent="0.25">
      <c r="A2986">
        <v>60667</v>
      </c>
      <c r="B2986">
        <v>-8.7890599999999999E-2</v>
      </c>
      <c r="C2986">
        <v>0</v>
      </c>
      <c r="D2986" t="b">
        <f t="shared" si="108"/>
        <v>1</v>
      </c>
    </row>
    <row r="2987" spans="1:4" x14ac:dyDescent="0.25">
      <c r="A2987">
        <v>60677</v>
      </c>
      <c r="B2987">
        <v>-8.7890599999999999E-2</v>
      </c>
      <c r="C2987">
        <v>0</v>
      </c>
      <c r="D2987" t="b">
        <f t="shared" si="108"/>
        <v>1</v>
      </c>
    </row>
    <row r="2988" spans="1:4" x14ac:dyDescent="0.25">
      <c r="A2988">
        <v>60688</v>
      </c>
      <c r="B2988">
        <v>-8.7890599999999999E-2</v>
      </c>
      <c r="C2988">
        <v>0</v>
      </c>
      <c r="D2988" t="b">
        <f t="shared" si="108"/>
        <v>1</v>
      </c>
    </row>
    <row r="2989" spans="1:4" x14ac:dyDescent="0.25">
      <c r="A2989">
        <v>60698</v>
      </c>
      <c r="B2989">
        <v>-8.7890599999999999E-2</v>
      </c>
      <c r="C2989">
        <v>0</v>
      </c>
      <c r="D2989" t="b">
        <f t="shared" si="108"/>
        <v>1</v>
      </c>
    </row>
    <row r="2990" spans="1:4" x14ac:dyDescent="0.25">
      <c r="A2990">
        <v>60709</v>
      </c>
      <c r="B2990">
        <v>-8.7890599999999999E-2</v>
      </c>
      <c r="C2990">
        <v>0</v>
      </c>
      <c r="D2990" t="b">
        <f t="shared" si="108"/>
        <v>1</v>
      </c>
    </row>
    <row r="2991" spans="1:4" x14ac:dyDescent="0.25">
      <c r="A2991">
        <v>60719</v>
      </c>
      <c r="B2991">
        <v>-8.7890599999999999E-2</v>
      </c>
      <c r="C2991">
        <v>0</v>
      </c>
      <c r="D2991" t="b">
        <f t="shared" si="108"/>
        <v>1</v>
      </c>
    </row>
    <row r="2992" spans="1:4" x14ac:dyDescent="0.25">
      <c r="A2992">
        <v>60730</v>
      </c>
      <c r="B2992">
        <v>-8.7890599999999999E-2</v>
      </c>
      <c r="C2992">
        <v>0</v>
      </c>
      <c r="D2992" t="b">
        <f t="shared" si="108"/>
        <v>1</v>
      </c>
    </row>
    <row r="2993" spans="1:4" x14ac:dyDescent="0.25">
      <c r="A2993">
        <v>60740</v>
      </c>
      <c r="B2993">
        <v>-8.7890599999999999E-2</v>
      </c>
      <c r="C2993">
        <v>0</v>
      </c>
      <c r="D2993" t="b">
        <f t="shared" si="108"/>
        <v>1</v>
      </c>
    </row>
    <row r="2994" spans="1:4" x14ac:dyDescent="0.25">
      <c r="A2994">
        <v>60750</v>
      </c>
      <c r="B2994">
        <v>-8.7890599999999999E-2</v>
      </c>
      <c r="C2994">
        <v>0</v>
      </c>
      <c r="D2994" t="b">
        <f t="shared" si="108"/>
        <v>1</v>
      </c>
    </row>
    <row r="2995" spans="1:4" x14ac:dyDescent="0.25">
      <c r="A2995">
        <v>60761</v>
      </c>
      <c r="B2995">
        <v>-8.7890599999999999E-2</v>
      </c>
      <c r="C2995">
        <v>0</v>
      </c>
      <c r="D2995" t="b">
        <f t="shared" si="108"/>
        <v>1</v>
      </c>
    </row>
    <row r="2996" spans="1:4" x14ac:dyDescent="0.25">
      <c r="A2996">
        <v>60771</v>
      </c>
      <c r="B2996">
        <v>-8.7890599999999999E-2</v>
      </c>
      <c r="C2996">
        <v>0</v>
      </c>
      <c r="D2996" t="b">
        <f t="shared" si="108"/>
        <v>1</v>
      </c>
    </row>
    <row r="2997" spans="1:4" x14ac:dyDescent="0.25">
      <c r="A2997">
        <v>60782</v>
      </c>
      <c r="B2997">
        <v>-8.7890599999999999E-2</v>
      </c>
      <c r="C2997">
        <v>0</v>
      </c>
      <c r="D2997" t="b">
        <f t="shared" si="108"/>
        <v>1</v>
      </c>
    </row>
    <row r="2998" spans="1:4" x14ac:dyDescent="0.25">
      <c r="A2998">
        <v>60792</v>
      </c>
      <c r="B2998">
        <v>-8.7890599999999999E-2</v>
      </c>
      <c r="C2998">
        <v>0</v>
      </c>
      <c r="D2998" t="b">
        <f t="shared" si="108"/>
        <v>1</v>
      </c>
    </row>
    <row r="2999" spans="1:4" x14ac:dyDescent="0.25">
      <c r="A2999">
        <v>60803</v>
      </c>
      <c r="B2999">
        <v>-8.7890599999999999E-2</v>
      </c>
      <c r="C2999">
        <v>0</v>
      </c>
      <c r="D2999" t="b">
        <f t="shared" si="108"/>
        <v>1</v>
      </c>
    </row>
    <row r="3000" spans="1:4" x14ac:dyDescent="0.25">
      <c r="A3000">
        <v>60813</v>
      </c>
      <c r="B3000">
        <v>-8.7890599999999999E-2</v>
      </c>
      <c r="C3000">
        <v>0</v>
      </c>
      <c r="D3000" t="b">
        <f t="shared" si="108"/>
        <v>1</v>
      </c>
    </row>
    <row r="3001" spans="1:4" x14ac:dyDescent="0.25">
      <c r="A3001">
        <v>60823</v>
      </c>
      <c r="B3001">
        <v>-8.7890599999999999E-2</v>
      </c>
      <c r="C3001">
        <v>0</v>
      </c>
      <c r="D3001" t="b">
        <f t="shared" si="108"/>
        <v>1</v>
      </c>
    </row>
    <row r="3002" spans="1:4" x14ac:dyDescent="0.25">
      <c r="A3002">
        <v>60834</v>
      </c>
      <c r="B3002">
        <v>-8.7890599999999999E-2</v>
      </c>
      <c r="C3002">
        <v>0</v>
      </c>
      <c r="D3002" t="b">
        <f t="shared" si="108"/>
        <v>1</v>
      </c>
    </row>
    <row r="3003" spans="1:4" x14ac:dyDescent="0.25">
      <c r="A3003">
        <v>60844</v>
      </c>
      <c r="B3003">
        <v>-8.7890599999999999E-2</v>
      </c>
      <c r="C3003">
        <v>0</v>
      </c>
      <c r="D3003" t="b">
        <f t="shared" si="108"/>
        <v>1</v>
      </c>
    </row>
    <row r="3004" spans="1:4" x14ac:dyDescent="0.25">
      <c r="A3004">
        <v>60855</v>
      </c>
      <c r="B3004">
        <v>-8.7890599999999999E-2</v>
      </c>
      <c r="C3004">
        <v>0</v>
      </c>
      <c r="D3004" t="b">
        <f t="shared" si="108"/>
        <v>1</v>
      </c>
    </row>
    <row r="3005" spans="1:4" x14ac:dyDescent="0.25">
      <c r="A3005">
        <v>60865</v>
      </c>
      <c r="B3005">
        <v>-8.7890599999999999E-2</v>
      </c>
      <c r="C3005">
        <v>0</v>
      </c>
      <c r="D3005" t="b">
        <f t="shared" si="108"/>
        <v>1</v>
      </c>
    </row>
    <row r="3006" spans="1:4" x14ac:dyDescent="0.25">
      <c r="A3006">
        <v>60876</v>
      </c>
      <c r="B3006">
        <v>-8.7890599999999999E-2</v>
      </c>
      <c r="C3006">
        <v>0</v>
      </c>
      <c r="D3006" t="b">
        <f t="shared" si="108"/>
        <v>1</v>
      </c>
    </row>
    <row r="3007" spans="1:4" x14ac:dyDescent="0.25">
      <c r="A3007">
        <v>60886</v>
      </c>
      <c r="B3007">
        <v>-8.7890599999999999E-2</v>
      </c>
      <c r="C3007">
        <v>0</v>
      </c>
      <c r="D3007" t="b">
        <f t="shared" si="108"/>
        <v>1</v>
      </c>
    </row>
    <row r="3008" spans="1:4" x14ac:dyDescent="0.25">
      <c r="A3008">
        <v>60896</v>
      </c>
      <c r="B3008">
        <v>-8.7890599999999999E-2</v>
      </c>
      <c r="C3008">
        <v>0</v>
      </c>
      <c r="D3008" t="b">
        <f t="shared" si="108"/>
        <v>1</v>
      </c>
    </row>
    <row r="3009" spans="1:4" x14ac:dyDescent="0.25">
      <c r="A3009">
        <v>60907</v>
      </c>
      <c r="B3009">
        <v>-8.7890599999999999E-2</v>
      </c>
      <c r="C3009">
        <v>0</v>
      </c>
      <c r="D3009" t="b">
        <f t="shared" si="108"/>
        <v>1</v>
      </c>
    </row>
    <row r="3010" spans="1:4" x14ac:dyDescent="0.25">
      <c r="A3010">
        <v>60917</v>
      </c>
      <c r="B3010">
        <v>-8.7890599999999999E-2</v>
      </c>
      <c r="C3010">
        <v>0</v>
      </c>
      <c r="D3010" t="b">
        <f t="shared" si="108"/>
        <v>1</v>
      </c>
    </row>
    <row r="3011" spans="1:4" x14ac:dyDescent="0.25">
      <c r="A3011">
        <v>60928</v>
      </c>
      <c r="B3011">
        <v>-8.7890599999999999E-2</v>
      </c>
      <c r="C3011">
        <v>0</v>
      </c>
      <c r="D3011" t="b">
        <f t="shared" ref="D3011:D3074" si="109">B3011=B3012</f>
        <v>1</v>
      </c>
    </row>
    <row r="3012" spans="1:4" x14ac:dyDescent="0.25">
      <c r="A3012">
        <v>60938</v>
      </c>
      <c r="B3012">
        <v>-8.7890599999999999E-2</v>
      </c>
      <c r="C3012">
        <v>0</v>
      </c>
      <c r="D3012" t="b">
        <f t="shared" si="109"/>
        <v>1</v>
      </c>
    </row>
    <row r="3013" spans="1:4" x14ac:dyDescent="0.25">
      <c r="A3013">
        <v>60948</v>
      </c>
      <c r="B3013">
        <v>-8.7890599999999999E-2</v>
      </c>
      <c r="C3013">
        <v>0</v>
      </c>
      <c r="D3013" t="b">
        <f t="shared" si="109"/>
        <v>1</v>
      </c>
    </row>
    <row r="3014" spans="1:4" x14ac:dyDescent="0.25">
      <c r="A3014">
        <v>60959</v>
      </c>
      <c r="B3014">
        <v>-8.7890599999999999E-2</v>
      </c>
      <c r="C3014">
        <v>0</v>
      </c>
      <c r="D3014" t="b">
        <f t="shared" si="109"/>
        <v>1</v>
      </c>
    </row>
    <row r="3015" spans="1:4" x14ac:dyDescent="0.25">
      <c r="A3015">
        <v>60969</v>
      </c>
      <c r="B3015">
        <v>-8.7890599999999999E-2</v>
      </c>
      <c r="C3015">
        <v>0</v>
      </c>
      <c r="D3015" t="b">
        <f t="shared" si="109"/>
        <v>1</v>
      </c>
    </row>
    <row r="3016" spans="1:4" x14ac:dyDescent="0.25">
      <c r="A3016">
        <v>60980</v>
      </c>
      <c r="B3016">
        <v>-8.7890599999999999E-2</v>
      </c>
      <c r="C3016">
        <v>0</v>
      </c>
      <c r="D3016" t="b">
        <f t="shared" si="109"/>
        <v>1</v>
      </c>
    </row>
    <row r="3017" spans="1:4" x14ac:dyDescent="0.25">
      <c r="A3017">
        <v>60990</v>
      </c>
      <c r="B3017">
        <v>-8.7890599999999999E-2</v>
      </c>
      <c r="C3017">
        <v>0</v>
      </c>
      <c r="D3017" t="b">
        <f t="shared" si="109"/>
        <v>1</v>
      </c>
    </row>
    <row r="3018" spans="1:4" x14ac:dyDescent="0.25">
      <c r="A3018">
        <v>61001</v>
      </c>
      <c r="B3018">
        <v>-8.7890599999999999E-2</v>
      </c>
      <c r="C3018">
        <v>0</v>
      </c>
      <c r="D3018" t="b">
        <f t="shared" si="109"/>
        <v>1</v>
      </c>
    </row>
    <row r="3019" spans="1:4" x14ac:dyDescent="0.25">
      <c r="A3019">
        <v>61011</v>
      </c>
      <c r="B3019">
        <v>-8.7890599999999999E-2</v>
      </c>
      <c r="C3019">
        <v>0</v>
      </c>
      <c r="D3019" t="b">
        <f t="shared" si="109"/>
        <v>1</v>
      </c>
    </row>
    <row r="3020" spans="1:4" x14ac:dyDescent="0.25">
      <c r="A3020">
        <v>61021</v>
      </c>
      <c r="B3020">
        <v>-8.7890599999999999E-2</v>
      </c>
      <c r="C3020">
        <v>0</v>
      </c>
      <c r="D3020" t="b">
        <f t="shared" si="109"/>
        <v>1</v>
      </c>
    </row>
    <row r="3021" spans="1:4" x14ac:dyDescent="0.25">
      <c r="A3021">
        <v>61032</v>
      </c>
      <c r="B3021">
        <v>-8.7890599999999999E-2</v>
      </c>
      <c r="C3021">
        <v>0</v>
      </c>
      <c r="D3021" t="b">
        <f t="shared" si="109"/>
        <v>1</v>
      </c>
    </row>
    <row r="3022" spans="1:4" x14ac:dyDescent="0.25">
      <c r="A3022">
        <v>61042</v>
      </c>
      <c r="B3022">
        <v>-8.7890599999999999E-2</v>
      </c>
      <c r="C3022">
        <v>0</v>
      </c>
      <c r="D3022" t="b">
        <f t="shared" si="109"/>
        <v>1</v>
      </c>
    </row>
    <row r="3023" spans="1:4" x14ac:dyDescent="0.25">
      <c r="A3023">
        <v>61053</v>
      </c>
      <c r="B3023">
        <v>-8.7890599999999999E-2</v>
      </c>
      <c r="C3023">
        <v>0</v>
      </c>
      <c r="D3023" t="b">
        <f t="shared" si="109"/>
        <v>1</v>
      </c>
    </row>
    <row r="3024" spans="1:4" x14ac:dyDescent="0.25">
      <c r="A3024">
        <v>61063</v>
      </c>
      <c r="B3024">
        <v>-8.7890599999999999E-2</v>
      </c>
      <c r="C3024">
        <v>0</v>
      </c>
      <c r="D3024" t="b">
        <f t="shared" si="109"/>
        <v>1</v>
      </c>
    </row>
    <row r="3025" spans="1:4" x14ac:dyDescent="0.25">
      <c r="A3025">
        <v>61074</v>
      </c>
      <c r="B3025">
        <v>-8.7890599999999999E-2</v>
      </c>
      <c r="C3025">
        <v>0</v>
      </c>
      <c r="D3025" t="b">
        <f t="shared" si="109"/>
        <v>1</v>
      </c>
    </row>
    <row r="3026" spans="1:4" x14ac:dyDescent="0.25">
      <c r="A3026">
        <v>61084</v>
      </c>
      <c r="B3026">
        <v>-8.7890599999999999E-2</v>
      </c>
      <c r="C3026">
        <v>0</v>
      </c>
      <c r="D3026" t="b">
        <f t="shared" si="109"/>
        <v>1</v>
      </c>
    </row>
    <row r="3027" spans="1:4" x14ac:dyDescent="0.25">
      <c r="A3027">
        <v>61094</v>
      </c>
      <c r="B3027">
        <v>-8.7890599999999999E-2</v>
      </c>
      <c r="C3027">
        <v>0</v>
      </c>
      <c r="D3027" t="b">
        <f t="shared" si="109"/>
        <v>1</v>
      </c>
    </row>
    <row r="3028" spans="1:4" x14ac:dyDescent="0.25">
      <c r="A3028">
        <v>61105</v>
      </c>
      <c r="B3028">
        <v>-8.7890599999999999E-2</v>
      </c>
      <c r="C3028">
        <v>0</v>
      </c>
      <c r="D3028" t="b">
        <f t="shared" si="109"/>
        <v>1</v>
      </c>
    </row>
    <row r="3029" spans="1:4" x14ac:dyDescent="0.25">
      <c r="A3029">
        <v>61115</v>
      </c>
      <c r="B3029">
        <v>-8.7890599999999999E-2</v>
      </c>
      <c r="C3029">
        <v>0</v>
      </c>
      <c r="D3029" t="b">
        <f t="shared" si="109"/>
        <v>1</v>
      </c>
    </row>
    <row r="3030" spans="1:4" x14ac:dyDescent="0.25">
      <c r="A3030">
        <v>61126</v>
      </c>
      <c r="B3030">
        <v>-8.7890599999999999E-2</v>
      </c>
      <c r="C3030">
        <v>0</v>
      </c>
      <c r="D3030" t="b">
        <f t="shared" si="109"/>
        <v>1</v>
      </c>
    </row>
    <row r="3031" spans="1:4" x14ac:dyDescent="0.25">
      <c r="A3031">
        <v>61136</v>
      </c>
      <c r="B3031">
        <v>-8.7890599999999999E-2</v>
      </c>
      <c r="C3031">
        <v>0</v>
      </c>
      <c r="D3031" t="b">
        <f t="shared" si="109"/>
        <v>1</v>
      </c>
    </row>
    <row r="3032" spans="1:4" x14ac:dyDescent="0.25">
      <c r="A3032">
        <v>61147</v>
      </c>
      <c r="B3032">
        <v>-8.7890599999999999E-2</v>
      </c>
      <c r="C3032">
        <v>0</v>
      </c>
      <c r="D3032" t="b">
        <f t="shared" si="109"/>
        <v>1</v>
      </c>
    </row>
    <row r="3033" spans="1:4" x14ac:dyDescent="0.25">
      <c r="A3033">
        <v>61157</v>
      </c>
      <c r="B3033">
        <v>-8.7890599999999999E-2</v>
      </c>
      <c r="C3033">
        <v>0</v>
      </c>
      <c r="D3033" t="b">
        <f t="shared" si="109"/>
        <v>1</v>
      </c>
    </row>
    <row r="3034" spans="1:4" x14ac:dyDescent="0.25">
      <c r="A3034">
        <v>61167</v>
      </c>
      <c r="B3034">
        <v>-8.7890599999999999E-2</v>
      </c>
      <c r="C3034">
        <v>0</v>
      </c>
      <c r="D3034" t="b">
        <f t="shared" si="109"/>
        <v>1</v>
      </c>
    </row>
    <row r="3035" spans="1:4" x14ac:dyDescent="0.25">
      <c r="A3035">
        <v>61178</v>
      </c>
      <c r="B3035">
        <v>-8.7890599999999999E-2</v>
      </c>
      <c r="C3035">
        <v>0</v>
      </c>
      <c r="D3035" t="b">
        <f t="shared" si="109"/>
        <v>1</v>
      </c>
    </row>
    <row r="3036" spans="1:4" x14ac:dyDescent="0.25">
      <c r="A3036">
        <v>61188</v>
      </c>
      <c r="B3036">
        <v>-8.7890599999999999E-2</v>
      </c>
      <c r="C3036">
        <v>0</v>
      </c>
      <c r="D3036" t="b">
        <f t="shared" si="109"/>
        <v>1</v>
      </c>
    </row>
    <row r="3037" spans="1:4" x14ac:dyDescent="0.25">
      <c r="A3037">
        <v>61199</v>
      </c>
      <c r="B3037">
        <v>-8.7890599999999999E-2</v>
      </c>
      <c r="C3037">
        <v>0</v>
      </c>
      <c r="D3037" t="b">
        <f t="shared" si="109"/>
        <v>1</v>
      </c>
    </row>
    <row r="3038" spans="1:4" x14ac:dyDescent="0.25">
      <c r="A3038">
        <v>61209</v>
      </c>
      <c r="B3038">
        <v>-8.7890599999999999E-2</v>
      </c>
      <c r="C3038">
        <v>0</v>
      </c>
      <c r="D3038" t="b">
        <f t="shared" si="109"/>
        <v>1</v>
      </c>
    </row>
    <row r="3039" spans="1:4" x14ac:dyDescent="0.25">
      <c r="A3039">
        <v>61220</v>
      </c>
      <c r="B3039">
        <v>-8.7890599999999999E-2</v>
      </c>
      <c r="C3039">
        <v>0</v>
      </c>
      <c r="D3039" t="b">
        <f t="shared" si="109"/>
        <v>1</v>
      </c>
    </row>
    <row r="3040" spans="1:4" x14ac:dyDescent="0.25">
      <c r="A3040">
        <v>61230</v>
      </c>
      <c r="B3040">
        <v>-8.7890599999999999E-2</v>
      </c>
      <c r="C3040">
        <v>0</v>
      </c>
      <c r="D3040" t="b">
        <f t="shared" si="109"/>
        <v>1</v>
      </c>
    </row>
    <row r="3041" spans="1:4" x14ac:dyDescent="0.25">
      <c r="A3041">
        <v>61240</v>
      </c>
      <c r="B3041">
        <v>-8.7890599999999999E-2</v>
      </c>
      <c r="C3041">
        <v>0</v>
      </c>
      <c r="D3041" t="b">
        <f t="shared" si="109"/>
        <v>1</v>
      </c>
    </row>
    <row r="3042" spans="1:4" x14ac:dyDescent="0.25">
      <c r="A3042">
        <v>61251</v>
      </c>
      <c r="B3042">
        <v>-8.7890599999999999E-2</v>
      </c>
      <c r="C3042">
        <v>0</v>
      </c>
      <c r="D3042" t="b">
        <f t="shared" si="109"/>
        <v>1</v>
      </c>
    </row>
    <row r="3043" spans="1:4" x14ac:dyDescent="0.25">
      <c r="A3043">
        <v>61261</v>
      </c>
      <c r="B3043">
        <v>-8.7890599999999999E-2</v>
      </c>
      <c r="C3043">
        <v>0</v>
      </c>
      <c r="D3043" t="b">
        <f t="shared" si="109"/>
        <v>1</v>
      </c>
    </row>
    <row r="3044" spans="1:4" x14ac:dyDescent="0.25">
      <c r="A3044">
        <v>61272</v>
      </c>
      <c r="B3044">
        <v>-8.7890599999999999E-2</v>
      </c>
      <c r="C3044">
        <v>0</v>
      </c>
      <c r="D3044" t="b">
        <f t="shared" si="109"/>
        <v>1</v>
      </c>
    </row>
    <row r="3045" spans="1:4" x14ac:dyDescent="0.25">
      <c r="A3045">
        <v>61282</v>
      </c>
      <c r="B3045">
        <v>-8.7890599999999999E-2</v>
      </c>
      <c r="C3045">
        <v>0</v>
      </c>
      <c r="D3045" t="b">
        <f t="shared" si="109"/>
        <v>1</v>
      </c>
    </row>
    <row r="3046" spans="1:4" x14ac:dyDescent="0.25">
      <c r="A3046">
        <v>61293</v>
      </c>
      <c r="B3046">
        <v>-8.7890599999999999E-2</v>
      </c>
      <c r="C3046">
        <v>0</v>
      </c>
      <c r="D3046" t="b">
        <f t="shared" si="109"/>
        <v>1</v>
      </c>
    </row>
    <row r="3047" spans="1:4" x14ac:dyDescent="0.25">
      <c r="A3047">
        <v>61303</v>
      </c>
      <c r="B3047">
        <v>-8.7890599999999999E-2</v>
      </c>
      <c r="C3047">
        <v>0</v>
      </c>
      <c r="D3047" t="b">
        <f t="shared" si="109"/>
        <v>1</v>
      </c>
    </row>
    <row r="3048" spans="1:4" x14ac:dyDescent="0.25">
      <c r="A3048">
        <v>61313</v>
      </c>
      <c r="B3048">
        <v>-8.7890599999999999E-2</v>
      </c>
      <c r="C3048">
        <v>0</v>
      </c>
      <c r="D3048" t="b">
        <f t="shared" si="109"/>
        <v>1</v>
      </c>
    </row>
    <row r="3049" spans="1:4" x14ac:dyDescent="0.25">
      <c r="A3049">
        <v>61324</v>
      </c>
      <c r="B3049">
        <v>-8.7890599999999999E-2</v>
      </c>
      <c r="C3049">
        <v>0</v>
      </c>
      <c r="D3049" t="b">
        <f t="shared" si="109"/>
        <v>1</v>
      </c>
    </row>
    <row r="3050" spans="1:4" x14ac:dyDescent="0.25">
      <c r="A3050">
        <v>61334</v>
      </c>
      <c r="B3050">
        <v>-8.7890599999999999E-2</v>
      </c>
      <c r="C3050">
        <v>0</v>
      </c>
      <c r="D3050" t="b">
        <f t="shared" si="109"/>
        <v>1</v>
      </c>
    </row>
    <row r="3051" spans="1:4" x14ac:dyDescent="0.25">
      <c r="A3051">
        <v>61345</v>
      </c>
      <c r="B3051">
        <v>-8.7890599999999999E-2</v>
      </c>
      <c r="C3051">
        <v>0</v>
      </c>
      <c r="D3051" t="b">
        <f t="shared" si="109"/>
        <v>1</v>
      </c>
    </row>
    <row r="3052" spans="1:4" x14ac:dyDescent="0.25">
      <c r="A3052">
        <v>61355</v>
      </c>
      <c r="B3052">
        <v>-8.7890599999999999E-2</v>
      </c>
      <c r="C3052">
        <v>0</v>
      </c>
      <c r="D3052" t="b">
        <f t="shared" si="109"/>
        <v>1</v>
      </c>
    </row>
    <row r="3053" spans="1:4" x14ac:dyDescent="0.25">
      <c r="A3053">
        <v>61365</v>
      </c>
      <c r="B3053">
        <v>-8.7890599999999999E-2</v>
      </c>
      <c r="C3053">
        <v>0</v>
      </c>
      <c r="D3053" t="b">
        <f t="shared" si="109"/>
        <v>1</v>
      </c>
    </row>
    <row r="3054" spans="1:4" x14ac:dyDescent="0.25">
      <c r="A3054">
        <v>61376</v>
      </c>
      <c r="B3054">
        <v>-8.7890599999999999E-2</v>
      </c>
      <c r="C3054">
        <v>0</v>
      </c>
      <c r="D3054" t="b">
        <f t="shared" si="109"/>
        <v>1</v>
      </c>
    </row>
    <row r="3055" spans="1:4" x14ac:dyDescent="0.25">
      <c r="A3055">
        <v>61386</v>
      </c>
      <c r="B3055">
        <v>-8.7890599999999999E-2</v>
      </c>
      <c r="C3055">
        <v>0</v>
      </c>
      <c r="D3055" t="b">
        <f t="shared" si="109"/>
        <v>1</v>
      </c>
    </row>
    <row r="3056" spans="1:4" x14ac:dyDescent="0.25">
      <c r="A3056">
        <v>61397</v>
      </c>
      <c r="B3056">
        <v>-8.7890599999999999E-2</v>
      </c>
      <c r="C3056">
        <v>0</v>
      </c>
      <c r="D3056" t="b">
        <f t="shared" si="109"/>
        <v>1</v>
      </c>
    </row>
    <row r="3057" spans="1:4" x14ac:dyDescent="0.25">
      <c r="A3057">
        <v>61407</v>
      </c>
      <c r="B3057">
        <v>-8.7890599999999999E-2</v>
      </c>
      <c r="C3057">
        <v>0</v>
      </c>
      <c r="D3057" t="b">
        <f t="shared" si="109"/>
        <v>1</v>
      </c>
    </row>
    <row r="3058" spans="1:4" x14ac:dyDescent="0.25">
      <c r="A3058">
        <v>61418</v>
      </c>
      <c r="B3058">
        <v>-8.7890599999999999E-2</v>
      </c>
      <c r="C3058">
        <v>0</v>
      </c>
      <c r="D3058" t="b">
        <f t="shared" si="109"/>
        <v>1</v>
      </c>
    </row>
    <row r="3059" spans="1:4" x14ac:dyDescent="0.25">
      <c r="A3059">
        <v>61428</v>
      </c>
      <c r="B3059">
        <v>-8.7890599999999999E-2</v>
      </c>
      <c r="C3059">
        <v>0</v>
      </c>
      <c r="D3059" t="b">
        <f t="shared" si="109"/>
        <v>1</v>
      </c>
    </row>
    <row r="3060" spans="1:4" x14ac:dyDescent="0.25">
      <c r="A3060">
        <v>61438</v>
      </c>
      <c r="B3060">
        <v>-8.7890599999999999E-2</v>
      </c>
      <c r="C3060">
        <v>0</v>
      </c>
      <c r="D3060" t="b">
        <f t="shared" si="109"/>
        <v>1</v>
      </c>
    </row>
    <row r="3061" spans="1:4" x14ac:dyDescent="0.25">
      <c r="A3061">
        <v>61449</v>
      </c>
      <c r="B3061">
        <v>-8.7890599999999999E-2</v>
      </c>
      <c r="C3061">
        <v>0</v>
      </c>
      <c r="D3061" t="b">
        <f t="shared" si="109"/>
        <v>1</v>
      </c>
    </row>
    <row r="3062" spans="1:4" x14ac:dyDescent="0.25">
      <c r="A3062">
        <v>61459</v>
      </c>
      <c r="B3062">
        <v>-8.7890599999999999E-2</v>
      </c>
      <c r="C3062">
        <v>0</v>
      </c>
      <c r="D3062" t="b">
        <f t="shared" si="109"/>
        <v>1</v>
      </c>
    </row>
    <row r="3063" spans="1:4" x14ac:dyDescent="0.25">
      <c r="A3063">
        <v>61470</v>
      </c>
      <c r="B3063">
        <v>-8.7890599999999999E-2</v>
      </c>
      <c r="C3063">
        <v>0</v>
      </c>
      <c r="D3063" t="b">
        <f t="shared" si="109"/>
        <v>1</v>
      </c>
    </row>
    <row r="3064" spans="1:4" x14ac:dyDescent="0.25">
      <c r="A3064">
        <v>61480</v>
      </c>
      <c r="B3064">
        <v>-8.7890599999999999E-2</v>
      </c>
      <c r="C3064">
        <v>0</v>
      </c>
      <c r="D3064" t="b">
        <f t="shared" si="109"/>
        <v>1</v>
      </c>
    </row>
    <row r="3065" spans="1:4" x14ac:dyDescent="0.25">
      <c r="A3065">
        <v>61491</v>
      </c>
      <c r="B3065">
        <v>-8.7890599999999999E-2</v>
      </c>
      <c r="C3065">
        <v>0</v>
      </c>
      <c r="D3065" t="b">
        <f t="shared" si="109"/>
        <v>1</v>
      </c>
    </row>
    <row r="3066" spans="1:4" x14ac:dyDescent="0.25">
      <c r="A3066">
        <v>61501</v>
      </c>
      <c r="B3066">
        <v>-8.7890599999999999E-2</v>
      </c>
      <c r="C3066">
        <v>0</v>
      </c>
      <c r="D3066" t="b">
        <f t="shared" si="109"/>
        <v>1</v>
      </c>
    </row>
    <row r="3067" spans="1:4" x14ac:dyDescent="0.25">
      <c r="A3067">
        <v>61511</v>
      </c>
      <c r="B3067">
        <v>-8.7890599999999999E-2</v>
      </c>
      <c r="C3067">
        <v>0</v>
      </c>
      <c r="D3067" t="b">
        <f t="shared" si="109"/>
        <v>1</v>
      </c>
    </row>
    <row r="3068" spans="1:4" x14ac:dyDescent="0.25">
      <c r="A3068">
        <v>61522</v>
      </c>
      <c r="B3068">
        <v>-8.7890599999999999E-2</v>
      </c>
      <c r="C3068">
        <v>0</v>
      </c>
      <c r="D3068" t="b">
        <f t="shared" si="109"/>
        <v>1</v>
      </c>
    </row>
    <row r="3069" spans="1:4" x14ac:dyDescent="0.25">
      <c r="A3069">
        <v>61532</v>
      </c>
      <c r="B3069">
        <v>-8.7890599999999999E-2</v>
      </c>
      <c r="C3069">
        <v>0</v>
      </c>
      <c r="D3069" t="b">
        <f t="shared" si="109"/>
        <v>1</v>
      </c>
    </row>
    <row r="3070" spans="1:4" x14ac:dyDescent="0.25">
      <c r="A3070">
        <v>61543</v>
      </c>
      <c r="B3070">
        <v>-8.7890599999999999E-2</v>
      </c>
      <c r="C3070">
        <v>0</v>
      </c>
      <c r="D3070" t="b">
        <f t="shared" si="109"/>
        <v>1</v>
      </c>
    </row>
    <row r="3071" spans="1:4" x14ac:dyDescent="0.25">
      <c r="A3071">
        <v>61553</v>
      </c>
      <c r="B3071">
        <v>-8.7890599999999999E-2</v>
      </c>
      <c r="C3071">
        <v>0</v>
      </c>
      <c r="D3071" t="b">
        <f t="shared" si="109"/>
        <v>1</v>
      </c>
    </row>
    <row r="3072" spans="1:4" x14ac:dyDescent="0.25">
      <c r="A3072">
        <v>61564</v>
      </c>
      <c r="B3072">
        <v>-8.7890599999999999E-2</v>
      </c>
      <c r="C3072">
        <v>0</v>
      </c>
      <c r="D3072" t="b">
        <f t="shared" si="109"/>
        <v>1</v>
      </c>
    </row>
    <row r="3073" spans="1:4" x14ac:dyDescent="0.25">
      <c r="A3073">
        <v>61574</v>
      </c>
      <c r="B3073">
        <v>-8.7890599999999999E-2</v>
      </c>
      <c r="C3073">
        <v>0</v>
      </c>
      <c r="D3073" t="b">
        <f t="shared" si="109"/>
        <v>1</v>
      </c>
    </row>
    <row r="3074" spans="1:4" x14ac:dyDescent="0.25">
      <c r="A3074">
        <v>61584</v>
      </c>
      <c r="B3074">
        <v>-8.7890599999999999E-2</v>
      </c>
      <c r="C3074">
        <v>0</v>
      </c>
      <c r="D3074" t="b">
        <f t="shared" si="109"/>
        <v>1</v>
      </c>
    </row>
    <row r="3075" spans="1:4" x14ac:dyDescent="0.25">
      <c r="A3075">
        <v>61595</v>
      </c>
      <c r="B3075">
        <v>-8.7890599999999999E-2</v>
      </c>
      <c r="C3075">
        <v>0</v>
      </c>
      <c r="D3075" t="b">
        <f t="shared" ref="D3075:D3134" si="110">B3075=B3076</f>
        <v>1</v>
      </c>
    </row>
    <row r="3076" spans="1:4" x14ac:dyDescent="0.25">
      <c r="A3076">
        <v>61605</v>
      </c>
      <c r="B3076">
        <v>-8.7890599999999999E-2</v>
      </c>
      <c r="C3076">
        <v>0</v>
      </c>
      <c r="D3076" t="b">
        <f t="shared" si="110"/>
        <v>1</v>
      </c>
    </row>
    <row r="3077" spans="1:4" x14ac:dyDescent="0.25">
      <c r="A3077">
        <v>61616</v>
      </c>
      <c r="B3077">
        <v>-8.7890599999999999E-2</v>
      </c>
      <c r="C3077">
        <v>0</v>
      </c>
      <c r="D3077" t="b">
        <f t="shared" si="110"/>
        <v>1</v>
      </c>
    </row>
    <row r="3078" spans="1:4" x14ac:dyDescent="0.25">
      <c r="A3078">
        <v>61626</v>
      </c>
      <c r="B3078">
        <v>-8.7890599999999999E-2</v>
      </c>
      <c r="C3078">
        <v>0</v>
      </c>
      <c r="D3078" t="b">
        <f t="shared" si="110"/>
        <v>1</v>
      </c>
    </row>
    <row r="3079" spans="1:4" x14ac:dyDescent="0.25">
      <c r="A3079">
        <v>61637</v>
      </c>
      <c r="B3079">
        <v>-8.7890599999999999E-2</v>
      </c>
      <c r="C3079">
        <v>0</v>
      </c>
      <c r="D3079" t="b">
        <f t="shared" si="110"/>
        <v>1</v>
      </c>
    </row>
    <row r="3080" spans="1:4" x14ac:dyDescent="0.25">
      <c r="A3080">
        <v>61647</v>
      </c>
      <c r="B3080">
        <v>-8.7890599999999999E-2</v>
      </c>
      <c r="C3080">
        <v>0</v>
      </c>
      <c r="D3080" t="b">
        <f t="shared" si="110"/>
        <v>1</v>
      </c>
    </row>
    <row r="3081" spans="1:4" x14ac:dyDescent="0.25">
      <c r="A3081">
        <v>61657</v>
      </c>
      <c r="B3081">
        <v>-8.7890599999999999E-2</v>
      </c>
      <c r="C3081">
        <v>0</v>
      </c>
      <c r="D3081" t="b">
        <f t="shared" si="110"/>
        <v>1</v>
      </c>
    </row>
    <row r="3082" spans="1:4" x14ac:dyDescent="0.25">
      <c r="A3082">
        <v>61668</v>
      </c>
      <c r="B3082">
        <v>-8.7890599999999999E-2</v>
      </c>
      <c r="C3082">
        <v>0</v>
      </c>
      <c r="D3082" t="b">
        <f t="shared" si="110"/>
        <v>1</v>
      </c>
    </row>
    <row r="3083" spans="1:4" x14ac:dyDescent="0.25">
      <c r="A3083">
        <v>61678</v>
      </c>
      <c r="B3083">
        <v>-8.7890599999999999E-2</v>
      </c>
      <c r="C3083">
        <v>0</v>
      </c>
      <c r="D3083" t="b">
        <f t="shared" si="110"/>
        <v>1</v>
      </c>
    </row>
    <row r="3084" spans="1:4" x14ac:dyDescent="0.25">
      <c r="A3084">
        <v>61689</v>
      </c>
      <c r="B3084">
        <v>-8.7890599999999999E-2</v>
      </c>
      <c r="C3084">
        <v>0</v>
      </c>
      <c r="D3084" t="b">
        <f t="shared" si="110"/>
        <v>1</v>
      </c>
    </row>
    <row r="3085" spans="1:4" x14ac:dyDescent="0.25">
      <c r="A3085">
        <v>61699</v>
      </c>
      <c r="B3085">
        <v>-8.7890599999999999E-2</v>
      </c>
      <c r="C3085">
        <v>0</v>
      </c>
      <c r="D3085" t="b">
        <f t="shared" si="110"/>
        <v>1</v>
      </c>
    </row>
    <row r="3086" spans="1:4" x14ac:dyDescent="0.25">
      <c r="A3086">
        <v>61710</v>
      </c>
      <c r="B3086">
        <v>-8.7890599999999999E-2</v>
      </c>
      <c r="C3086">
        <v>0</v>
      </c>
      <c r="D3086" t="b">
        <f t="shared" si="110"/>
        <v>1</v>
      </c>
    </row>
    <row r="3087" spans="1:4" x14ac:dyDescent="0.25">
      <c r="A3087">
        <v>61720</v>
      </c>
      <c r="B3087">
        <v>-8.7890599999999999E-2</v>
      </c>
      <c r="C3087">
        <v>0</v>
      </c>
      <c r="D3087" t="b">
        <f t="shared" si="110"/>
        <v>1</v>
      </c>
    </row>
    <row r="3088" spans="1:4" x14ac:dyDescent="0.25">
      <c r="A3088">
        <v>61730</v>
      </c>
      <c r="B3088">
        <v>-8.7890599999999999E-2</v>
      </c>
      <c r="C3088">
        <v>0</v>
      </c>
      <c r="D3088" t="b">
        <f t="shared" si="110"/>
        <v>1</v>
      </c>
    </row>
    <row r="3089" spans="1:4" x14ac:dyDescent="0.25">
      <c r="A3089">
        <v>61741</v>
      </c>
      <c r="B3089">
        <v>-8.7890599999999999E-2</v>
      </c>
      <c r="C3089">
        <v>0</v>
      </c>
      <c r="D3089" t="b">
        <f t="shared" si="110"/>
        <v>1</v>
      </c>
    </row>
    <row r="3090" spans="1:4" x14ac:dyDescent="0.25">
      <c r="A3090">
        <v>61751</v>
      </c>
      <c r="B3090">
        <v>-8.7890599999999999E-2</v>
      </c>
      <c r="C3090">
        <v>0</v>
      </c>
      <c r="D3090" t="b">
        <f t="shared" si="110"/>
        <v>1</v>
      </c>
    </row>
    <row r="3091" spans="1:4" x14ac:dyDescent="0.25">
      <c r="A3091">
        <v>61762</v>
      </c>
      <c r="B3091">
        <v>-8.7890599999999999E-2</v>
      </c>
      <c r="C3091">
        <v>0</v>
      </c>
      <c r="D3091" t="b">
        <f t="shared" si="110"/>
        <v>1</v>
      </c>
    </row>
    <row r="3092" spans="1:4" x14ac:dyDescent="0.25">
      <c r="A3092">
        <v>61772</v>
      </c>
      <c r="B3092">
        <v>-8.7890599999999999E-2</v>
      </c>
      <c r="C3092">
        <v>0</v>
      </c>
      <c r="D3092" t="b">
        <f t="shared" si="110"/>
        <v>1</v>
      </c>
    </row>
    <row r="3093" spans="1:4" x14ac:dyDescent="0.25">
      <c r="A3093">
        <v>61782</v>
      </c>
      <c r="B3093">
        <v>-8.7890599999999999E-2</v>
      </c>
      <c r="C3093">
        <v>0</v>
      </c>
      <c r="D3093" t="b">
        <f t="shared" si="110"/>
        <v>1</v>
      </c>
    </row>
    <row r="3094" spans="1:4" x14ac:dyDescent="0.25">
      <c r="A3094">
        <v>61793</v>
      </c>
      <c r="B3094">
        <v>-8.7890599999999999E-2</v>
      </c>
      <c r="C3094">
        <v>0</v>
      </c>
      <c r="D3094" t="b">
        <f t="shared" si="110"/>
        <v>1</v>
      </c>
    </row>
    <row r="3095" spans="1:4" x14ac:dyDescent="0.25">
      <c r="A3095">
        <v>61803</v>
      </c>
      <c r="B3095">
        <v>-8.7890599999999999E-2</v>
      </c>
      <c r="C3095">
        <v>0</v>
      </c>
      <c r="D3095" t="b">
        <f t="shared" si="110"/>
        <v>1</v>
      </c>
    </row>
    <row r="3096" spans="1:4" x14ac:dyDescent="0.25">
      <c r="A3096">
        <v>61814</v>
      </c>
      <c r="B3096">
        <v>-8.7890599999999999E-2</v>
      </c>
      <c r="C3096">
        <v>0</v>
      </c>
      <c r="D3096" t="b">
        <f t="shared" si="110"/>
        <v>1</v>
      </c>
    </row>
    <row r="3097" spans="1:4" x14ac:dyDescent="0.25">
      <c r="A3097">
        <v>61824</v>
      </c>
      <c r="B3097">
        <v>-8.7890599999999999E-2</v>
      </c>
      <c r="C3097">
        <v>0</v>
      </c>
      <c r="D3097" t="b">
        <f t="shared" si="110"/>
        <v>1</v>
      </c>
    </row>
    <row r="3098" spans="1:4" x14ac:dyDescent="0.25">
      <c r="A3098">
        <v>61835</v>
      </c>
      <c r="B3098">
        <v>-8.7890599999999999E-2</v>
      </c>
      <c r="C3098">
        <v>0</v>
      </c>
      <c r="D3098" t="b">
        <f t="shared" si="110"/>
        <v>1</v>
      </c>
    </row>
    <row r="3099" spans="1:4" x14ac:dyDescent="0.25">
      <c r="A3099">
        <v>61845</v>
      </c>
      <c r="B3099">
        <v>-8.7890599999999999E-2</v>
      </c>
      <c r="C3099">
        <v>0</v>
      </c>
      <c r="D3099" t="b">
        <f t="shared" si="110"/>
        <v>1</v>
      </c>
    </row>
    <row r="3100" spans="1:4" x14ac:dyDescent="0.25">
      <c r="A3100">
        <v>61855</v>
      </c>
      <c r="B3100">
        <v>-8.7890599999999999E-2</v>
      </c>
      <c r="C3100">
        <v>0</v>
      </c>
      <c r="D3100" t="b">
        <f t="shared" si="110"/>
        <v>1</v>
      </c>
    </row>
    <row r="3101" spans="1:4" x14ac:dyDescent="0.25">
      <c r="A3101">
        <v>61866</v>
      </c>
      <c r="B3101">
        <v>-8.7890599999999999E-2</v>
      </c>
      <c r="C3101">
        <v>0</v>
      </c>
      <c r="D3101" t="b">
        <f t="shared" si="110"/>
        <v>1</v>
      </c>
    </row>
    <row r="3102" spans="1:4" x14ac:dyDescent="0.25">
      <c r="A3102">
        <v>61876</v>
      </c>
      <c r="B3102">
        <v>-8.7890599999999999E-2</v>
      </c>
      <c r="C3102">
        <v>0</v>
      </c>
      <c r="D3102" t="b">
        <f t="shared" si="110"/>
        <v>1</v>
      </c>
    </row>
    <row r="3103" spans="1:4" x14ac:dyDescent="0.25">
      <c r="A3103">
        <v>61887</v>
      </c>
      <c r="B3103">
        <v>-8.7890599999999999E-2</v>
      </c>
      <c r="C3103">
        <v>0</v>
      </c>
      <c r="D3103" t="b">
        <f t="shared" si="110"/>
        <v>1</v>
      </c>
    </row>
    <row r="3104" spans="1:4" x14ac:dyDescent="0.25">
      <c r="A3104">
        <v>61897</v>
      </c>
      <c r="B3104">
        <v>-8.7890599999999999E-2</v>
      </c>
      <c r="C3104">
        <v>0</v>
      </c>
      <c r="D3104" t="b">
        <f t="shared" si="110"/>
        <v>1</v>
      </c>
    </row>
    <row r="3105" spans="1:4" x14ac:dyDescent="0.25">
      <c r="A3105">
        <v>61908</v>
      </c>
      <c r="B3105">
        <v>-8.7890599999999999E-2</v>
      </c>
      <c r="C3105">
        <v>0</v>
      </c>
      <c r="D3105" t="b">
        <f t="shared" si="110"/>
        <v>1</v>
      </c>
    </row>
    <row r="3106" spans="1:4" x14ac:dyDescent="0.25">
      <c r="A3106">
        <v>61918</v>
      </c>
      <c r="B3106">
        <v>-8.7890599999999999E-2</v>
      </c>
      <c r="C3106">
        <v>0</v>
      </c>
      <c r="D3106" t="b">
        <f t="shared" si="110"/>
        <v>1</v>
      </c>
    </row>
    <row r="3107" spans="1:4" x14ac:dyDescent="0.25">
      <c r="A3107">
        <v>61928</v>
      </c>
      <c r="B3107">
        <v>-8.7890599999999999E-2</v>
      </c>
      <c r="C3107">
        <v>0</v>
      </c>
      <c r="D3107" t="b">
        <f t="shared" si="110"/>
        <v>1</v>
      </c>
    </row>
    <row r="3108" spans="1:4" x14ac:dyDescent="0.25">
      <c r="A3108">
        <v>61939</v>
      </c>
      <c r="B3108">
        <v>-8.7890599999999999E-2</v>
      </c>
      <c r="C3108">
        <v>0</v>
      </c>
      <c r="D3108" t="b">
        <f t="shared" si="110"/>
        <v>1</v>
      </c>
    </row>
    <row r="3109" spans="1:4" x14ac:dyDescent="0.25">
      <c r="A3109">
        <v>61949</v>
      </c>
      <c r="B3109">
        <v>-8.7890599999999999E-2</v>
      </c>
      <c r="C3109">
        <v>0</v>
      </c>
      <c r="D3109" t="b">
        <f t="shared" si="110"/>
        <v>1</v>
      </c>
    </row>
    <row r="3110" spans="1:4" x14ac:dyDescent="0.25">
      <c r="A3110">
        <v>61960</v>
      </c>
      <c r="B3110">
        <v>-8.7890599999999999E-2</v>
      </c>
      <c r="C3110">
        <v>0</v>
      </c>
      <c r="D3110" t="b">
        <f t="shared" si="110"/>
        <v>1</v>
      </c>
    </row>
    <row r="3111" spans="1:4" x14ac:dyDescent="0.25">
      <c r="A3111">
        <v>61970</v>
      </c>
      <c r="B3111">
        <v>-8.7890599999999999E-2</v>
      </c>
      <c r="C3111">
        <v>0</v>
      </c>
      <c r="D3111" t="b">
        <f t="shared" si="110"/>
        <v>1</v>
      </c>
    </row>
    <row r="3112" spans="1:4" x14ac:dyDescent="0.25">
      <c r="A3112">
        <v>61981</v>
      </c>
      <c r="B3112">
        <v>-8.7890599999999999E-2</v>
      </c>
      <c r="C3112">
        <v>0</v>
      </c>
      <c r="D3112" t="b">
        <f t="shared" si="110"/>
        <v>1</v>
      </c>
    </row>
    <row r="3113" spans="1:4" x14ac:dyDescent="0.25">
      <c r="A3113">
        <v>61991</v>
      </c>
      <c r="B3113">
        <v>-8.7890599999999999E-2</v>
      </c>
      <c r="C3113">
        <v>0</v>
      </c>
      <c r="D3113" t="b">
        <f t="shared" si="110"/>
        <v>1</v>
      </c>
    </row>
    <row r="3114" spans="1:4" x14ac:dyDescent="0.25">
      <c r="A3114">
        <v>62001</v>
      </c>
      <c r="B3114">
        <v>-8.7890599999999999E-2</v>
      </c>
      <c r="C3114">
        <v>0</v>
      </c>
      <c r="D3114" t="b">
        <f t="shared" si="110"/>
        <v>1</v>
      </c>
    </row>
    <row r="3115" spans="1:4" x14ac:dyDescent="0.25">
      <c r="A3115">
        <v>62012</v>
      </c>
      <c r="B3115">
        <v>-8.7890599999999999E-2</v>
      </c>
      <c r="C3115">
        <v>0</v>
      </c>
      <c r="D3115" t="b">
        <f t="shared" si="110"/>
        <v>1</v>
      </c>
    </row>
    <row r="3116" spans="1:4" x14ac:dyDescent="0.25">
      <c r="A3116">
        <v>62022</v>
      </c>
      <c r="B3116">
        <v>-8.7890599999999999E-2</v>
      </c>
      <c r="C3116">
        <v>0</v>
      </c>
      <c r="D3116" t="b">
        <f t="shared" si="110"/>
        <v>1</v>
      </c>
    </row>
    <row r="3117" spans="1:4" x14ac:dyDescent="0.25">
      <c r="A3117">
        <v>62033</v>
      </c>
      <c r="B3117">
        <v>-8.7890599999999999E-2</v>
      </c>
      <c r="C3117">
        <v>0</v>
      </c>
      <c r="D3117" t="b">
        <f t="shared" si="110"/>
        <v>1</v>
      </c>
    </row>
    <row r="3118" spans="1:4" x14ac:dyDescent="0.25">
      <c r="A3118">
        <v>62043</v>
      </c>
      <c r="B3118">
        <v>-8.7890599999999999E-2</v>
      </c>
      <c r="C3118">
        <v>0</v>
      </c>
      <c r="D3118" t="b">
        <f t="shared" si="110"/>
        <v>1</v>
      </c>
    </row>
    <row r="3119" spans="1:4" x14ac:dyDescent="0.25">
      <c r="A3119">
        <v>62054</v>
      </c>
      <c r="B3119">
        <v>-8.7890599999999999E-2</v>
      </c>
      <c r="C3119">
        <v>0</v>
      </c>
      <c r="D3119" t="b">
        <f t="shared" si="110"/>
        <v>1</v>
      </c>
    </row>
    <row r="3120" spans="1:4" x14ac:dyDescent="0.25">
      <c r="A3120">
        <v>62064</v>
      </c>
      <c r="B3120">
        <v>-8.7890599999999999E-2</v>
      </c>
      <c r="C3120">
        <v>0</v>
      </c>
      <c r="D3120" t="b">
        <f t="shared" si="110"/>
        <v>1</v>
      </c>
    </row>
    <row r="3121" spans="1:4" x14ac:dyDescent="0.25">
      <c r="A3121">
        <v>62074</v>
      </c>
      <c r="B3121">
        <v>-8.7890599999999999E-2</v>
      </c>
      <c r="C3121">
        <v>0</v>
      </c>
      <c r="D3121" t="b">
        <f t="shared" si="110"/>
        <v>1</v>
      </c>
    </row>
    <row r="3122" spans="1:4" x14ac:dyDescent="0.25">
      <c r="A3122">
        <v>62085</v>
      </c>
      <c r="B3122">
        <v>-8.7890599999999999E-2</v>
      </c>
      <c r="C3122">
        <v>0</v>
      </c>
      <c r="D3122" t="b">
        <f t="shared" si="110"/>
        <v>1</v>
      </c>
    </row>
    <row r="3123" spans="1:4" x14ac:dyDescent="0.25">
      <c r="A3123">
        <v>62095</v>
      </c>
      <c r="B3123">
        <v>-8.7890599999999999E-2</v>
      </c>
      <c r="C3123">
        <v>0</v>
      </c>
      <c r="D3123" t="b">
        <f t="shared" si="110"/>
        <v>1</v>
      </c>
    </row>
    <row r="3124" spans="1:4" x14ac:dyDescent="0.25">
      <c r="A3124">
        <v>62106</v>
      </c>
      <c r="B3124">
        <v>-8.7890599999999999E-2</v>
      </c>
      <c r="C3124">
        <v>0</v>
      </c>
      <c r="D3124" t="b">
        <f t="shared" si="110"/>
        <v>1</v>
      </c>
    </row>
    <row r="3125" spans="1:4" x14ac:dyDescent="0.25">
      <c r="A3125">
        <v>62116</v>
      </c>
      <c r="B3125">
        <v>-8.7890599999999999E-2</v>
      </c>
      <c r="C3125">
        <v>0</v>
      </c>
      <c r="D3125" t="b">
        <f t="shared" si="110"/>
        <v>1</v>
      </c>
    </row>
    <row r="3126" spans="1:4" x14ac:dyDescent="0.25">
      <c r="A3126">
        <v>62127</v>
      </c>
      <c r="B3126">
        <v>-8.7890599999999999E-2</v>
      </c>
      <c r="C3126">
        <v>0</v>
      </c>
      <c r="D3126" t="b">
        <f t="shared" si="110"/>
        <v>1</v>
      </c>
    </row>
    <row r="3127" spans="1:4" x14ac:dyDescent="0.25">
      <c r="A3127">
        <v>62137</v>
      </c>
      <c r="B3127">
        <v>-8.7890599999999999E-2</v>
      </c>
      <c r="C3127">
        <v>0</v>
      </c>
      <c r="D3127" t="b">
        <f t="shared" si="110"/>
        <v>1</v>
      </c>
    </row>
    <row r="3128" spans="1:4" x14ac:dyDescent="0.25">
      <c r="A3128">
        <v>62147</v>
      </c>
      <c r="B3128">
        <v>-8.7890599999999999E-2</v>
      </c>
      <c r="C3128">
        <v>0</v>
      </c>
      <c r="D3128" t="b">
        <f t="shared" si="110"/>
        <v>1</v>
      </c>
    </row>
    <row r="3129" spans="1:4" x14ac:dyDescent="0.25">
      <c r="A3129">
        <v>62158</v>
      </c>
      <c r="B3129">
        <v>-8.7890599999999999E-2</v>
      </c>
      <c r="C3129">
        <v>0</v>
      </c>
      <c r="D3129" t="b">
        <f t="shared" si="110"/>
        <v>1</v>
      </c>
    </row>
    <row r="3130" spans="1:4" x14ac:dyDescent="0.25">
      <c r="A3130">
        <v>62168</v>
      </c>
      <c r="B3130">
        <v>-8.7890599999999999E-2</v>
      </c>
      <c r="C3130">
        <v>0</v>
      </c>
      <c r="D3130" t="b">
        <f t="shared" si="110"/>
        <v>1</v>
      </c>
    </row>
    <row r="3131" spans="1:4" x14ac:dyDescent="0.25">
      <c r="A3131">
        <v>62179</v>
      </c>
      <c r="B3131">
        <v>-8.7890599999999999E-2</v>
      </c>
      <c r="C3131">
        <v>0</v>
      </c>
      <c r="D3131" t="b">
        <f t="shared" si="110"/>
        <v>1</v>
      </c>
    </row>
    <row r="3132" spans="1:4" x14ac:dyDescent="0.25">
      <c r="A3132">
        <v>62189</v>
      </c>
      <c r="B3132">
        <v>-8.7890599999999999E-2</v>
      </c>
      <c r="C3132">
        <v>0</v>
      </c>
      <c r="D3132" t="b">
        <f t="shared" si="110"/>
        <v>1</v>
      </c>
    </row>
    <row r="3133" spans="1:4" x14ac:dyDescent="0.25">
      <c r="A3133">
        <v>62199</v>
      </c>
      <c r="B3133">
        <v>-8.7890599999999999E-2</v>
      </c>
      <c r="C3133">
        <v>0</v>
      </c>
      <c r="D3133" t="b">
        <f t="shared" si="110"/>
        <v>1</v>
      </c>
    </row>
    <row r="3134" spans="1:4" x14ac:dyDescent="0.25">
      <c r="A3134">
        <v>62210</v>
      </c>
      <c r="B3134">
        <v>-8.7890599999999999E-2</v>
      </c>
      <c r="C3134">
        <v>0</v>
      </c>
      <c r="D3134" t="b">
        <f t="shared" si="110"/>
        <v>1</v>
      </c>
    </row>
    <row r="3135" spans="1:4" x14ac:dyDescent="0.25">
      <c r="A3135">
        <v>62220</v>
      </c>
      <c r="B3135">
        <v>-8.7890599999999999E-2</v>
      </c>
      <c r="C3135">
        <v>0</v>
      </c>
    </row>
    <row r="3136" spans="1:4" x14ac:dyDescent="0.25">
      <c r="A3136">
        <v>62231</v>
      </c>
      <c r="B3136">
        <v>-8.7890599999999999E-2</v>
      </c>
      <c r="C3136">
        <v>0</v>
      </c>
    </row>
    <row r="3137" spans="1:3" x14ac:dyDescent="0.25">
      <c r="A3137">
        <v>62241</v>
      </c>
      <c r="B3137">
        <v>-8.7890599999999999E-2</v>
      </c>
      <c r="C3137">
        <v>0</v>
      </c>
    </row>
    <row r="3138" spans="1:3" x14ac:dyDescent="0.25">
      <c r="A3138">
        <v>62252</v>
      </c>
      <c r="B3138">
        <v>-8.7890599999999999E-2</v>
      </c>
      <c r="C3138">
        <v>0</v>
      </c>
    </row>
    <row r="3139" spans="1:3" x14ac:dyDescent="0.25">
      <c r="A3139">
        <v>62262</v>
      </c>
      <c r="B3139">
        <v>-8.7890599999999999E-2</v>
      </c>
      <c r="C3139">
        <v>0</v>
      </c>
    </row>
    <row r="3140" spans="1:3" x14ac:dyDescent="0.25">
      <c r="A3140">
        <v>62272</v>
      </c>
      <c r="B3140">
        <v>-8.7890599999999999E-2</v>
      </c>
      <c r="C3140">
        <v>0</v>
      </c>
    </row>
    <row r="3141" spans="1:3" x14ac:dyDescent="0.25">
      <c r="A3141">
        <v>62283</v>
      </c>
      <c r="B3141">
        <v>-8.7890599999999999E-2</v>
      </c>
      <c r="C3141">
        <v>0</v>
      </c>
    </row>
    <row r="3142" spans="1:3" x14ac:dyDescent="0.25">
      <c r="A3142">
        <v>62293</v>
      </c>
      <c r="B3142">
        <v>-8.7890599999999999E-2</v>
      </c>
      <c r="C3142">
        <v>0</v>
      </c>
    </row>
    <row r="3143" spans="1:3" x14ac:dyDescent="0.25">
      <c r="A3143">
        <v>62304</v>
      </c>
      <c r="B3143">
        <v>-8.7890599999999999E-2</v>
      </c>
      <c r="C3143">
        <v>0</v>
      </c>
    </row>
    <row r="3144" spans="1:3" x14ac:dyDescent="0.25">
      <c r="A3144">
        <v>62314</v>
      </c>
      <c r="B3144">
        <v>-8.7890599999999999E-2</v>
      </c>
      <c r="C3144">
        <v>0</v>
      </c>
    </row>
    <row r="3145" spans="1:3" x14ac:dyDescent="0.25">
      <c r="A3145">
        <v>62325</v>
      </c>
      <c r="B3145">
        <v>-8.7890599999999999E-2</v>
      </c>
      <c r="C3145">
        <v>0</v>
      </c>
    </row>
    <row r="3146" spans="1:3" x14ac:dyDescent="0.25">
      <c r="A3146">
        <v>62335</v>
      </c>
      <c r="B3146">
        <v>-8.7890599999999999E-2</v>
      </c>
      <c r="C3146">
        <v>0</v>
      </c>
    </row>
    <row r="3147" spans="1:3" x14ac:dyDescent="0.25">
      <c r="A3147">
        <v>62345</v>
      </c>
      <c r="B3147">
        <v>-8.7890599999999999E-2</v>
      </c>
      <c r="C3147">
        <v>0</v>
      </c>
    </row>
    <row r="3148" spans="1:3" x14ac:dyDescent="0.25">
      <c r="A3148">
        <v>62356</v>
      </c>
      <c r="B3148">
        <v>-8.7890599999999999E-2</v>
      </c>
      <c r="C3148">
        <v>0</v>
      </c>
    </row>
    <row r="3149" spans="1:3" x14ac:dyDescent="0.25">
      <c r="A3149">
        <v>62366</v>
      </c>
      <c r="B3149">
        <v>-8.7890599999999999E-2</v>
      </c>
      <c r="C3149">
        <v>0</v>
      </c>
    </row>
    <row r="3150" spans="1:3" x14ac:dyDescent="0.25">
      <c r="A3150">
        <v>62377</v>
      </c>
      <c r="B3150">
        <v>-8.7890599999999999E-2</v>
      </c>
      <c r="C3150">
        <v>0</v>
      </c>
    </row>
    <row r="3151" spans="1:3" x14ac:dyDescent="0.25">
      <c r="A3151">
        <v>62387</v>
      </c>
      <c r="B3151">
        <v>-8.7890599999999999E-2</v>
      </c>
      <c r="C3151">
        <v>0</v>
      </c>
    </row>
    <row r="3152" spans="1:3" x14ac:dyDescent="0.25">
      <c r="A3152">
        <v>62398</v>
      </c>
      <c r="B3152">
        <v>-8.7890599999999999E-2</v>
      </c>
      <c r="C3152">
        <v>0</v>
      </c>
    </row>
    <row r="3153" spans="1:3" x14ac:dyDescent="0.25">
      <c r="A3153">
        <v>62408</v>
      </c>
      <c r="B3153">
        <v>-8.7890599999999999E-2</v>
      </c>
      <c r="C3153">
        <v>0</v>
      </c>
    </row>
    <row r="3154" spans="1:3" x14ac:dyDescent="0.25">
      <c r="A3154">
        <v>62418</v>
      </c>
      <c r="B3154">
        <v>-8.7890599999999999E-2</v>
      </c>
      <c r="C3154">
        <v>0</v>
      </c>
    </row>
    <row r="3155" spans="1:3" x14ac:dyDescent="0.25">
      <c r="A3155">
        <v>62429</v>
      </c>
      <c r="B3155">
        <v>-8.7890599999999999E-2</v>
      </c>
      <c r="C3155">
        <v>0</v>
      </c>
    </row>
    <row r="3156" spans="1:3" x14ac:dyDescent="0.25">
      <c r="A3156">
        <v>62439</v>
      </c>
      <c r="B3156">
        <v>-8.7890599999999999E-2</v>
      </c>
      <c r="C3156">
        <v>0</v>
      </c>
    </row>
    <row r="3157" spans="1:3" x14ac:dyDescent="0.25">
      <c r="A3157">
        <v>62450</v>
      </c>
      <c r="B3157">
        <v>-8.7890599999999999E-2</v>
      </c>
      <c r="C3157">
        <v>0</v>
      </c>
    </row>
    <row r="3158" spans="1:3" x14ac:dyDescent="0.25">
      <c r="A3158">
        <v>62460</v>
      </c>
      <c r="B3158">
        <v>-8.7890599999999999E-2</v>
      </c>
      <c r="C3158">
        <v>0</v>
      </c>
    </row>
    <row r="3159" spans="1:3" x14ac:dyDescent="0.25">
      <c r="A3159">
        <v>62471</v>
      </c>
      <c r="B3159">
        <v>-8.7890599999999999E-2</v>
      </c>
      <c r="C3159">
        <v>0</v>
      </c>
    </row>
    <row r="3160" spans="1:3" x14ac:dyDescent="0.25">
      <c r="A3160">
        <v>62481</v>
      </c>
      <c r="B3160">
        <v>-8.7890599999999999E-2</v>
      </c>
      <c r="C3160">
        <v>0</v>
      </c>
    </row>
    <row r="3161" spans="1:3" x14ac:dyDescent="0.25">
      <c r="A3161">
        <v>62491</v>
      </c>
      <c r="B3161">
        <v>-8.7890599999999999E-2</v>
      </c>
      <c r="C3161">
        <v>0</v>
      </c>
    </row>
    <row r="3162" spans="1:3" x14ac:dyDescent="0.25">
      <c r="A3162">
        <v>62502</v>
      </c>
      <c r="B3162">
        <v>-8.7890599999999999E-2</v>
      </c>
      <c r="C3162">
        <v>0</v>
      </c>
    </row>
    <row r="3163" spans="1:3" x14ac:dyDescent="0.25">
      <c r="A3163">
        <v>62512</v>
      </c>
      <c r="B3163">
        <v>-8.7890599999999999E-2</v>
      </c>
      <c r="C3163">
        <v>0</v>
      </c>
    </row>
    <row r="3164" spans="1:3" x14ac:dyDescent="0.25">
      <c r="A3164">
        <v>62523</v>
      </c>
      <c r="B3164">
        <v>-8.7890599999999999E-2</v>
      </c>
      <c r="C3164">
        <v>0</v>
      </c>
    </row>
    <row r="3165" spans="1:3" x14ac:dyDescent="0.25">
      <c r="A3165">
        <v>62533</v>
      </c>
      <c r="B3165">
        <v>-8.7890599999999999E-2</v>
      </c>
      <c r="C3165">
        <v>0</v>
      </c>
    </row>
    <row r="3166" spans="1:3" x14ac:dyDescent="0.25">
      <c r="A3166">
        <v>62544</v>
      </c>
      <c r="B3166">
        <v>-8.7890599999999999E-2</v>
      </c>
      <c r="C3166">
        <v>0</v>
      </c>
    </row>
    <row r="3167" spans="1:3" x14ac:dyDescent="0.25">
      <c r="A3167">
        <v>62554</v>
      </c>
      <c r="B3167">
        <v>-8.7890599999999999E-2</v>
      </c>
      <c r="C3167">
        <v>0</v>
      </c>
    </row>
    <row r="3168" spans="1:3" x14ac:dyDescent="0.25">
      <c r="A3168">
        <v>62564</v>
      </c>
      <c r="B3168">
        <v>-8.7890599999999999E-2</v>
      </c>
      <c r="C3168">
        <v>0</v>
      </c>
    </row>
    <row r="3169" spans="1:3" x14ac:dyDescent="0.25">
      <c r="A3169">
        <v>62575</v>
      </c>
      <c r="B3169">
        <v>-8.7890599999999999E-2</v>
      </c>
      <c r="C3169">
        <v>0</v>
      </c>
    </row>
    <row r="3170" spans="1:3" x14ac:dyDescent="0.25">
      <c r="A3170">
        <v>62585</v>
      </c>
      <c r="B3170">
        <v>-8.7890599999999999E-2</v>
      </c>
      <c r="C3170">
        <v>0</v>
      </c>
    </row>
    <row r="3171" spans="1:3" x14ac:dyDescent="0.25">
      <c r="A3171">
        <v>62596</v>
      </c>
      <c r="B3171">
        <v>-8.7890599999999999E-2</v>
      </c>
      <c r="C3171">
        <v>0</v>
      </c>
    </row>
    <row r="3172" spans="1:3" x14ac:dyDescent="0.25">
      <c r="A3172">
        <v>62606</v>
      </c>
      <c r="B3172">
        <v>-8.7890599999999999E-2</v>
      </c>
      <c r="C3172">
        <v>0</v>
      </c>
    </row>
    <row r="3173" spans="1:3" x14ac:dyDescent="0.25">
      <c r="A3173">
        <v>62616</v>
      </c>
      <c r="B3173">
        <v>-8.7890599999999999E-2</v>
      </c>
      <c r="C3173">
        <v>0</v>
      </c>
    </row>
    <row r="3174" spans="1:3" x14ac:dyDescent="0.25">
      <c r="A3174">
        <v>62627</v>
      </c>
      <c r="B3174">
        <v>-8.7890599999999999E-2</v>
      </c>
      <c r="C3174">
        <v>0</v>
      </c>
    </row>
    <row r="3175" spans="1:3" x14ac:dyDescent="0.25">
      <c r="A3175">
        <v>62637</v>
      </c>
      <c r="B3175">
        <v>-8.7890599999999999E-2</v>
      </c>
      <c r="C3175">
        <v>0</v>
      </c>
    </row>
    <row r="3176" spans="1:3" x14ac:dyDescent="0.25">
      <c r="A3176">
        <v>62648</v>
      </c>
      <c r="B3176">
        <v>-8.7890599999999999E-2</v>
      </c>
      <c r="C3176">
        <v>0</v>
      </c>
    </row>
    <row r="3177" spans="1:3" x14ac:dyDescent="0.25">
      <c r="A3177">
        <v>62658</v>
      </c>
      <c r="B3177">
        <v>-8.7890599999999999E-2</v>
      </c>
      <c r="C3177">
        <v>0</v>
      </c>
    </row>
    <row r="3178" spans="1:3" x14ac:dyDescent="0.25">
      <c r="A3178">
        <v>62669</v>
      </c>
      <c r="B3178">
        <v>-8.7890599999999999E-2</v>
      </c>
      <c r="C3178">
        <v>0</v>
      </c>
    </row>
    <row r="3179" spans="1:3" x14ac:dyDescent="0.25">
      <c r="A3179">
        <v>62679</v>
      </c>
      <c r="B3179">
        <v>-8.7890599999999999E-2</v>
      </c>
      <c r="C3179">
        <v>0</v>
      </c>
    </row>
    <row r="3180" spans="1:3" x14ac:dyDescent="0.25">
      <c r="A3180">
        <v>62689</v>
      </c>
      <c r="B3180">
        <v>-8.7890599999999999E-2</v>
      </c>
      <c r="C3180">
        <v>0</v>
      </c>
    </row>
    <row r="3181" spans="1:3" x14ac:dyDescent="0.25">
      <c r="A3181">
        <v>62700</v>
      </c>
      <c r="B3181">
        <v>-8.7890599999999999E-2</v>
      </c>
      <c r="C3181">
        <v>0</v>
      </c>
    </row>
    <row r="3182" spans="1:3" x14ac:dyDescent="0.25">
      <c r="A3182">
        <v>62710</v>
      </c>
      <c r="B3182">
        <v>-8.7890599999999999E-2</v>
      </c>
      <c r="C3182">
        <v>0</v>
      </c>
    </row>
    <row r="3183" spans="1:3" x14ac:dyDescent="0.25">
      <c r="A3183">
        <v>62721</v>
      </c>
      <c r="B3183">
        <v>-8.7890599999999999E-2</v>
      </c>
      <c r="C3183">
        <v>0</v>
      </c>
    </row>
    <row r="3184" spans="1:3" x14ac:dyDescent="0.25">
      <c r="A3184">
        <v>62731</v>
      </c>
      <c r="B3184">
        <v>-8.7890599999999999E-2</v>
      </c>
      <c r="C3184">
        <v>0</v>
      </c>
    </row>
    <row r="3185" spans="1:3" x14ac:dyDescent="0.25">
      <c r="A3185">
        <v>62742</v>
      </c>
      <c r="B3185">
        <v>-8.7890599999999999E-2</v>
      </c>
      <c r="C3185">
        <v>0</v>
      </c>
    </row>
    <row r="3186" spans="1:3" x14ac:dyDescent="0.25">
      <c r="A3186">
        <v>62752</v>
      </c>
      <c r="B3186">
        <v>-8.7890599999999999E-2</v>
      </c>
      <c r="C3186">
        <v>0</v>
      </c>
    </row>
    <row r="3187" spans="1:3" x14ac:dyDescent="0.25">
      <c r="A3187">
        <v>62762</v>
      </c>
      <c r="B3187">
        <v>-8.7890599999999999E-2</v>
      </c>
      <c r="C3187">
        <v>0</v>
      </c>
    </row>
    <row r="3188" spans="1:3" x14ac:dyDescent="0.25">
      <c r="A3188">
        <v>62773</v>
      </c>
      <c r="B3188">
        <v>-8.7890599999999999E-2</v>
      </c>
      <c r="C3188">
        <v>0</v>
      </c>
    </row>
    <row r="3189" spans="1:3" x14ac:dyDescent="0.25">
      <c r="A3189">
        <v>62783</v>
      </c>
      <c r="B3189">
        <v>-8.7890599999999999E-2</v>
      </c>
      <c r="C3189">
        <v>0</v>
      </c>
    </row>
    <row r="3190" spans="1:3" x14ac:dyDescent="0.25">
      <c r="A3190">
        <v>62794</v>
      </c>
      <c r="B3190">
        <v>-8.7890599999999999E-2</v>
      </c>
      <c r="C3190">
        <v>0</v>
      </c>
    </row>
    <row r="3191" spans="1:3" x14ac:dyDescent="0.25">
      <c r="A3191">
        <v>62804</v>
      </c>
      <c r="B3191">
        <v>-8.7890599999999999E-2</v>
      </c>
      <c r="C3191">
        <v>0</v>
      </c>
    </row>
    <row r="3192" spans="1:3" x14ac:dyDescent="0.25">
      <c r="A3192">
        <v>62815</v>
      </c>
      <c r="B3192">
        <v>-8.7890599999999999E-2</v>
      </c>
      <c r="C3192">
        <v>0</v>
      </c>
    </row>
    <row r="3193" spans="1:3" x14ac:dyDescent="0.25">
      <c r="A3193">
        <v>62825</v>
      </c>
      <c r="B3193">
        <v>-8.7890599999999999E-2</v>
      </c>
      <c r="C3193">
        <v>0</v>
      </c>
    </row>
    <row r="3194" spans="1:3" x14ac:dyDescent="0.25">
      <c r="A3194">
        <v>62835</v>
      </c>
      <c r="B3194">
        <v>-8.7890599999999999E-2</v>
      </c>
      <c r="C3194">
        <v>0</v>
      </c>
    </row>
    <row r="3195" spans="1:3" x14ac:dyDescent="0.25">
      <c r="A3195">
        <v>62846</v>
      </c>
      <c r="B3195">
        <v>-8.7890599999999999E-2</v>
      </c>
      <c r="C3195">
        <v>0</v>
      </c>
    </row>
    <row r="3196" spans="1:3" x14ac:dyDescent="0.25">
      <c r="A3196">
        <v>62856</v>
      </c>
      <c r="B3196">
        <v>-8.7890599999999999E-2</v>
      </c>
      <c r="C3196">
        <v>0</v>
      </c>
    </row>
    <row r="3197" spans="1:3" x14ac:dyDescent="0.25">
      <c r="A3197">
        <v>62867</v>
      </c>
      <c r="B3197">
        <v>-8.7890599999999999E-2</v>
      </c>
      <c r="C3197">
        <v>0</v>
      </c>
    </row>
    <row r="3198" spans="1:3" x14ac:dyDescent="0.25">
      <c r="A3198">
        <v>62877</v>
      </c>
      <c r="B3198">
        <v>-8.7890599999999999E-2</v>
      </c>
      <c r="C3198">
        <v>0</v>
      </c>
    </row>
    <row r="3199" spans="1:3" x14ac:dyDescent="0.25">
      <c r="A3199">
        <v>62888</v>
      </c>
      <c r="B3199">
        <v>-8.7890599999999999E-2</v>
      </c>
      <c r="C3199">
        <v>0</v>
      </c>
    </row>
    <row r="3200" spans="1:3" x14ac:dyDescent="0.25">
      <c r="A3200">
        <v>62898</v>
      </c>
      <c r="B3200">
        <v>-8.7890599999999999E-2</v>
      </c>
      <c r="C3200">
        <v>0</v>
      </c>
    </row>
    <row r="3201" spans="1:3" x14ac:dyDescent="0.25">
      <c r="A3201">
        <v>62908</v>
      </c>
      <c r="B3201">
        <v>-8.7890599999999999E-2</v>
      </c>
      <c r="C3201">
        <v>0</v>
      </c>
    </row>
    <row r="3202" spans="1:3" x14ac:dyDescent="0.25">
      <c r="A3202">
        <v>62919</v>
      </c>
      <c r="B3202">
        <v>-8.7890599999999999E-2</v>
      </c>
      <c r="C3202">
        <v>0</v>
      </c>
    </row>
    <row r="3203" spans="1:3" x14ac:dyDescent="0.25">
      <c r="A3203">
        <v>62929</v>
      </c>
      <c r="B3203">
        <v>-8.7890599999999999E-2</v>
      </c>
      <c r="C3203">
        <v>0</v>
      </c>
    </row>
    <row r="3204" spans="1:3" x14ac:dyDescent="0.25">
      <c r="A3204">
        <v>62940</v>
      </c>
      <c r="B3204">
        <v>-8.7890599999999999E-2</v>
      </c>
      <c r="C3204">
        <v>0</v>
      </c>
    </row>
    <row r="3205" spans="1:3" x14ac:dyDescent="0.25">
      <c r="A3205">
        <v>62950</v>
      </c>
      <c r="B3205">
        <v>-8.7890599999999999E-2</v>
      </c>
      <c r="C3205">
        <v>0</v>
      </c>
    </row>
    <row r="3206" spans="1:3" x14ac:dyDescent="0.25">
      <c r="A3206">
        <v>62961</v>
      </c>
      <c r="B3206">
        <v>-8.7890599999999999E-2</v>
      </c>
      <c r="C3206">
        <v>0</v>
      </c>
    </row>
    <row r="3207" spans="1:3" x14ac:dyDescent="0.25">
      <c r="A3207">
        <v>62971</v>
      </c>
      <c r="B3207">
        <v>-8.7890599999999999E-2</v>
      </c>
      <c r="C3207">
        <v>0</v>
      </c>
    </row>
    <row r="3208" spans="1:3" x14ac:dyDescent="0.25">
      <c r="A3208">
        <v>62981</v>
      </c>
      <c r="B3208">
        <v>-8.7890599999999999E-2</v>
      </c>
      <c r="C3208">
        <v>0</v>
      </c>
    </row>
    <row r="3209" spans="1:3" x14ac:dyDescent="0.25">
      <c r="A3209">
        <v>62992</v>
      </c>
      <c r="B3209">
        <v>-8.7890599999999999E-2</v>
      </c>
      <c r="C3209">
        <v>0</v>
      </c>
    </row>
    <row r="3210" spans="1:3" x14ac:dyDescent="0.25">
      <c r="A3210">
        <v>63002</v>
      </c>
      <c r="B3210">
        <v>-8.7890599999999999E-2</v>
      </c>
      <c r="C3210">
        <v>0</v>
      </c>
    </row>
    <row r="3211" spans="1:3" x14ac:dyDescent="0.25">
      <c r="A3211">
        <v>63013</v>
      </c>
      <c r="B3211">
        <v>-8.7890599999999999E-2</v>
      </c>
      <c r="C3211">
        <v>0</v>
      </c>
    </row>
    <row r="3212" spans="1:3" x14ac:dyDescent="0.25">
      <c r="A3212">
        <v>63023</v>
      </c>
      <c r="B3212">
        <v>-8.7890599999999999E-2</v>
      </c>
      <c r="C3212">
        <v>0</v>
      </c>
    </row>
    <row r="3213" spans="1:3" x14ac:dyDescent="0.25">
      <c r="A3213">
        <v>63033</v>
      </c>
      <c r="B3213">
        <v>-8.7890599999999999E-2</v>
      </c>
      <c r="C3213">
        <v>0</v>
      </c>
    </row>
    <row r="3214" spans="1:3" x14ac:dyDescent="0.25">
      <c r="A3214">
        <v>63044</v>
      </c>
      <c r="B3214">
        <v>-8.7890599999999999E-2</v>
      </c>
      <c r="C3214">
        <v>0</v>
      </c>
    </row>
    <row r="3215" spans="1:3" x14ac:dyDescent="0.25">
      <c r="A3215">
        <v>63054</v>
      </c>
      <c r="B3215">
        <v>-8.7890599999999999E-2</v>
      </c>
      <c r="C3215">
        <v>0</v>
      </c>
    </row>
    <row r="3216" spans="1:3" x14ac:dyDescent="0.25">
      <c r="A3216">
        <v>63065</v>
      </c>
      <c r="B3216">
        <v>-8.7890599999999999E-2</v>
      </c>
      <c r="C3216">
        <v>0</v>
      </c>
    </row>
    <row r="3217" spans="1:3" x14ac:dyDescent="0.25">
      <c r="A3217">
        <v>63075</v>
      </c>
      <c r="B3217">
        <v>-8.7890599999999999E-2</v>
      </c>
      <c r="C3217">
        <v>0</v>
      </c>
    </row>
    <row r="3218" spans="1:3" x14ac:dyDescent="0.25">
      <c r="A3218">
        <v>63086</v>
      </c>
      <c r="B3218">
        <v>-8.7890599999999999E-2</v>
      </c>
      <c r="C3218">
        <v>0</v>
      </c>
    </row>
    <row r="3219" spans="1:3" x14ac:dyDescent="0.25">
      <c r="A3219">
        <v>63096</v>
      </c>
      <c r="B3219">
        <v>-8.7890599999999999E-2</v>
      </c>
      <c r="C3219">
        <v>0</v>
      </c>
    </row>
    <row r="3220" spans="1:3" x14ac:dyDescent="0.25">
      <c r="A3220">
        <v>63106</v>
      </c>
      <c r="B3220">
        <v>-8.7890599999999999E-2</v>
      </c>
      <c r="C3220">
        <v>0</v>
      </c>
    </row>
    <row r="3221" spans="1:3" x14ac:dyDescent="0.25">
      <c r="A3221">
        <v>63117</v>
      </c>
      <c r="B3221">
        <v>-8.7890599999999999E-2</v>
      </c>
      <c r="C3221">
        <v>0</v>
      </c>
    </row>
    <row r="3222" spans="1:3" x14ac:dyDescent="0.25">
      <c r="A3222">
        <v>63127</v>
      </c>
      <c r="B3222">
        <v>-8.7890599999999999E-2</v>
      </c>
      <c r="C3222">
        <v>0</v>
      </c>
    </row>
    <row r="3223" spans="1:3" x14ac:dyDescent="0.25">
      <c r="A3223">
        <v>63138</v>
      </c>
      <c r="B3223">
        <v>-8.7890599999999999E-2</v>
      </c>
      <c r="C3223">
        <v>0</v>
      </c>
    </row>
    <row r="3224" spans="1:3" x14ac:dyDescent="0.25">
      <c r="A3224">
        <v>63148</v>
      </c>
      <c r="B3224">
        <v>-8.7890599999999999E-2</v>
      </c>
      <c r="C3224">
        <v>0</v>
      </c>
    </row>
    <row r="3225" spans="1:3" x14ac:dyDescent="0.25">
      <c r="A3225">
        <v>63159</v>
      </c>
      <c r="B3225">
        <v>-8.7890599999999999E-2</v>
      </c>
      <c r="C3225">
        <v>0</v>
      </c>
    </row>
    <row r="3226" spans="1:3" x14ac:dyDescent="0.25">
      <c r="A3226">
        <v>63169</v>
      </c>
      <c r="B3226">
        <v>-8.7890599999999999E-2</v>
      </c>
      <c r="C3226">
        <v>0</v>
      </c>
    </row>
    <row r="3227" spans="1:3" x14ac:dyDescent="0.25">
      <c r="A3227">
        <v>63179</v>
      </c>
      <c r="B3227">
        <v>-8.7890599999999999E-2</v>
      </c>
      <c r="C3227">
        <v>0</v>
      </c>
    </row>
    <row r="3228" spans="1:3" x14ac:dyDescent="0.25">
      <c r="A3228">
        <v>63190</v>
      </c>
      <c r="B3228">
        <v>-8.7890599999999999E-2</v>
      </c>
      <c r="C3228">
        <v>0</v>
      </c>
    </row>
    <row r="3229" spans="1:3" x14ac:dyDescent="0.25">
      <c r="A3229">
        <v>63200</v>
      </c>
      <c r="B3229">
        <v>-8.7890599999999999E-2</v>
      </c>
      <c r="C3229">
        <v>0</v>
      </c>
    </row>
    <row r="3230" spans="1:3" x14ac:dyDescent="0.25">
      <c r="A3230">
        <v>63211</v>
      </c>
      <c r="B3230">
        <v>-8.7890599999999999E-2</v>
      </c>
      <c r="C3230">
        <v>0</v>
      </c>
    </row>
    <row r="3231" spans="1:3" x14ac:dyDescent="0.25">
      <c r="A3231">
        <v>63221</v>
      </c>
      <c r="B3231">
        <v>-8.7890599999999999E-2</v>
      </c>
      <c r="C3231">
        <v>0</v>
      </c>
    </row>
    <row r="3232" spans="1:3" x14ac:dyDescent="0.25">
      <c r="A3232">
        <v>63232</v>
      </c>
      <c r="B3232">
        <v>-8.7890599999999999E-2</v>
      </c>
      <c r="C3232">
        <v>0</v>
      </c>
    </row>
    <row r="3233" spans="1:3" x14ac:dyDescent="0.25">
      <c r="A3233">
        <v>63242</v>
      </c>
      <c r="B3233">
        <v>-8.7890599999999999E-2</v>
      </c>
      <c r="C3233">
        <v>0</v>
      </c>
    </row>
    <row r="3234" spans="1:3" x14ac:dyDescent="0.25">
      <c r="A3234">
        <v>63252</v>
      </c>
      <c r="B3234">
        <v>-8.7890599999999999E-2</v>
      </c>
      <c r="C3234">
        <v>0</v>
      </c>
    </row>
    <row r="3235" spans="1:3" x14ac:dyDescent="0.25">
      <c r="A3235">
        <v>63263</v>
      </c>
      <c r="B3235">
        <v>-8.7890599999999999E-2</v>
      </c>
      <c r="C3235">
        <v>0</v>
      </c>
    </row>
    <row r="3236" spans="1:3" x14ac:dyDescent="0.25">
      <c r="A3236">
        <v>63273</v>
      </c>
      <c r="B3236">
        <v>-8.7890599999999999E-2</v>
      </c>
      <c r="C3236">
        <v>0</v>
      </c>
    </row>
    <row r="3237" spans="1:3" x14ac:dyDescent="0.25">
      <c r="A3237">
        <v>63284</v>
      </c>
      <c r="B3237">
        <v>-8.7890599999999999E-2</v>
      </c>
      <c r="C3237">
        <v>0</v>
      </c>
    </row>
    <row r="3238" spans="1:3" x14ac:dyDescent="0.25">
      <c r="A3238">
        <v>63294</v>
      </c>
      <c r="B3238">
        <v>-8.7890599999999999E-2</v>
      </c>
      <c r="C3238">
        <v>0</v>
      </c>
    </row>
    <row r="3239" spans="1:3" x14ac:dyDescent="0.25">
      <c r="A3239">
        <v>63305</v>
      </c>
      <c r="B3239">
        <v>-8.7890599999999999E-2</v>
      </c>
      <c r="C3239">
        <v>0</v>
      </c>
    </row>
    <row r="3240" spans="1:3" x14ac:dyDescent="0.25">
      <c r="A3240">
        <v>63315</v>
      </c>
      <c r="B3240">
        <v>-8.7890599999999999E-2</v>
      </c>
      <c r="C3240">
        <v>0</v>
      </c>
    </row>
    <row r="3241" spans="1:3" x14ac:dyDescent="0.25">
      <c r="A3241">
        <v>63325</v>
      </c>
      <c r="B3241">
        <v>-8.7890599999999999E-2</v>
      </c>
      <c r="C3241">
        <v>0</v>
      </c>
    </row>
    <row r="3242" spans="1:3" x14ac:dyDescent="0.25">
      <c r="A3242">
        <v>63336</v>
      </c>
      <c r="B3242">
        <v>-8.7890599999999999E-2</v>
      </c>
      <c r="C3242">
        <v>0</v>
      </c>
    </row>
    <row r="3243" spans="1:3" x14ac:dyDescent="0.25">
      <c r="A3243">
        <v>63346</v>
      </c>
      <c r="B3243">
        <v>-8.7890599999999999E-2</v>
      </c>
      <c r="C3243">
        <v>0</v>
      </c>
    </row>
    <row r="3244" spans="1:3" x14ac:dyDescent="0.25">
      <c r="A3244">
        <v>63357</v>
      </c>
      <c r="B3244">
        <v>-8.7890599999999999E-2</v>
      </c>
      <c r="C3244">
        <v>0</v>
      </c>
    </row>
    <row r="3245" spans="1:3" x14ac:dyDescent="0.25">
      <c r="A3245">
        <v>63367</v>
      </c>
      <c r="B3245">
        <v>-8.7890599999999999E-2</v>
      </c>
      <c r="C3245">
        <v>0</v>
      </c>
    </row>
    <row r="3246" spans="1:3" x14ac:dyDescent="0.25">
      <c r="A3246">
        <v>63378</v>
      </c>
      <c r="B3246">
        <v>-8.7890599999999999E-2</v>
      </c>
      <c r="C3246">
        <v>0</v>
      </c>
    </row>
    <row r="3247" spans="1:3" x14ac:dyDescent="0.25">
      <c r="A3247">
        <v>63388</v>
      </c>
      <c r="B3247">
        <v>-8.7890599999999999E-2</v>
      </c>
      <c r="C3247">
        <v>0</v>
      </c>
    </row>
    <row r="3248" spans="1:3" x14ac:dyDescent="0.25">
      <c r="A3248">
        <v>63398</v>
      </c>
      <c r="B3248">
        <v>-8.7890599999999999E-2</v>
      </c>
      <c r="C3248">
        <v>0</v>
      </c>
    </row>
    <row r="3249" spans="1:3" x14ac:dyDescent="0.25">
      <c r="A3249">
        <v>63409</v>
      </c>
      <c r="B3249">
        <v>-8.7890599999999999E-2</v>
      </c>
      <c r="C3249">
        <v>0</v>
      </c>
    </row>
    <row r="3250" spans="1:3" x14ac:dyDescent="0.25">
      <c r="A3250">
        <v>63419</v>
      </c>
      <c r="B3250">
        <v>-8.7890599999999999E-2</v>
      </c>
      <c r="C3250">
        <v>0</v>
      </c>
    </row>
    <row r="3251" spans="1:3" x14ac:dyDescent="0.25">
      <c r="A3251">
        <v>63430</v>
      </c>
      <c r="B3251">
        <v>-8.7890599999999999E-2</v>
      </c>
      <c r="C3251">
        <v>0</v>
      </c>
    </row>
    <row r="3252" spans="1:3" x14ac:dyDescent="0.25">
      <c r="A3252">
        <v>63440</v>
      </c>
      <c r="B3252">
        <v>-8.7890599999999999E-2</v>
      </c>
      <c r="C3252">
        <v>0</v>
      </c>
    </row>
    <row r="3253" spans="1:3" x14ac:dyDescent="0.25">
      <c r="A3253">
        <v>63450</v>
      </c>
      <c r="B3253">
        <v>-8.7890599999999999E-2</v>
      </c>
      <c r="C3253">
        <v>0</v>
      </c>
    </row>
    <row r="3254" spans="1:3" x14ac:dyDescent="0.25">
      <c r="A3254">
        <v>63461</v>
      </c>
      <c r="B3254">
        <v>-8.7890599999999999E-2</v>
      </c>
      <c r="C3254">
        <v>0</v>
      </c>
    </row>
    <row r="3255" spans="1:3" x14ac:dyDescent="0.25">
      <c r="A3255">
        <v>63471</v>
      </c>
      <c r="B3255">
        <v>-8.7890599999999999E-2</v>
      </c>
      <c r="C3255">
        <v>0</v>
      </c>
    </row>
    <row r="3256" spans="1:3" x14ac:dyDescent="0.25">
      <c r="A3256">
        <v>63482</v>
      </c>
      <c r="B3256">
        <v>-8.7890599999999999E-2</v>
      </c>
      <c r="C3256">
        <v>0</v>
      </c>
    </row>
    <row r="3257" spans="1:3" x14ac:dyDescent="0.25">
      <c r="A3257">
        <v>63492</v>
      </c>
      <c r="B3257">
        <v>-8.7890599999999999E-2</v>
      </c>
      <c r="C3257">
        <v>0</v>
      </c>
    </row>
    <row r="3258" spans="1:3" x14ac:dyDescent="0.25">
      <c r="A3258">
        <v>63503</v>
      </c>
      <c r="B3258">
        <v>-8.7890599999999999E-2</v>
      </c>
      <c r="C3258">
        <v>0</v>
      </c>
    </row>
    <row r="3259" spans="1:3" x14ac:dyDescent="0.25">
      <c r="A3259">
        <v>63513</v>
      </c>
      <c r="B3259">
        <v>-8.7890599999999999E-2</v>
      </c>
      <c r="C3259">
        <v>0</v>
      </c>
    </row>
    <row r="3260" spans="1:3" x14ac:dyDescent="0.25">
      <c r="A3260">
        <v>63523</v>
      </c>
      <c r="B3260">
        <v>-8.7890599999999999E-2</v>
      </c>
      <c r="C3260">
        <v>0</v>
      </c>
    </row>
    <row r="3261" spans="1:3" x14ac:dyDescent="0.25">
      <c r="A3261">
        <v>63534</v>
      </c>
      <c r="B3261">
        <v>-8.7890599999999999E-2</v>
      </c>
      <c r="C3261">
        <v>0</v>
      </c>
    </row>
    <row r="3262" spans="1:3" x14ac:dyDescent="0.25">
      <c r="A3262">
        <v>63544</v>
      </c>
      <c r="B3262">
        <v>-8.7890599999999999E-2</v>
      </c>
      <c r="C3262">
        <v>0</v>
      </c>
    </row>
    <row r="3263" spans="1:3" x14ac:dyDescent="0.25">
      <c r="A3263">
        <v>63555</v>
      </c>
      <c r="B3263">
        <v>-8.7890599999999999E-2</v>
      </c>
      <c r="C3263">
        <v>0</v>
      </c>
    </row>
    <row r="3264" spans="1:3" x14ac:dyDescent="0.25">
      <c r="A3264">
        <v>63565</v>
      </c>
      <c r="B3264">
        <v>-8.7890599999999999E-2</v>
      </c>
      <c r="C3264">
        <v>0</v>
      </c>
    </row>
    <row r="3265" spans="1:3" x14ac:dyDescent="0.25">
      <c r="A3265">
        <v>63576</v>
      </c>
      <c r="B3265">
        <v>-8.7890599999999999E-2</v>
      </c>
      <c r="C3265">
        <v>0</v>
      </c>
    </row>
    <row r="3266" spans="1:3" x14ac:dyDescent="0.25">
      <c r="A3266">
        <v>63586</v>
      </c>
      <c r="B3266">
        <v>-8.7890599999999999E-2</v>
      </c>
      <c r="C3266">
        <v>0</v>
      </c>
    </row>
    <row r="3267" spans="1:3" x14ac:dyDescent="0.25">
      <c r="A3267">
        <v>63596</v>
      </c>
      <c r="B3267">
        <v>-8.7890599999999999E-2</v>
      </c>
      <c r="C3267">
        <v>0</v>
      </c>
    </row>
    <row r="3268" spans="1:3" x14ac:dyDescent="0.25">
      <c r="A3268">
        <v>63607</v>
      </c>
      <c r="B3268">
        <v>-8.7890599999999999E-2</v>
      </c>
      <c r="C3268">
        <v>0</v>
      </c>
    </row>
    <row r="3269" spans="1:3" x14ac:dyDescent="0.25">
      <c r="A3269">
        <v>63617</v>
      </c>
      <c r="B3269">
        <v>-8.7890599999999999E-2</v>
      </c>
      <c r="C3269">
        <v>0</v>
      </c>
    </row>
    <row r="3270" spans="1:3" x14ac:dyDescent="0.25">
      <c r="A3270">
        <v>63628</v>
      </c>
      <c r="B3270">
        <v>-8.7890599999999999E-2</v>
      </c>
      <c r="C3270">
        <v>0</v>
      </c>
    </row>
    <row r="3271" spans="1:3" x14ac:dyDescent="0.25">
      <c r="A3271">
        <v>63638</v>
      </c>
      <c r="B3271">
        <v>-8.7890599999999999E-2</v>
      </c>
      <c r="C3271">
        <v>0</v>
      </c>
    </row>
    <row r="3272" spans="1:3" x14ac:dyDescent="0.25">
      <c r="A3272">
        <v>63649</v>
      </c>
      <c r="B3272">
        <v>-8.7890599999999999E-2</v>
      </c>
      <c r="C3272">
        <v>0</v>
      </c>
    </row>
    <row r="3273" spans="1:3" x14ac:dyDescent="0.25">
      <c r="A3273">
        <v>63659</v>
      </c>
      <c r="B3273">
        <v>-8.7890599999999999E-2</v>
      </c>
      <c r="C3273">
        <v>0</v>
      </c>
    </row>
    <row r="3274" spans="1:3" x14ac:dyDescent="0.25">
      <c r="A3274">
        <v>63669</v>
      </c>
      <c r="B3274">
        <v>-8.7890599999999999E-2</v>
      </c>
      <c r="C3274">
        <v>0</v>
      </c>
    </row>
    <row r="3275" spans="1:3" x14ac:dyDescent="0.25">
      <c r="A3275">
        <v>63680</v>
      </c>
      <c r="B3275">
        <v>-8.7890599999999999E-2</v>
      </c>
      <c r="C3275">
        <v>0</v>
      </c>
    </row>
    <row r="3276" spans="1:3" x14ac:dyDescent="0.25">
      <c r="A3276">
        <v>63690</v>
      </c>
      <c r="B3276">
        <v>-8.7890599999999999E-2</v>
      </c>
      <c r="C3276">
        <v>0</v>
      </c>
    </row>
    <row r="3277" spans="1:3" x14ac:dyDescent="0.25">
      <c r="A3277">
        <v>63701</v>
      </c>
      <c r="B3277">
        <v>-8.7890599999999999E-2</v>
      </c>
      <c r="C3277">
        <v>0</v>
      </c>
    </row>
    <row r="3278" spans="1:3" x14ac:dyDescent="0.25">
      <c r="A3278">
        <v>63711</v>
      </c>
      <c r="B3278">
        <v>-8.7890599999999999E-2</v>
      </c>
      <c r="C3278">
        <v>0</v>
      </c>
    </row>
    <row r="3279" spans="1:3" x14ac:dyDescent="0.25">
      <c r="A3279">
        <v>63722</v>
      </c>
      <c r="B3279">
        <v>-8.7890599999999999E-2</v>
      </c>
      <c r="C3279">
        <v>0</v>
      </c>
    </row>
    <row r="3280" spans="1:3" x14ac:dyDescent="0.25">
      <c r="A3280">
        <v>63732</v>
      </c>
      <c r="B3280">
        <v>-8.7890599999999999E-2</v>
      </c>
      <c r="C3280">
        <v>0</v>
      </c>
    </row>
    <row r="3281" spans="1:3" x14ac:dyDescent="0.25">
      <c r="A3281">
        <v>63742</v>
      </c>
      <c r="B3281">
        <v>-8.7890599999999999E-2</v>
      </c>
      <c r="C3281">
        <v>0</v>
      </c>
    </row>
    <row r="3282" spans="1:3" x14ac:dyDescent="0.25">
      <c r="A3282">
        <v>63753</v>
      </c>
      <c r="B3282">
        <v>-8.7890599999999999E-2</v>
      </c>
      <c r="C3282">
        <v>0</v>
      </c>
    </row>
    <row r="3283" spans="1:3" x14ac:dyDescent="0.25">
      <c r="A3283">
        <v>63763</v>
      </c>
      <c r="B3283">
        <v>-8.7890599999999999E-2</v>
      </c>
      <c r="C3283">
        <v>0</v>
      </c>
    </row>
    <row r="3284" spans="1:3" x14ac:dyDescent="0.25">
      <c r="A3284">
        <v>63774</v>
      </c>
      <c r="B3284">
        <v>-8.7890599999999999E-2</v>
      </c>
      <c r="C3284">
        <v>0</v>
      </c>
    </row>
    <row r="3285" spans="1:3" x14ac:dyDescent="0.25">
      <c r="A3285">
        <v>63784</v>
      </c>
      <c r="B3285">
        <v>-8.7890599999999999E-2</v>
      </c>
      <c r="C3285">
        <v>0</v>
      </c>
    </row>
    <row r="3286" spans="1:3" x14ac:dyDescent="0.25">
      <c r="A3286">
        <v>63795</v>
      </c>
      <c r="B3286">
        <v>-8.7890599999999999E-2</v>
      </c>
      <c r="C3286">
        <v>0</v>
      </c>
    </row>
    <row r="3287" spans="1:3" x14ac:dyDescent="0.25">
      <c r="A3287">
        <v>63805</v>
      </c>
      <c r="B3287">
        <v>-8.7890599999999999E-2</v>
      </c>
      <c r="C3287">
        <v>0</v>
      </c>
    </row>
    <row r="3288" spans="1:3" x14ac:dyDescent="0.25">
      <c r="A3288">
        <v>63815</v>
      </c>
      <c r="B3288">
        <v>-8.7890599999999999E-2</v>
      </c>
      <c r="C3288">
        <v>0</v>
      </c>
    </row>
    <row r="3289" spans="1:3" x14ac:dyDescent="0.25">
      <c r="A3289">
        <v>63826</v>
      </c>
      <c r="B3289">
        <v>-8.7890599999999999E-2</v>
      </c>
      <c r="C3289">
        <v>0</v>
      </c>
    </row>
    <row r="3290" spans="1:3" x14ac:dyDescent="0.25">
      <c r="A3290">
        <v>63836</v>
      </c>
      <c r="B3290">
        <v>-8.7890599999999999E-2</v>
      </c>
      <c r="C3290">
        <v>0</v>
      </c>
    </row>
    <row r="3291" spans="1:3" x14ac:dyDescent="0.25">
      <c r="A3291">
        <v>63847</v>
      </c>
      <c r="B3291">
        <v>-8.7890599999999999E-2</v>
      </c>
      <c r="C3291">
        <v>0</v>
      </c>
    </row>
    <row r="3292" spans="1:3" x14ac:dyDescent="0.25">
      <c r="A3292">
        <v>63857</v>
      </c>
      <c r="B3292">
        <v>-8.7890599999999999E-2</v>
      </c>
      <c r="C3292">
        <v>0</v>
      </c>
    </row>
    <row r="3293" spans="1:3" x14ac:dyDescent="0.25">
      <c r="A3293">
        <v>63867</v>
      </c>
      <c r="B3293">
        <v>-8.7890599999999999E-2</v>
      </c>
      <c r="C3293">
        <v>0</v>
      </c>
    </row>
    <row r="3294" spans="1:3" x14ac:dyDescent="0.25">
      <c r="A3294">
        <v>63878</v>
      </c>
      <c r="B3294">
        <v>-8.7890599999999999E-2</v>
      </c>
      <c r="C3294">
        <v>0</v>
      </c>
    </row>
    <row r="3295" spans="1:3" x14ac:dyDescent="0.25">
      <c r="A3295">
        <v>63888</v>
      </c>
      <c r="B3295">
        <v>-8.7890599999999999E-2</v>
      </c>
      <c r="C3295">
        <v>0</v>
      </c>
    </row>
    <row r="3296" spans="1:3" x14ac:dyDescent="0.25">
      <c r="A3296">
        <v>63899</v>
      </c>
      <c r="B3296">
        <v>-8.7890599999999999E-2</v>
      </c>
      <c r="C3296">
        <v>0</v>
      </c>
    </row>
    <row r="3297" spans="1:3" x14ac:dyDescent="0.25">
      <c r="A3297">
        <v>63909</v>
      </c>
      <c r="B3297">
        <v>-8.7890599999999999E-2</v>
      </c>
      <c r="C3297">
        <v>0</v>
      </c>
    </row>
    <row r="3298" spans="1:3" x14ac:dyDescent="0.25">
      <c r="A3298">
        <v>63920</v>
      </c>
      <c r="B3298">
        <v>-8.7890599999999999E-2</v>
      </c>
      <c r="C3298">
        <v>0</v>
      </c>
    </row>
    <row r="3299" spans="1:3" x14ac:dyDescent="0.25">
      <c r="A3299">
        <v>63930</v>
      </c>
      <c r="B3299">
        <v>-8.7890599999999999E-2</v>
      </c>
      <c r="C3299">
        <v>0</v>
      </c>
    </row>
    <row r="3300" spans="1:3" x14ac:dyDescent="0.25">
      <c r="A3300">
        <v>63940</v>
      </c>
      <c r="B3300">
        <v>-8.7890599999999999E-2</v>
      </c>
      <c r="C3300">
        <v>0</v>
      </c>
    </row>
    <row r="3301" spans="1:3" x14ac:dyDescent="0.25">
      <c r="A3301">
        <v>63951</v>
      </c>
      <c r="B3301">
        <v>-8.7890599999999999E-2</v>
      </c>
      <c r="C3301">
        <v>0</v>
      </c>
    </row>
    <row r="3302" spans="1:3" x14ac:dyDescent="0.25">
      <c r="A3302">
        <v>63961</v>
      </c>
      <c r="B3302">
        <v>-8.7890599999999999E-2</v>
      </c>
      <c r="C3302">
        <v>0</v>
      </c>
    </row>
    <row r="3303" spans="1:3" x14ac:dyDescent="0.25">
      <c r="A3303">
        <v>63972</v>
      </c>
      <c r="B3303">
        <v>-8.7890599999999999E-2</v>
      </c>
      <c r="C3303">
        <v>0</v>
      </c>
    </row>
    <row r="3304" spans="1:3" x14ac:dyDescent="0.25">
      <c r="A3304">
        <v>63982</v>
      </c>
      <c r="B3304">
        <v>-8.7890599999999999E-2</v>
      </c>
      <c r="C3304">
        <v>0</v>
      </c>
    </row>
    <row r="3305" spans="1:3" x14ac:dyDescent="0.25">
      <c r="A3305">
        <v>63993</v>
      </c>
      <c r="B3305">
        <v>-8.7890599999999999E-2</v>
      </c>
      <c r="C3305">
        <v>0</v>
      </c>
    </row>
    <row r="3306" spans="1:3" x14ac:dyDescent="0.25">
      <c r="A3306">
        <v>64003</v>
      </c>
      <c r="B3306">
        <v>-8.7890599999999999E-2</v>
      </c>
      <c r="C3306">
        <v>0</v>
      </c>
    </row>
    <row r="3307" spans="1:3" x14ac:dyDescent="0.25">
      <c r="A3307">
        <v>64013</v>
      </c>
      <c r="B3307">
        <v>-8.7890599999999999E-2</v>
      </c>
      <c r="C3307">
        <v>0</v>
      </c>
    </row>
    <row r="3308" spans="1:3" x14ac:dyDescent="0.25">
      <c r="A3308">
        <v>64024</v>
      </c>
      <c r="B3308">
        <v>-8.7890599999999999E-2</v>
      </c>
      <c r="C3308">
        <v>0</v>
      </c>
    </row>
    <row r="3309" spans="1:3" x14ac:dyDescent="0.25">
      <c r="A3309">
        <v>64034</v>
      </c>
      <c r="B3309">
        <v>-8.7890599999999999E-2</v>
      </c>
      <c r="C3309">
        <v>0</v>
      </c>
    </row>
    <row r="3310" spans="1:3" x14ac:dyDescent="0.25">
      <c r="A3310">
        <v>64045</v>
      </c>
      <c r="B3310">
        <v>-8.7890599999999999E-2</v>
      </c>
      <c r="C3310">
        <v>0</v>
      </c>
    </row>
    <row r="3311" spans="1:3" x14ac:dyDescent="0.25">
      <c r="A3311">
        <v>64055</v>
      </c>
      <c r="B3311">
        <v>-8.7890599999999999E-2</v>
      </c>
      <c r="C3311">
        <v>0</v>
      </c>
    </row>
    <row r="3312" spans="1:3" x14ac:dyDescent="0.25">
      <c r="A3312">
        <v>64066</v>
      </c>
      <c r="B3312">
        <v>-8.7890599999999999E-2</v>
      </c>
      <c r="C3312">
        <v>0</v>
      </c>
    </row>
    <row r="3313" spans="1:3" x14ac:dyDescent="0.25">
      <c r="A3313">
        <v>64076</v>
      </c>
      <c r="B3313">
        <v>-8.7890599999999999E-2</v>
      </c>
      <c r="C3313">
        <v>0</v>
      </c>
    </row>
    <row r="3314" spans="1:3" x14ac:dyDescent="0.25">
      <c r="A3314">
        <v>64086</v>
      </c>
      <c r="B3314">
        <v>-8.7890599999999999E-2</v>
      </c>
      <c r="C3314">
        <v>0</v>
      </c>
    </row>
    <row r="3315" spans="1:3" x14ac:dyDescent="0.25">
      <c r="A3315">
        <v>64097</v>
      </c>
      <c r="B3315">
        <v>-8.7890599999999999E-2</v>
      </c>
      <c r="C3315">
        <v>0</v>
      </c>
    </row>
    <row r="3316" spans="1:3" x14ac:dyDescent="0.25">
      <c r="A3316">
        <v>64107</v>
      </c>
      <c r="B3316">
        <v>-8.7890599999999999E-2</v>
      </c>
      <c r="C3316">
        <v>0</v>
      </c>
    </row>
    <row r="3317" spans="1:3" x14ac:dyDescent="0.25">
      <c r="A3317">
        <v>64118</v>
      </c>
      <c r="B3317">
        <v>-8.7890599999999999E-2</v>
      </c>
      <c r="C3317">
        <v>0</v>
      </c>
    </row>
    <row r="3318" spans="1:3" x14ac:dyDescent="0.25">
      <c r="A3318">
        <v>64128</v>
      </c>
      <c r="B3318">
        <v>-8.7890599999999999E-2</v>
      </c>
      <c r="C3318">
        <v>0</v>
      </c>
    </row>
    <row r="3319" spans="1:3" x14ac:dyDescent="0.25">
      <c r="A3319">
        <v>64139</v>
      </c>
      <c r="B3319">
        <v>-8.7890599999999999E-2</v>
      </c>
      <c r="C3319">
        <v>0</v>
      </c>
    </row>
    <row r="3320" spans="1:3" x14ac:dyDescent="0.25">
      <c r="A3320">
        <v>64149</v>
      </c>
      <c r="B3320">
        <v>-8.7890599999999999E-2</v>
      </c>
      <c r="C3320">
        <v>0</v>
      </c>
    </row>
    <row r="3321" spans="1:3" x14ac:dyDescent="0.25">
      <c r="A3321">
        <v>64159</v>
      </c>
      <c r="B3321">
        <v>-8.7890599999999999E-2</v>
      </c>
      <c r="C3321">
        <v>0</v>
      </c>
    </row>
    <row r="3322" spans="1:3" x14ac:dyDescent="0.25">
      <c r="A3322">
        <v>64170</v>
      </c>
      <c r="B3322">
        <v>-8.7890599999999999E-2</v>
      </c>
      <c r="C3322">
        <v>0</v>
      </c>
    </row>
    <row r="3323" spans="1:3" x14ac:dyDescent="0.25">
      <c r="A3323">
        <v>64180</v>
      </c>
      <c r="B3323">
        <v>-8.7890599999999999E-2</v>
      </c>
      <c r="C3323">
        <v>0</v>
      </c>
    </row>
    <row r="3324" spans="1:3" x14ac:dyDescent="0.25">
      <c r="A3324">
        <v>64191</v>
      </c>
      <c r="B3324">
        <v>-8.7890599999999999E-2</v>
      </c>
      <c r="C3324">
        <v>0</v>
      </c>
    </row>
    <row r="3325" spans="1:3" x14ac:dyDescent="0.25">
      <c r="A3325">
        <v>64201</v>
      </c>
      <c r="B3325">
        <v>-8.7890599999999999E-2</v>
      </c>
      <c r="C3325">
        <v>0</v>
      </c>
    </row>
    <row r="3326" spans="1:3" x14ac:dyDescent="0.25">
      <c r="A3326">
        <v>64212</v>
      </c>
      <c r="B3326">
        <v>-8.7890599999999999E-2</v>
      </c>
      <c r="C3326">
        <v>0</v>
      </c>
    </row>
    <row r="3327" spans="1:3" x14ac:dyDescent="0.25">
      <c r="A3327">
        <v>64222</v>
      </c>
      <c r="B3327">
        <v>-8.7890599999999999E-2</v>
      </c>
      <c r="C3327">
        <v>0</v>
      </c>
    </row>
    <row r="3328" spans="1:3" x14ac:dyDescent="0.25">
      <c r="A3328">
        <v>64232</v>
      </c>
      <c r="B3328">
        <v>-8.7890599999999999E-2</v>
      </c>
      <c r="C3328">
        <v>0</v>
      </c>
    </row>
    <row r="3329" spans="1:3" x14ac:dyDescent="0.25">
      <c r="A3329">
        <v>64243</v>
      </c>
      <c r="B3329">
        <v>-8.7890599999999999E-2</v>
      </c>
      <c r="C3329">
        <v>0</v>
      </c>
    </row>
    <row r="3330" spans="1:3" x14ac:dyDescent="0.25">
      <c r="A3330">
        <v>64253</v>
      </c>
      <c r="B3330">
        <v>-8.7890599999999999E-2</v>
      </c>
      <c r="C3330">
        <v>0</v>
      </c>
    </row>
    <row r="3331" spans="1:3" x14ac:dyDescent="0.25">
      <c r="A3331">
        <v>64264</v>
      </c>
      <c r="B3331">
        <v>-8.7890599999999999E-2</v>
      </c>
      <c r="C3331">
        <v>0</v>
      </c>
    </row>
    <row r="3332" spans="1:3" x14ac:dyDescent="0.25">
      <c r="A3332">
        <v>64274</v>
      </c>
      <c r="B3332">
        <v>-8.7890599999999999E-2</v>
      </c>
      <c r="C3332">
        <v>0</v>
      </c>
    </row>
    <row r="3333" spans="1:3" x14ac:dyDescent="0.25">
      <c r="A3333">
        <v>64284</v>
      </c>
      <c r="B3333">
        <v>-8.7890599999999999E-2</v>
      </c>
      <c r="C3333">
        <v>0</v>
      </c>
    </row>
    <row r="3334" spans="1:3" x14ac:dyDescent="0.25">
      <c r="A3334">
        <v>64295</v>
      </c>
      <c r="B3334">
        <v>-8.7890599999999999E-2</v>
      </c>
      <c r="C3334">
        <v>0</v>
      </c>
    </row>
    <row r="3335" spans="1:3" x14ac:dyDescent="0.25">
      <c r="A3335">
        <v>64305</v>
      </c>
      <c r="B3335">
        <v>-8.7890599999999999E-2</v>
      </c>
      <c r="C3335">
        <v>0</v>
      </c>
    </row>
    <row r="3336" spans="1:3" x14ac:dyDescent="0.25">
      <c r="A3336">
        <v>64316</v>
      </c>
      <c r="B3336">
        <v>-8.7890599999999999E-2</v>
      </c>
      <c r="C3336">
        <v>0</v>
      </c>
    </row>
    <row r="3337" spans="1:3" x14ac:dyDescent="0.25">
      <c r="A3337">
        <v>64326</v>
      </c>
      <c r="B3337">
        <v>-8.7890599999999999E-2</v>
      </c>
      <c r="C3337">
        <v>0</v>
      </c>
    </row>
    <row r="3338" spans="1:3" x14ac:dyDescent="0.25">
      <c r="A3338">
        <v>64337</v>
      </c>
      <c r="B3338">
        <v>-8.7890599999999999E-2</v>
      </c>
      <c r="C3338">
        <v>0</v>
      </c>
    </row>
    <row r="3339" spans="1:3" x14ac:dyDescent="0.25">
      <c r="A3339">
        <v>64347</v>
      </c>
      <c r="B3339">
        <v>-8.7890599999999999E-2</v>
      </c>
      <c r="C3339">
        <v>0</v>
      </c>
    </row>
    <row r="3340" spans="1:3" x14ac:dyDescent="0.25">
      <c r="A3340">
        <v>64357</v>
      </c>
      <c r="B3340">
        <v>-8.7890599999999999E-2</v>
      </c>
      <c r="C3340">
        <v>0</v>
      </c>
    </row>
    <row r="3341" spans="1:3" x14ac:dyDescent="0.25">
      <c r="A3341">
        <v>64368</v>
      </c>
      <c r="B3341">
        <v>-8.7890599999999999E-2</v>
      </c>
      <c r="C3341">
        <v>0</v>
      </c>
    </row>
    <row r="3342" spans="1:3" x14ac:dyDescent="0.25">
      <c r="A3342">
        <v>64378</v>
      </c>
      <c r="B3342">
        <v>-8.7890599999999999E-2</v>
      </c>
      <c r="C3342">
        <v>0</v>
      </c>
    </row>
    <row r="3343" spans="1:3" x14ac:dyDescent="0.25">
      <c r="A3343">
        <v>64389</v>
      </c>
      <c r="B3343">
        <v>-8.7890599999999999E-2</v>
      </c>
      <c r="C3343">
        <v>0</v>
      </c>
    </row>
    <row r="3344" spans="1:3" x14ac:dyDescent="0.25">
      <c r="A3344">
        <v>64399</v>
      </c>
      <c r="B3344">
        <v>-8.7890599999999999E-2</v>
      </c>
      <c r="C3344">
        <v>0</v>
      </c>
    </row>
    <row r="3345" spans="1:3" x14ac:dyDescent="0.25">
      <c r="A3345">
        <v>64410</v>
      </c>
      <c r="B3345">
        <v>-8.7890599999999999E-2</v>
      </c>
      <c r="C3345">
        <v>0</v>
      </c>
    </row>
    <row r="3346" spans="1:3" x14ac:dyDescent="0.25">
      <c r="A3346">
        <v>64420</v>
      </c>
      <c r="B3346">
        <v>-8.7890599999999999E-2</v>
      </c>
      <c r="C3346">
        <v>0</v>
      </c>
    </row>
    <row r="3347" spans="1:3" x14ac:dyDescent="0.25">
      <c r="A3347">
        <v>64430</v>
      </c>
      <c r="B3347">
        <v>-8.7890599999999999E-2</v>
      </c>
      <c r="C3347">
        <v>0</v>
      </c>
    </row>
    <row r="3348" spans="1:3" x14ac:dyDescent="0.25">
      <c r="A3348">
        <v>64441</v>
      </c>
      <c r="B3348">
        <v>-8.7890599999999999E-2</v>
      </c>
      <c r="C3348">
        <v>0</v>
      </c>
    </row>
    <row r="3349" spans="1:3" x14ac:dyDescent="0.25">
      <c r="A3349">
        <v>64451</v>
      </c>
      <c r="B3349">
        <v>-8.7890599999999999E-2</v>
      </c>
      <c r="C3349">
        <v>0</v>
      </c>
    </row>
    <row r="3350" spans="1:3" x14ac:dyDescent="0.25">
      <c r="A3350">
        <v>64462</v>
      </c>
      <c r="B3350">
        <v>-8.7890599999999999E-2</v>
      </c>
      <c r="C3350">
        <v>0</v>
      </c>
    </row>
    <row r="3351" spans="1:3" x14ac:dyDescent="0.25">
      <c r="A3351">
        <v>64472</v>
      </c>
      <c r="B3351">
        <v>-8.7890599999999999E-2</v>
      </c>
      <c r="C3351">
        <v>0</v>
      </c>
    </row>
    <row r="3352" spans="1:3" x14ac:dyDescent="0.25">
      <c r="A3352">
        <v>64483</v>
      </c>
      <c r="B3352">
        <v>-8.7890599999999999E-2</v>
      </c>
      <c r="C3352">
        <v>0</v>
      </c>
    </row>
    <row r="3353" spans="1:3" x14ac:dyDescent="0.25">
      <c r="A3353">
        <v>64493</v>
      </c>
      <c r="B3353">
        <v>-8.7890599999999999E-2</v>
      </c>
      <c r="C3353">
        <v>0</v>
      </c>
    </row>
    <row r="3354" spans="1:3" x14ac:dyDescent="0.25">
      <c r="A3354">
        <v>64503</v>
      </c>
      <c r="B3354">
        <v>-8.7890599999999999E-2</v>
      </c>
      <c r="C3354">
        <v>0</v>
      </c>
    </row>
    <row r="3355" spans="1:3" x14ac:dyDescent="0.25">
      <c r="A3355">
        <v>64514</v>
      </c>
      <c r="B3355">
        <v>-8.7890599999999999E-2</v>
      </c>
      <c r="C3355">
        <v>0</v>
      </c>
    </row>
    <row r="3356" spans="1:3" x14ac:dyDescent="0.25">
      <c r="A3356">
        <v>64524</v>
      </c>
      <c r="B3356">
        <v>-8.7890599999999999E-2</v>
      </c>
      <c r="C3356">
        <v>0</v>
      </c>
    </row>
    <row r="3357" spans="1:3" x14ac:dyDescent="0.25">
      <c r="A3357">
        <v>64535</v>
      </c>
      <c r="B3357">
        <v>-8.7890599999999999E-2</v>
      </c>
      <c r="C3357">
        <v>0</v>
      </c>
    </row>
    <row r="3358" spans="1:3" x14ac:dyDescent="0.25">
      <c r="A3358">
        <v>64545</v>
      </c>
      <c r="B3358">
        <v>-8.7890599999999999E-2</v>
      </c>
      <c r="C3358">
        <v>0</v>
      </c>
    </row>
    <row r="3359" spans="1:3" x14ac:dyDescent="0.25">
      <c r="A3359">
        <v>64556</v>
      </c>
      <c r="B3359">
        <v>-8.7890599999999999E-2</v>
      </c>
      <c r="C3359">
        <v>0</v>
      </c>
    </row>
    <row r="3360" spans="1:3" x14ac:dyDescent="0.25">
      <c r="A3360">
        <v>64566</v>
      </c>
      <c r="B3360">
        <v>-8.7890599999999999E-2</v>
      </c>
      <c r="C3360">
        <v>0</v>
      </c>
    </row>
    <row r="3361" spans="1:3" x14ac:dyDescent="0.25">
      <c r="A3361">
        <v>64576</v>
      </c>
      <c r="B3361">
        <v>-8.7890599999999999E-2</v>
      </c>
      <c r="C3361">
        <v>0</v>
      </c>
    </row>
    <row r="3362" spans="1:3" x14ac:dyDescent="0.25">
      <c r="A3362">
        <v>64587</v>
      </c>
      <c r="B3362">
        <v>-8.7890599999999999E-2</v>
      </c>
      <c r="C3362">
        <v>0</v>
      </c>
    </row>
    <row r="3363" spans="1:3" x14ac:dyDescent="0.25">
      <c r="A3363">
        <v>64597</v>
      </c>
      <c r="B3363">
        <v>-8.7890599999999999E-2</v>
      </c>
      <c r="C3363">
        <v>0</v>
      </c>
    </row>
    <row r="3364" spans="1:3" x14ac:dyDescent="0.25">
      <c r="A3364">
        <v>64608</v>
      </c>
      <c r="B3364">
        <v>-8.7890599999999999E-2</v>
      </c>
      <c r="C3364">
        <v>0</v>
      </c>
    </row>
    <row r="3365" spans="1:3" x14ac:dyDescent="0.25">
      <c r="A3365">
        <v>64618</v>
      </c>
      <c r="B3365">
        <v>-8.7890599999999999E-2</v>
      </c>
      <c r="C3365">
        <v>0</v>
      </c>
    </row>
    <row r="3366" spans="1:3" x14ac:dyDescent="0.25">
      <c r="A3366">
        <v>64629</v>
      </c>
      <c r="B3366">
        <v>-8.7890599999999999E-2</v>
      </c>
      <c r="C3366">
        <v>0</v>
      </c>
    </row>
    <row r="3367" spans="1:3" x14ac:dyDescent="0.25">
      <c r="A3367">
        <v>64639</v>
      </c>
      <c r="B3367">
        <v>-8.7890599999999999E-2</v>
      </c>
      <c r="C3367">
        <v>0</v>
      </c>
    </row>
    <row r="3368" spans="1:3" x14ac:dyDescent="0.25">
      <c r="A3368">
        <v>64649</v>
      </c>
      <c r="B3368">
        <v>-8.7890599999999999E-2</v>
      </c>
      <c r="C3368">
        <v>0</v>
      </c>
    </row>
    <row r="3369" spans="1:3" x14ac:dyDescent="0.25">
      <c r="A3369">
        <v>64660</v>
      </c>
      <c r="B3369">
        <v>-8.7890599999999999E-2</v>
      </c>
      <c r="C3369">
        <v>0</v>
      </c>
    </row>
    <row r="3370" spans="1:3" x14ac:dyDescent="0.25">
      <c r="A3370">
        <v>64670</v>
      </c>
      <c r="B3370">
        <v>-8.7890599999999999E-2</v>
      </c>
      <c r="C3370">
        <v>0</v>
      </c>
    </row>
    <row r="3371" spans="1:3" x14ac:dyDescent="0.25">
      <c r="A3371">
        <v>64681</v>
      </c>
      <c r="B3371">
        <v>-8.7890599999999999E-2</v>
      </c>
      <c r="C3371">
        <v>0</v>
      </c>
    </row>
    <row r="3372" spans="1:3" x14ac:dyDescent="0.25">
      <c r="A3372">
        <v>64691</v>
      </c>
      <c r="B3372">
        <v>-8.7890599999999999E-2</v>
      </c>
      <c r="C3372">
        <v>0</v>
      </c>
    </row>
    <row r="3373" spans="1:3" x14ac:dyDescent="0.25">
      <c r="A3373">
        <v>64701</v>
      </c>
      <c r="B3373">
        <v>-8.7890599999999999E-2</v>
      </c>
      <c r="C3373">
        <v>0</v>
      </c>
    </row>
    <row r="3374" spans="1:3" x14ac:dyDescent="0.25">
      <c r="A3374">
        <v>64712</v>
      </c>
      <c r="B3374">
        <v>-8.7890599999999999E-2</v>
      </c>
      <c r="C3374">
        <v>0</v>
      </c>
    </row>
    <row r="3375" spans="1:3" x14ac:dyDescent="0.25">
      <c r="A3375">
        <v>64722</v>
      </c>
      <c r="B3375">
        <v>-8.7890599999999999E-2</v>
      </c>
      <c r="C3375">
        <v>0</v>
      </c>
    </row>
    <row r="3376" spans="1:3" x14ac:dyDescent="0.25">
      <c r="A3376">
        <v>64733</v>
      </c>
      <c r="B3376">
        <v>-8.7890599999999999E-2</v>
      </c>
      <c r="C3376">
        <v>0</v>
      </c>
    </row>
    <row r="3377" spans="1:3" x14ac:dyDescent="0.25">
      <c r="A3377">
        <v>64743</v>
      </c>
      <c r="B3377">
        <v>-8.7890599999999999E-2</v>
      </c>
      <c r="C3377">
        <v>0</v>
      </c>
    </row>
    <row r="3378" spans="1:3" x14ac:dyDescent="0.25">
      <c r="A3378">
        <v>64754</v>
      </c>
      <c r="B3378">
        <v>-8.7890599999999999E-2</v>
      </c>
      <c r="C3378">
        <v>0</v>
      </c>
    </row>
    <row r="3379" spans="1:3" x14ac:dyDescent="0.25">
      <c r="A3379">
        <v>64764</v>
      </c>
      <c r="B3379">
        <v>-8.7890599999999999E-2</v>
      </c>
      <c r="C3379">
        <v>0</v>
      </c>
    </row>
    <row r="3380" spans="1:3" x14ac:dyDescent="0.25">
      <c r="A3380">
        <v>64774</v>
      </c>
      <c r="B3380">
        <v>-8.7890599999999999E-2</v>
      </c>
      <c r="C3380">
        <v>0</v>
      </c>
    </row>
    <row r="3381" spans="1:3" x14ac:dyDescent="0.25">
      <c r="A3381">
        <v>64785</v>
      </c>
      <c r="B3381">
        <v>-8.7890599999999999E-2</v>
      </c>
      <c r="C3381">
        <v>0</v>
      </c>
    </row>
    <row r="3382" spans="1:3" x14ac:dyDescent="0.25">
      <c r="A3382">
        <v>64795</v>
      </c>
      <c r="B3382">
        <v>-8.7890599999999999E-2</v>
      </c>
      <c r="C3382">
        <v>0</v>
      </c>
    </row>
    <row r="3383" spans="1:3" x14ac:dyDescent="0.25">
      <c r="A3383">
        <v>64806</v>
      </c>
      <c r="B3383">
        <v>-8.7890599999999999E-2</v>
      </c>
      <c r="C3383">
        <v>0</v>
      </c>
    </row>
    <row r="3384" spans="1:3" x14ac:dyDescent="0.25">
      <c r="A3384">
        <v>64816</v>
      </c>
      <c r="B3384">
        <v>-8.7890599999999999E-2</v>
      </c>
      <c r="C3384">
        <v>0</v>
      </c>
    </row>
    <row r="3385" spans="1:3" x14ac:dyDescent="0.25">
      <c r="A3385">
        <v>64827</v>
      </c>
      <c r="B3385">
        <v>-8.7890599999999999E-2</v>
      </c>
      <c r="C3385">
        <v>0</v>
      </c>
    </row>
    <row r="3386" spans="1:3" x14ac:dyDescent="0.25">
      <c r="A3386">
        <v>64837</v>
      </c>
      <c r="B3386">
        <v>-8.7890599999999999E-2</v>
      </c>
      <c r="C3386">
        <v>0</v>
      </c>
    </row>
    <row r="3387" spans="1:3" x14ac:dyDescent="0.25">
      <c r="A3387">
        <v>64847</v>
      </c>
      <c r="B3387">
        <v>-8.7890599999999999E-2</v>
      </c>
      <c r="C3387">
        <v>0</v>
      </c>
    </row>
    <row r="3388" spans="1:3" x14ac:dyDescent="0.25">
      <c r="A3388">
        <v>64858</v>
      </c>
      <c r="B3388">
        <v>-8.7890599999999999E-2</v>
      </c>
      <c r="C3388">
        <v>0</v>
      </c>
    </row>
    <row r="3389" spans="1:3" x14ac:dyDescent="0.25">
      <c r="A3389">
        <v>64868</v>
      </c>
      <c r="B3389">
        <v>-8.7890599999999999E-2</v>
      </c>
      <c r="C3389">
        <v>0</v>
      </c>
    </row>
    <row r="3390" spans="1:3" x14ac:dyDescent="0.25">
      <c r="A3390">
        <v>64879</v>
      </c>
      <c r="B3390">
        <v>-8.7890599999999999E-2</v>
      </c>
      <c r="C3390">
        <v>0</v>
      </c>
    </row>
    <row r="3391" spans="1:3" x14ac:dyDescent="0.25">
      <c r="A3391">
        <v>64889</v>
      </c>
      <c r="B3391">
        <v>-8.7890599999999999E-2</v>
      </c>
      <c r="C3391">
        <v>0</v>
      </c>
    </row>
    <row r="3392" spans="1:3" x14ac:dyDescent="0.25">
      <c r="A3392">
        <v>64900</v>
      </c>
      <c r="B3392">
        <v>-8.7890599999999999E-2</v>
      </c>
      <c r="C3392">
        <v>0</v>
      </c>
    </row>
    <row r="3393" spans="1:3" x14ac:dyDescent="0.25">
      <c r="A3393">
        <v>64910</v>
      </c>
      <c r="B3393">
        <v>-8.7890599999999999E-2</v>
      </c>
      <c r="C3393">
        <v>0</v>
      </c>
    </row>
    <row r="3394" spans="1:3" x14ac:dyDescent="0.25">
      <c r="A3394">
        <v>64920</v>
      </c>
      <c r="B3394">
        <v>-8.7890599999999999E-2</v>
      </c>
      <c r="C3394">
        <v>0</v>
      </c>
    </row>
    <row r="3395" spans="1:3" x14ac:dyDescent="0.25">
      <c r="A3395">
        <v>64931</v>
      </c>
      <c r="B3395">
        <v>-8.7890599999999999E-2</v>
      </c>
      <c r="C3395">
        <v>0</v>
      </c>
    </row>
    <row r="3396" spans="1:3" x14ac:dyDescent="0.25">
      <c r="A3396">
        <v>64941</v>
      </c>
      <c r="B3396">
        <v>-8.7890599999999999E-2</v>
      </c>
      <c r="C3396">
        <v>0</v>
      </c>
    </row>
    <row r="3397" spans="1:3" x14ac:dyDescent="0.25">
      <c r="A3397">
        <v>64952</v>
      </c>
      <c r="B3397">
        <v>-8.7890599999999999E-2</v>
      </c>
      <c r="C3397">
        <v>0</v>
      </c>
    </row>
    <row r="3398" spans="1:3" x14ac:dyDescent="0.25">
      <c r="A3398">
        <v>64962</v>
      </c>
      <c r="B3398">
        <v>-8.7890599999999999E-2</v>
      </c>
      <c r="C3398">
        <v>0</v>
      </c>
    </row>
    <row r="3399" spans="1:3" x14ac:dyDescent="0.25">
      <c r="A3399">
        <v>64973</v>
      </c>
      <c r="B3399">
        <v>-8.7890599999999999E-2</v>
      </c>
      <c r="C3399">
        <v>0</v>
      </c>
    </row>
    <row r="3400" spans="1:3" x14ac:dyDescent="0.25">
      <c r="A3400">
        <v>64983</v>
      </c>
      <c r="B3400">
        <v>-8.7890599999999999E-2</v>
      </c>
      <c r="C3400">
        <v>0</v>
      </c>
    </row>
    <row r="3401" spans="1:3" x14ac:dyDescent="0.25">
      <c r="A3401">
        <v>64993</v>
      </c>
      <c r="B3401">
        <v>-8.7890599999999999E-2</v>
      </c>
      <c r="C3401">
        <v>0</v>
      </c>
    </row>
    <row r="3402" spans="1:3" x14ac:dyDescent="0.25">
      <c r="A3402">
        <v>65004</v>
      </c>
      <c r="B3402">
        <v>-8.7890599999999999E-2</v>
      </c>
      <c r="C3402">
        <v>0</v>
      </c>
    </row>
    <row r="3403" spans="1:3" x14ac:dyDescent="0.25">
      <c r="A3403">
        <v>65014</v>
      </c>
      <c r="B3403">
        <v>-8.7890599999999999E-2</v>
      </c>
      <c r="C3403">
        <v>0</v>
      </c>
    </row>
    <row r="3404" spans="1:3" x14ac:dyDescent="0.25">
      <c r="A3404">
        <v>65025</v>
      </c>
      <c r="B3404">
        <v>-8.7890599999999999E-2</v>
      </c>
      <c r="C3404">
        <v>0</v>
      </c>
    </row>
    <row r="3405" spans="1:3" x14ac:dyDescent="0.25">
      <c r="A3405">
        <v>65035</v>
      </c>
      <c r="B3405">
        <v>-8.7890599999999999E-2</v>
      </c>
      <c r="C3405">
        <v>0</v>
      </c>
    </row>
    <row r="3406" spans="1:3" x14ac:dyDescent="0.25">
      <c r="A3406">
        <v>65046</v>
      </c>
      <c r="B3406">
        <v>-8.7890599999999999E-2</v>
      </c>
      <c r="C3406">
        <v>0</v>
      </c>
    </row>
    <row r="3407" spans="1:3" x14ac:dyDescent="0.25">
      <c r="A3407">
        <v>65056</v>
      </c>
      <c r="B3407">
        <v>-8.7890599999999999E-2</v>
      </c>
      <c r="C3407">
        <v>0</v>
      </c>
    </row>
    <row r="3408" spans="1:3" x14ac:dyDescent="0.25">
      <c r="A3408">
        <v>65066</v>
      </c>
      <c r="B3408">
        <v>-8.7890599999999999E-2</v>
      </c>
      <c r="C3408">
        <v>0</v>
      </c>
    </row>
    <row r="3409" spans="1:3" x14ac:dyDescent="0.25">
      <c r="A3409">
        <v>65077</v>
      </c>
      <c r="B3409">
        <v>-8.7890599999999999E-2</v>
      </c>
      <c r="C3409">
        <v>0</v>
      </c>
    </row>
    <row r="3410" spans="1:3" x14ac:dyDescent="0.25">
      <c r="A3410">
        <v>65087</v>
      </c>
      <c r="B3410">
        <v>-8.7890599999999999E-2</v>
      </c>
      <c r="C3410">
        <v>0</v>
      </c>
    </row>
    <row r="3411" spans="1:3" x14ac:dyDescent="0.25">
      <c r="A3411">
        <v>65098</v>
      </c>
      <c r="B3411">
        <v>-8.7890599999999999E-2</v>
      </c>
      <c r="C3411">
        <v>0</v>
      </c>
    </row>
    <row r="3412" spans="1:3" x14ac:dyDescent="0.25">
      <c r="A3412">
        <v>65108</v>
      </c>
      <c r="B3412">
        <v>-8.7890599999999999E-2</v>
      </c>
      <c r="C3412">
        <v>0</v>
      </c>
    </row>
    <row r="3413" spans="1:3" x14ac:dyDescent="0.25">
      <c r="A3413">
        <v>65118</v>
      </c>
      <c r="B3413">
        <v>-8.7890599999999999E-2</v>
      </c>
      <c r="C3413">
        <v>0</v>
      </c>
    </row>
    <row r="3414" spans="1:3" x14ac:dyDescent="0.25">
      <c r="A3414">
        <v>65129</v>
      </c>
      <c r="B3414">
        <v>-8.7890599999999999E-2</v>
      </c>
      <c r="C3414">
        <v>0</v>
      </c>
    </row>
    <row r="3415" spans="1:3" x14ac:dyDescent="0.25">
      <c r="A3415">
        <v>65139</v>
      </c>
      <c r="B3415">
        <v>-8.7890599999999999E-2</v>
      </c>
      <c r="C3415">
        <v>0</v>
      </c>
    </row>
    <row r="3416" spans="1:3" x14ac:dyDescent="0.25">
      <c r="A3416">
        <v>65150</v>
      </c>
      <c r="B3416">
        <v>-8.7890599999999999E-2</v>
      </c>
      <c r="C3416">
        <v>0</v>
      </c>
    </row>
    <row r="3417" spans="1:3" x14ac:dyDescent="0.25">
      <c r="A3417">
        <v>65160</v>
      </c>
      <c r="B3417">
        <v>-8.7890599999999999E-2</v>
      </c>
      <c r="C3417">
        <v>0</v>
      </c>
    </row>
    <row r="3418" spans="1:3" x14ac:dyDescent="0.25">
      <c r="A3418">
        <v>65171</v>
      </c>
      <c r="B3418">
        <v>-8.7890599999999999E-2</v>
      </c>
      <c r="C3418">
        <v>0</v>
      </c>
    </row>
    <row r="3419" spans="1:3" x14ac:dyDescent="0.25">
      <c r="A3419">
        <v>65181</v>
      </c>
      <c r="B3419">
        <v>-8.7890599999999999E-2</v>
      </c>
      <c r="C3419">
        <v>0</v>
      </c>
    </row>
    <row r="3420" spans="1:3" x14ac:dyDescent="0.25">
      <c r="A3420">
        <v>65191</v>
      </c>
      <c r="B3420">
        <v>-8.7890599999999999E-2</v>
      </c>
      <c r="C3420">
        <v>0</v>
      </c>
    </row>
    <row r="3421" spans="1:3" x14ac:dyDescent="0.25">
      <c r="A3421">
        <v>65202</v>
      </c>
      <c r="B3421">
        <v>-8.7890599999999999E-2</v>
      </c>
      <c r="C3421">
        <v>0</v>
      </c>
    </row>
    <row r="3422" spans="1:3" x14ac:dyDescent="0.25">
      <c r="A3422">
        <v>65212</v>
      </c>
      <c r="B3422">
        <v>-8.7890599999999999E-2</v>
      </c>
      <c r="C3422">
        <v>0</v>
      </c>
    </row>
    <row r="3423" spans="1:3" x14ac:dyDescent="0.25">
      <c r="A3423">
        <v>65223</v>
      </c>
      <c r="B3423">
        <v>-8.7890599999999999E-2</v>
      </c>
      <c r="C3423">
        <v>0</v>
      </c>
    </row>
    <row r="3424" spans="1:3" x14ac:dyDescent="0.25">
      <c r="A3424">
        <v>65233</v>
      </c>
      <c r="B3424">
        <v>-8.7890599999999999E-2</v>
      </c>
      <c r="C3424">
        <v>0</v>
      </c>
    </row>
    <row r="3425" spans="1:3" x14ac:dyDescent="0.25">
      <c r="A3425">
        <v>65244</v>
      </c>
      <c r="B3425">
        <v>-8.7890599999999999E-2</v>
      </c>
      <c r="C3425">
        <v>0</v>
      </c>
    </row>
    <row r="3426" spans="1:3" x14ac:dyDescent="0.25">
      <c r="A3426">
        <v>65254</v>
      </c>
      <c r="B3426">
        <v>-8.7890599999999999E-2</v>
      </c>
      <c r="C3426">
        <v>0</v>
      </c>
    </row>
    <row r="3427" spans="1:3" x14ac:dyDescent="0.25">
      <c r="A3427">
        <v>65264</v>
      </c>
      <c r="B3427">
        <v>-8.7890599999999999E-2</v>
      </c>
      <c r="C3427">
        <v>0</v>
      </c>
    </row>
    <row r="3428" spans="1:3" x14ac:dyDescent="0.25">
      <c r="A3428">
        <v>65275</v>
      </c>
      <c r="B3428">
        <v>-8.7890599999999999E-2</v>
      </c>
      <c r="C3428">
        <v>0</v>
      </c>
    </row>
    <row r="3429" spans="1:3" x14ac:dyDescent="0.25">
      <c r="A3429">
        <v>65285</v>
      </c>
      <c r="B3429">
        <v>-8.7890599999999999E-2</v>
      </c>
      <c r="C3429">
        <v>0</v>
      </c>
    </row>
    <row r="3430" spans="1:3" x14ac:dyDescent="0.25">
      <c r="A3430">
        <v>65296</v>
      </c>
      <c r="B3430">
        <v>-8.7890599999999999E-2</v>
      </c>
      <c r="C3430">
        <v>0</v>
      </c>
    </row>
    <row r="3431" spans="1:3" x14ac:dyDescent="0.25">
      <c r="A3431">
        <v>65306</v>
      </c>
      <c r="B3431">
        <v>-8.7890599999999999E-2</v>
      </c>
      <c r="C3431">
        <v>0</v>
      </c>
    </row>
    <row r="3432" spans="1:3" x14ac:dyDescent="0.25">
      <c r="A3432">
        <v>65317</v>
      </c>
      <c r="B3432">
        <v>-8.7890599999999999E-2</v>
      </c>
      <c r="C3432">
        <v>0</v>
      </c>
    </row>
    <row r="3433" spans="1:3" x14ac:dyDescent="0.25">
      <c r="A3433">
        <v>65327</v>
      </c>
      <c r="B3433">
        <v>-8.7890599999999999E-2</v>
      </c>
      <c r="C3433">
        <v>0</v>
      </c>
    </row>
    <row r="3434" spans="1:3" x14ac:dyDescent="0.25">
      <c r="A3434">
        <v>65337</v>
      </c>
      <c r="B3434">
        <v>-8.7890599999999999E-2</v>
      </c>
      <c r="C3434">
        <v>0</v>
      </c>
    </row>
    <row r="3435" spans="1:3" x14ac:dyDescent="0.25">
      <c r="A3435">
        <v>65348</v>
      </c>
      <c r="B3435">
        <v>-8.7890599999999999E-2</v>
      </c>
      <c r="C3435">
        <v>0</v>
      </c>
    </row>
    <row r="3436" spans="1:3" x14ac:dyDescent="0.25">
      <c r="A3436">
        <v>65358</v>
      </c>
      <c r="B3436">
        <v>-8.7890599999999999E-2</v>
      </c>
      <c r="C3436">
        <v>0</v>
      </c>
    </row>
    <row r="3437" spans="1:3" x14ac:dyDescent="0.25">
      <c r="A3437">
        <v>65369</v>
      </c>
      <c r="B3437">
        <v>-8.7890599999999999E-2</v>
      </c>
      <c r="C3437">
        <v>0</v>
      </c>
    </row>
    <row r="3438" spans="1:3" x14ac:dyDescent="0.25">
      <c r="A3438">
        <v>65379</v>
      </c>
      <c r="B3438">
        <v>-8.7890599999999999E-2</v>
      </c>
      <c r="C3438">
        <v>0</v>
      </c>
    </row>
    <row r="3439" spans="1:3" x14ac:dyDescent="0.25">
      <c r="A3439">
        <v>65390</v>
      </c>
      <c r="B3439">
        <v>-8.7890599999999999E-2</v>
      </c>
      <c r="C3439">
        <v>0</v>
      </c>
    </row>
    <row r="3440" spans="1:3" x14ac:dyDescent="0.25">
      <c r="A3440">
        <v>65400</v>
      </c>
      <c r="B3440">
        <v>-8.7890599999999999E-2</v>
      </c>
      <c r="C3440">
        <v>0</v>
      </c>
    </row>
    <row r="3441" spans="1:3" x14ac:dyDescent="0.25">
      <c r="A3441">
        <v>65410</v>
      </c>
      <c r="B3441">
        <v>-8.7890599999999999E-2</v>
      </c>
      <c r="C3441">
        <v>0</v>
      </c>
    </row>
    <row r="3442" spans="1:3" x14ac:dyDescent="0.25">
      <c r="A3442">
        <v>65421</v>
      </c>
      <c r="B3442">
        <v>-8.7890599999999999E-2</v>
      </c>
      <c r="C3442">
        <v>0</v>
      </c>
    </row>
    <row r="3443" spans="1:3" x14ac:dyDescent="0.25">
      <c r="A3443">
        <v>65431</v>
      </c>
      <c r="B3443">
        <v>-8.7890599999999999E-2</v>
      </c>
      <c r="C3443">
        <v>0</v>
      </c>
    </row>
    <row r="3444" spans="1:3" x14ac:dyDescent="0.25">
      <c r="A3444">
        <v>65442</v>
      </c>
      <c r="B3444">
        <v>-8.7890599999999999E-2</v>
      </c>
      <c r="C3444">
        <v>0</v>
      </c>
    </row>
    <row r="3445" spans="1:3" x14ac:dyDescent="0.25">
      <c r="A3445">
        <v>65452</v>
      </c>
      <c r="B3445">
        <v>-8.7890599999999999E-2</v>
      </c>
      <c r="C3445">
        <v>0</v>
      </c>
    </row>
    <row r="3446" spans="1:3" x14ac:dyDescent="0.25">
      <c r="A3446">
        <v>65463</v>
      </c>
      <c r="B3446">
        <v>-8.7890599999999999E-2</v>
      </c>
      <c r="C3446">
        <v>0</v>
      </c>
    </row>
    <row r="3447" spans="1:3" x14ac:dyDescent="0.25">
      <c r="A3447">
        <v>65473</v>
      </c>
      <c r="B3447">
        <v>-8.7890599999999999E-2</v>
      </c>
      <c r="C3447">
        <v>0</v>
      </c>
    </row>
    <row r="3448" spans="1:3" x14ac:dyDescent="0.25">
      <c r="A3448">
        <v>65483</v>
      </c>
      <c r="B3448">
        <v>-8.7890599999999999E-2</v>
      </c>
      <c r="C3448">
        <v>0</v>
      </c>
    </row>
    <row r="3449" spans="1:3" x14ac:dyDescent="0.25">
      <c r="A3449">
        <v>65494</v>
      </c>
      <c r="B3449">
        <v>-8.7890599999999999E-2</v>
      </c>
      <c r="C3449">
        <v>0</v>
      </c>
    </row>
    <row r="3450" spans="1:3" x14ac:dyDescent="0.25">
      <c r="A3450">
        <v>65504</v>
      </c>
      <c r="B3450">
        <v>-8.7890599999999999E-2</v>
      </c>
      <c r="C3450">
        <v>0</v>
      </c>
    </row>
    <row r="3451" spans="1:3" x14ac:dyDescent="0.25">
      <c r="A3451">
        <v>65515</v>
      </c>
      <c r="B3451">
        <v>-8.7890599999999999E-2</v>
      </c>
      <c r="C3451">
        <v>0</v>
      </c>
    </row>
    <row r="3452" spans="1:3" x14ac:dyDescent="0.25">
      <c r="A3452">
        <v>65525</v>
      </c>
      <c r="B3452">
        <v>-8.7890599999999999E-2</v>
      </c>
      <c r="C3452">
        <v>0</v>
      </c>
    </row>
    <row r="3453" spans="1:3" x14ac:dyDescent="0.25">
      <c r="A3453">
        <v>65535</v>
      </c>
      <c r="B3453">
        <v>-8.7890599999999999E-2</v>
      </c>
      <c r="C3453">
        <v>0</v>
      </c>
    </row>
    <row r="3454" spans="1:3" x14ac:dyDescent="0.25">
      <c r="A3454">
        <v>65546</v>
      </c>
      <c r="B3454">
        <v>-8.7890599999999999E-2</v>
      </c>
      <c r="C3454">
        <v>0</v>
      </c>
    </row>
    <row r="3455" spans="1:3" x14ac:dyDescent="0.25">
      <c r="A3455">
        <v>65556</v>
      </c>
      <c r="B3455">
        <v>-8.7890599999999999E-2</v>
      </c>
      <c r="C3455">
        <v>0</v>
      </c>
    </row>
    <row r="3456" spans="1:3" x14ac:dyDescent="0.25">
      <c r="A3456">
        <v>65567</v>
      </c>
      <c r="B3456">
        <v>-8.7890599999999999E-2</v>
      </c>
      <c r="C3456">
        <v>0</v>
      </c>
    </row>
    <row r="3457" spans="1:3" x14ac:dyDescent="0.25">
      <c r="A3457">
        <v>65577</v>
      </c>
      <c r="B3457">
        <v>-8.7890599999999999E-2</v>
      </c>
      <c r="C3457">
        <v>0</v>
      </c>
    </row>
    <row r="3458" spans="1:3" x14ac:dyDescent="0.25">
      <c r="A3458">
        <v>65588</v>
      </c>
      <c r="B3458">
        <v>-8.7890599999999999E-2</v>
      </c>
      <c r="C3458">
        <v>0</v>
      </c>
    </row>
    <row r="3459" spans="1:3" x14ac:dyDescent="0.25">
      <c r="A3459">
        <v>65598</v>
      </c>
      <c r="B3459">
        <v>-8.7890599999999999E-2</v>
      </c>
      <c r="C3459">
        <v>0</v>
      </c>
    </row>
    <row r="3460" spans="1:3" x14ac:dyDescent="0.25">
      <c r="A3460">
        <v>65608</v>
      </c>
      <c r="B3460">
        <v>-8.7890599999999999E-2</v>
      </c>
      <c r="C3460">
        <v>0</v>
      </c>
    </row>
    <row r="3461" spans="1:3" x14ac:dyDescent="0.25">
      <c r="A3461">
        <v>65619</v>
      </c>
      <c r="B3461">
        <v>-8.7890599999999999E-2</v>
      </c>
      <c r="C3461">
        <v>0</v>
      </c>
    </row>
    <row r="3462" spans="1:3" x14ac:dyDescent="0.25">
      <c r="A3462">
        <v>65629</v>
      </c>
      <c r="B3462">
        <v>-8.7890599999999999E-2</v>
      </c>
      <c r="C3462">
        <v>0</v>
      </c>
    </row>
    <row r="3463" spans="1:3" x14ac:dyDescent="0.25">
      <c r="A3463">
        <v>65640</v>
      </c>
      <c r="B3463">
        <v>-8.7890599999999999E-2</v>
      </c>
      <c r="C3463">
        <v>0</v>
      </c>
    </row>
    <row r="3464" spans="1:3" x14ac:dyDescent="0.25">
      <c r="A3464">
        <v>65650</v>
      </c>
      <c r="B3464">
        <v>-8.7890599999999999E-2</v>
      </c>
      <c r="C3464">
        <v>0</v>
      </c>
    </row>
    <row r="3465" spans="1:3" x14ac:dyDescent="0.25">
      <c r="A3465">
        <v>65661</v>
      </c>
      <c r="B3465">
        <v>-8.7890599999999999E-2</v>
      </c>
      <c r="C3465">
        <v>0</v>
      </c>
    </row>
    <row r="3466" spans="1:3" x14ac:dyDescent="0.25">
      <c r="A3466">
        <v>65671</v>
      </c>
      <c r="B3466">
        <v>-8.7890599999999999E-2</v>
      </c>
      <c r="C3466">
        <v>0</v>
      </c>
    </row>
    <row r="3467" spans="1:3" x14ac:dyDescent="0.25">
      <c r="A3467">
        <v>65681</v>
      </c>
      <c r="B3467">
        <v>-8.7890599999999999E-2</v>
      </c>
      <c r="C3467">
        <v>0</v>
      </c>
    </row>
    <row r="3468" spans="1:3" x14ac:dyDescent="0.25">
      <c r="A3468">
        <v>65692</v>
      </c>
      <c r="B3468">
        <v>-8.7890599999999999E-2</v>
      </c>
      <c r="C3468">
        <v>0</v>
      </c>
    </row>
    <row r="3469" spans="1:3" x14ac:dyDescent="0.25">
      <c r="A3469">
        <v>65702</v>
      </c>
      <c r="B3469">
        <v>-8.7890599999999999E-2</v>
      </c>
      <c r="C3469">
        <v>0</v>
      </c>
    </row>
    <row r="3470" spans="1:3" x14ac:dyDescent="0.25">
      <c r="A3470">
        <v>65713</v>
      </c>
      <c r="B3470">
        <v>-8.7890599999999999E-2</v>
      </c>
      <c r="C3470">
        <v>0</v>
      </c>
    </row>
    <row r="3471" spans="1:3" x14ac:dyDescent="0.25">
      <c r="A3471">
        <v>65723</v>
      </c>
      <c r="B3471">
        <v>-8.7890599999999999E-2</v>
      </c>
      <c r="C3471">
        <v>0</v>
      </c>
    </row>
    <row r="3472" spans="1:3" x14ac:dyDescent="0.25">
      <c r="A3472">
        <v>65734</v>
      </c>
      <c r="B3472">
        <v>-8.7890599999999999E-2</v>
      </c>
      <c r="C3472">
        <v>0</v>
      </c>
    </row>
    <row r="3473" spans="1:3" x14ac:dyDescent="0.25">
      <c r="A3473">
        <v>65744</v>
      </c>
      <c r="B3473">
        <v>-8.7890599999999999E-2</v>
      </c>
      <c r="C3473">
        <v>0</v>
      </c>
    </row>
    <row r="3474" spans="1:3" x14ac:dyDescent="0.25">
      <c r="A3474">
        <v>65754</v>
      </c>
      <c r="B3474">
        <v>-8.7890599999999999E-2</v>
      </c>
      <c r="C3474">
        <v>0</v>
      </c>
    </row>
    <row r="3475" spans="1:3" x14ac:dyDescent="0.25">
      <c r="A3475">
        <v>65765</v>
      </c>
      <c r="B3475">
        <v>-8.7890599999999999E-2</v>
      </c>
      <c r="C3475">
        <v>0</v>
      </c>
    </row>
    <row r="3476" spans="1:3" x14ac:dyDescent="0.25">
      <c r="A3476">
        <v>65775</v>
      </c>
      <c r="B3476">
        <v>-8.7890599999999999E-2</v>
      </c>
      <c r="C3476">
        <v>0</v>
      </c>
    </row>
    <row r="3477" spans="1:3" x14ac:dyDescent="0.25">
      <c r="A3477">
        <v>65786</v>
      </c>
      <c r="B3477">
        <v>-8.7890599999999999E-2</v>
      </c>
      <c r="C3477">
        <v>0</v>
      </c>
    </row>
    <row r="3478" spans="1:3" x14ac:dyDescent="0.25">
      <c r="A3478">
        <v>65796</v>
      </c>
      <c r="B3478">
        <v>-8.7890599999999999E-2</v>
      </c>
      <c r="C3478">
        <v>0</v>
      </c>
    </row>
    <row r="3479" spans="1:3" x14ac:dyDescent="0.25">
      <c r="A3479">
        <v>65807</v>
      </c>
      <c r="B3479">
        <v>-8.7890599999999999E-2</v>
      </c>
      <c r="C3479">
        <v>0</v>
      </c>
    </row>
    <row r="3480" spans="1:3" x14ac:dyDescent="0.25">
      <c r="A3480">
        <v>65817</v>
      </c>
      <c r="B3480">
        <v>-8.7890599999999999E-2</v>
      </c>
      <c r="C3480">
        <v>0</v>
      </c>
    </row>
    <row r="3481" spans="1:3" x14ac:dyDescent="0.25">
      <c r="A3481">
        <v>65827</v>
      </c>
      <c r="B3481">
        <v>-8.7890599999999999E-2</v>
      </c>
      <c r="C3481">
        <v>0</v>
      </c>
    </row>
    <row r="3482" spans="1:3" x14ac:dyDescent="0.25">
      <c r="A3482">
        <v>65838</v>
      </c>
      <c r="B3482">
        <v>-8.7890599999999999E-2</v>
      </c>
      <c r="C3482">
        <v>0</v>
      </c>
    </row>
    <row r="3483" spans="1:3" x14ac:dyDescent="0.25">
      <c r="A3483">
        <v>65848</v>
      </c>
      <c r="B3483">
        <v>-8.7890599999999999E-2</v>
      </c>
      <c r="C3483">
        <v>0</v>
      </c>
    </row>
    <row r="3484" spans="1:3" x14ac:dyDescent="0.25">
      <c r="A3484">
        <v>65859</v>
      </c>
      <c r="B3484">
        <v>-8.7890599999999999E-2</v>
      </c>
      <c r="C3484">
        <v>0</v>
      </c>
    </row>
    <row r="3485" spans="1:3" x14ac:dyDescent="0.25">
      <c r="A3485">
        <v>65869</v>
      </c>
      <c r="B3485">
        <v>-8.7890599999999999E-2</v>
      </c>
      <c r="C3485">
        <v>0</v>
      </c>
    </row>
    <row r="3486" spans="1:3" x14ac:dyDescent="0.25">
      <c r="A3486">
        <v>65880</v>
      </c>
      <c r="B3486">
        <v>-8.7890599999999999E-2</v>
      </c>
      <c r="C3486">
        <v>0</v>
      </c>
    </row>
    <row r="3487" spans="1:3" x14ac:dyDescent="0.25">
      <c r="A3487">
        <v>65890</v>
      </c>
      <c r="B3487">
        <v>-8.7890599999999999E-2</v>
      </c>
      <c r="C3487">
        <v>0</v>
      </c>
    </row>
    <row r="3488" spans="1:3" x14ac:dyDescent="0.25">
      <c r="A3488">
        <v>65900</v>
      </c>
      <c r="B3488">
        <v>-8.7890599999999999E-2</v>
      </c>
      <c r="C3488">
        <v>0</v>
      </c>
    </row>
    <row r="3489" spans="1:3" x14ac:dyDescent="0.25">
      <c r="A3489">
        <v>65911</v>
      </c>
      <c r="B3489">
        <v>-8.7890599999999999E-2</v>
      </c>
      <c r="C3489">
        <v>0</v>
      </c>
    </row>
    <row r="3490" spans="1:3" x14ac:dyDescent="0.25">
      <c r="A3490">
        <v>65921</v>
      </c>
      <c r="B3490">
        <v>-8.7890599999999999E-2</v>
      </c>
      <c r="C3490">
        <v>0</v>
      </c>
    </row>
    <row r="3491" spans="1:3" x14ac:dyDescent="0.25">
      <c r="A3491">
        <v>65932</v>
      </c>
      <c r="B3491">
        <v>-8.7890599999999999E-2</v>
      </c>
      <c r="C3491">
        <v>0</v>
      </c>
    </row>
    <row r="3492" spans="1:3" x14ac:dyDescent="0.25">
      <c r="A3492">
        <v>65942</v>
      </c>
      <c r="B3492">
        <v>-8.7890599999999999E-2</v>
      </c>
      <c r="C3492">
        <v>0</v>
      </c>
    </row>
    <row r="3493" spans="1:3" x14ac:dyDescent="0.25">
      <c r="A3493">
        <v>65952</v>
      </c>
      <c r="B3493">
        <v>-8.7890599999999999E-2</v>
      </c>
      <c r="C3493">
        <v>0</v>
      </c>
    </row>
    <row r="3494" spans="1:3" x14ac:dyDescent="0.25">
      <c r="A3494">
        <v>65963</v>
      </c>
      <c r="B3494">
        <v>-8.7890599999999999E-2</v>
      </c>
      <c r="C3494">
        <v>0</v>
      </c>
    </row>
    <row r="3495" spans="1:3" x14ac:dyDescent="0.25">
      <c r="A3495">
        <v>65973</v>
      </c>
      <c r="B3495">
        <v>-8.7890599999999999E-2</v>
      </c>
      <c r="C3495">
        <v>0</v>
      </c>
    </row>
    <row r="3496" spans="1:3" x14ac:dyDescent="0.25">
      <c r="A3496">
        <v>65984</v>
      </c>
      <c r="B3496">
        <v>-8.7890599999999999E-2</v>
      </c>
      <c r="C3496">
        <v>0</v>
      </c>
    </row>
    <row r="3497" spans="1:3" x14ac:dyDescent="0.25">
      <c r="A3497">
        <v>65994</v>
      </c>
      <c r="B3497">
        <v>-8.7890599999999999E-2</v>
      </c>
      <c r="C3497">
        <v>0</v>
      </c>
    </row>
    <row r="3498" spans="1:3" x14ac:dyDescent="0.25">
      <c r="A3498">
        <v>66005</v>
      </c>
      <c r="B3498">
        <v>-8.7890599999999999E-2</v>
      </c>
      <c r="C3498">
        <v>0</v>
      </c>
    </row>
    <row r="3499" spans="1:3" x14ac:dyDescent="0.25">
      <c r="A3499">
        <v>66015</v>
      </c>
      <c r="B3499">
        <v>-8.7890599999999999E-2</v>
      </c>
      <c r="C3499">
        <v>0</v>
      </c>
    </row>
    <row r="3500" spans="1:3" x14ac:dyDescent="0.25">
      <c r="A3500">
        <v>66025</v>
      </c>
      <c r="B3500">
        <v>-8.7890599999999999E-2</v>
      </c>
      <c r="C3500">
        <v>0</v>
      </c>
    </row>
    <row r="3501" spans="1:3" x14ac:dyDescent="0.25">
      <c r="A3501">
        <v>66036</v>
      </c>
      <c r="B3501">
        <v>-8.7890599999999999E-2</v>
      </c>
      <c r="C3501">
        <v>0</v>
      </c>
    </row>
    <row r="3502" spans="1:3" x14ac:dyDescent="0.25">
      <c r="A3502">
        <v>66046</v>
      </c>
      <c r="B3502">
        <v>-8.7890599999999999E-2</v>
      </c>
      <c r="C3502">
        <v>0</v>
      </c>
    </row>
    <row r="3503" spans="1:3" x14ac:dyDescent="0.25">
      <c r="A3503">
        <v>66057</v>
      </c>
      <c r="B3503">
        <v>-8.7890599999999999E-2</v>
      </c>
      <c r="C3503">
        <v>0</v>
      </c>
    </row>
    <row r="3504" spans="1:3" x14ac:dyDescent="0.25">
      <c r="A3504">
        <v>66067</v>
      </c>
      <c r="B3504">
        <v>-8.7890599999999999E-2</v>
      </c>
      <c r="C3504">
        <v>0</v>
      </c>
    </row>
    <row r="3505" spans="1:3" x14ac:dyDescent="0.25">
      <c r="A3505">
        <v>66078</v>
      </c>
      <c r="B3505">
        <v>-8.7890599999999999E-2</v>
      </c>
      <c r="C3505">
        <v>0</v>
      </c>
    </row>
    <row r="3506" spans="1:3" x14ac:dyDescent="0.25">
      <c r="A3506">
        <v>66088</v>
      </c>
      <c r="B3506">
        <v>-8.7890599999999999E-2</v>
      </c>
      <c r="C3506">
        <v>0</v>
      </c>
    </row>
    <row r="3507" spans="1:3" x14ac:dyDescent="0.25">
      <c r="A3507">
        <v>66098</v>
      </c>
      <c r="B3507">
        <v>-8.7890599999999999E-2</v>
      </c>
      <c r="C3507">
        <v>0</v>
      </c>
    </row>
    <row r="3508" spans="1:3" x14ac:dyDescent="0.25">
      <c r="A3508">
        <v>66109</v>
      </c>
      <c r="B3508">
        <v>-8.7890599999999999E-2</v>
      </c>
      <c r="C3508">
        <v>0</v>
      </c>
    </row>
    <row r="3509" spans="1:3" x14ac:dyDescent="0.25">
      <c r="A3509">
        <v>66119</v>
      </c>
      <c r="B3509">
        <v>-8.7890599999999999E-2</v>
      </c>
      <c r="C3509">
        <v>0</v>
      </c>
    </row>
    <row r="3510" spans="1:3" x14ac:dyDescent="0.25">
      <c r="A3510">
        <v>66130</v>
      </c>
      <c r="B3510">
        <v>-8.7890599999999999E-2</v>
      </c>
      <c r="C3510">
        <v>0</v>
      </c>
    </row>
    <row r="3511" spans="1:3" x14ac:dyDescent="0.25">
      <c r="A3511">
        <v>66140</v>
      </c>
      <c r="B3511">
        <v>-8.7890599999999999E-2</v>
      </c>
      <c r="C3511">
        <v>0</v>
      </c>
    </row>
    <row r="3512" spans="1:3" x14ac:dyDescent="0.25">
      <c r="A3512">
        <v>66151</v>
      </c>
      <c r="B3512">
        <v>-8.7890599999999999E-2</v>
      </c>
      <c r="C3512">
        <v>0</v>
      </c>
    </row>
    <row r="3513" spans="1:3" x14ac:dyDescent="0.25">
      <c r="A3513">
        <v>66161</v>
      </c>
      <c r="B3513">
        <v>-8.7890599999999999E-2</v>
      </c>
      <c r="C3513">
        <v>0</v>
      </c>
    </row>
    <row r="3514" spans="1:3" x14ac:dyDescent="0.25">
      <c r="A3514">
        <v>66171</v>
      </c>
      <c r="B3514">
        <v>-8.7890599999999999E-2</v>
      </c>
      <c r="C3514">
        <v>0</v>
      </c>
    </row>
    <row r="3515" spans="1:3" x14ac:dyDescent="0.25">
      <c r="A3515">
        <v>66182</v>
      </c>
      <c r="B3515">
        <v>-8.7890599999999999E-2</v>
      </c>
      <c r="C3515">
        <v>0</v>
      </c>
    </row>
    <row r="3516" spans="1:3" x14ac:dyDescent="0.25">
      <c r="A3516">
        <v>66192</v>
      </c>
      <c r="B3516">
        <v>-8.7890599999999999E-2</v>
      </c>
      <c r="C3516">
        <v>0</v>
      </c>
    </row>
    <row r="3517" spans="1:3" x14ac:dyDescent="0.25">
      <c r="A3517">
        <v>66203</v>
      </c>
      <c r="B3517">
        <v>-8.7890599999999999E-2</v>
      </c>
      <c r="C3517">
        <v>0</v>
      </c>
    </row>
    <row r="3518" spans="1:3" x14ac:dyDescent="0.25">
      <c r="A3518">
        <v>66213</v>
      </c>
      <c r="B3518">
        <v>-8.7890599999999999E-2</v>
      </c>
      <c r="C3518">
        <v>0</v>
      </c>
    </row>
    <row r="3519" spans="1:3" x14ac:dyDescent="0.25">
      <c r="A3519">
        <v>66224</v>
      </c>
      <c r="B3519">
        <v>-8.7890599999999999E-2</v>
      </c>
      <c r="C3519">
        <v>0</v>
      </c>
    </row>
    <row r="3520" spans="1:3" x14ac:dyDescent="0.25">
      <c r="A3520">
        <v>66234</v>
      </c>
      <c r="B3520">
        <v>-8.7890599999999999E-2</v>
      </c>
      <c r="C3520">
        <v>0</v>
      </c>
    </row>
    <row r="3521" spans="1:3" x14ac:dyDescent="0.25">
      <c r="A3521">
        <v>66244</v>
      </c>
      <c r="B3521">
        <v>-8.7890599999999999E-2</v>
      </c>
      <c r="C3521">
        <v>0</v>
      </c>
    </row>
    <row r="3522" spans="1:3" x14ac:dyDescent="0.25">
      <c r="A3522">
        <v>66255</v>
      </c>
      <c r="B3522">
        <v>-8.7890599999999999E-2</v>
      </c>
      <c r="C3522">
        <v>0</v>
      </c>
    </row>
    <row r="3523" spans="1:3" x14ac:dyDescent="0.25">
      <c r="A3523">
        <v>66265</v>
      </c>
      <c r="B3523">
        <v>-8.7890599999999999E-2</v>
      </c>
      <c r="C3523">
        <v>0</v>
      </c>
    </row>
    <row r="3524" spans="1:3" x14ac:dyDescent="0.25">
      <c r="A3524">
        <v>66276</v>
      </c>
      <c r="B3524">
        <v>-8.7890599999999999E-2</v>
      </c>
      <c r="C3524">
        <v>0</v>
      </c>
    </row>
    <row r="3525" spans="1:3" x14ac:dyDescent="0.25">
      <c r="A3525">
        <v>66286</v>
      </c>
      <c r="B3525">
        <v>-8.7890599999999999E-2</v>
      </c>
      <c r="C3525">
        <v>0</v>
      </c>
    </row>
    <row r="3526" spans="1:3" x14ac:dyDescent="0.25">
      <c r="A3526">
        <v>66297</v>
      </c>
      <c r="B3526">
        <v>-8.7890599999999999E-2</v>
      </c>
      <c r="C3526">
        <v>0</v>
      </c>
    </row>
    <row r="3527" spans="1:3" x14ac:dyDescent="0.25">
      <c r="A3527">
        <v>66307</v>
      </c>
      <c r="B3527">
        <v>-8.7890599999999999E-2</v>
      </c>
      <c r="C3527">
        <v>0</v>
      </c>
    </row>
    <row r="3528" spans="1:3" x14ac:dyDescent="0.25">
      <c r="A3528">
        <v>66317</v>
      </c>
      <c r="B3528">
        <v>-8.7890599999999999E-2</v>
      </c>
      <c r="C3528">
        <v>0</v>
      </c>
    </row>
    <row r="3529" spans="1:3" x14ac:dyDescent="0.25">
      <c r="A3529">
        <v>66328</v>
      </c>
      <c r="B3529">
        <v>-8.7890599999999999E-2</v>
      </c>
      <c r="C3529">
        <v>0</v>
      </c>
    </row>
    <row r="3530" spans="1:3" x14ac:dyDescent="0.25">
      <c r="A3530">
        <v>66338</v>
      </c>
      <c r="B3530">
        <v>-8.7890599999999999E-2</v>
      </c>
      <c r="C3530">
        <v>0</v>
      </c>
    </row>
    <row r="3531" spans="1:3" x14ac:dyDescent="0.25">
      <c r="A3531">
        <v>66349</v>
      </c>
      <c r="B3531">
        <v>-8.7890599999999999E-2</v>
      </c>
      <c r="C3531">
        <v>0</v>
      </c>
    </row>
    <row r="3532" spans="1:3" x14ac:dyDescent="0.25">
      <c r="A3532">
        <v>66359</v>
      </c>
      <c r="B3532">
        <v>-8.7890599999999999E-2</v>
      </c>
      <c r="C3532">
        <v>0</v>
      </c>
    </row>
    <row r="3533" spans="1:3" x14ac:dyDescent="0.25">
      <c r="A3533">
        <v>66369</v>
      </c>
      <c r="B3533">
        <v>-8.7890599999999999E-2</v>
      </c>
      <c r="C3533">
        <v>0</v>
      </c>
    </row>
    <row r="3534" spans="1:3" x14ac:dyDescent="0.25">
      <c r="A3534">
        <v>66380</v>
      </c>
      <c r="B3534">
        <v>-8.7890599999999999E-2</v>
      </c>
      <c r="C3534">
        <v>0</v>
      </c>
    </row>
    <row r="3535" spans="1:3" x14ac:dyDescent="0.25">
      <c r="A3535">
        <v>66390</v>
      </c>
      <c r="B3535">
        <v>-8.7890599999999999E-2</v>
      </c>
      <c r="C3535">
        <v>0</v>
      </c>
    </row>
    <row r="3536" spans="1:3" x14ac:dyDescent="0.25">
      <c r="A3536">
        <v>66401</v>
      </c>
      <c r="B3536">
        <v>-8.7890599999999999E-2</v>
      </c>
      <c r="C3536">
        <v>0</v>
      </c>
    </row>
    <row r="3537" spans="1:3" x14ac:dyDescent="0.25">
      <c r="A3537">
        <v>66411</v>
      </c>
      <c r="B3537">
        <v>-8.7890599999999999E-2</v>
      </c>
      <c r="C3537">
        <v>0</v>
      </c>
    </row>
    <row r="3538" spans="1:3" x14ac:dyDescent="0.25">
      <c r="A3538">
        <v>66422</v>
      </c>
      <c r="B3538">
        <v>-8.7890599999999999E-2</v>
      </c>
      <c r="C3538">
        <v>0</v>
      </c>
    </row>
    <row r="3539" spans="1:3" x14ac:dyDescent="0.25">
      <c r="A3539">
        <v>66432</v>
      </c>
      <c r="B3539">
        <v>-8.7890599999999999E-2</v>
      </c>
      <c r="C3539">
        <v>0</v>
      </c>
    </row>
    <row r="3540" spans="1:3" x14ac:dyDescent="0.25">
      <c r="A3540">
        <v>66442</v>
      </c>
      <c r="B3540">
        <v>-8.7890599999999999E-2</v>
      </c>
      <c r="C3540">
        <v>0</v>
      </c>
    </row>
    <row r="3541" spans="1:3" x14ac:dyDescent="0.25">
      <c r="A3541">
        <v>66453</v>
      </c>
      <c r="B3541">
        <v>-8.7890599999999999E-2</v>
      </c>
      <c r="C3541">
        <v>0</v>
      </c>
    </row>
    <row r="3542" spans="1:3" x14ac:dyDescent="0.25">
      <c r="A3542">
        <v>66463</v>
      </c>
      <c r="B3542">
        <v>-8.7890599999999999E-2</v>
      </c>
      <c r="C3542">
        <v>0</v>
      </c>
    </row>
    <row r="3543" spans="1:3" x14ac:dyDescent="0.25">
      <c r="A3543">
        <v>66474</v>
      </c>
      <c r="B3543">
        <v>-8.7890599999999999E-2</v>
      </c>
      <c r="C3543">
        <v>0</v>
      </c>
    </row>
    <row r="3544" spans="1:3" x14ac:dyDescent="0.25">
      <c r="A3544">
        <v>66484</v>
      </c>
      <c r="B3544">
        <v>-8.7890599999999999E-2</v>
      </c>
      <c r="C3544">
        <v>0</v>
      </c>
    </row>
    <row r="3545" spans="1:3" x14ac:dyDescent="0.25">
      <c r="A3545">
        <v>66495</v>
      </c>
      <c r="B3545">
        <v>-8.7890599999999999E-2</v>
      </c>
      <c r="C3545">
        <v>0</v>
      </c>
    </row>
    <row r="3546" spans="1:3" x14ac:dyDescent="0.25">
      <c r="A3546">
        <v>66505</v>
      </c>
      <c r="B3546">
        <v>-8.7890599999999999E-2</v>
      </c>
      <c r="C3546">
        <v>0</v>
      </c>
    </row>
    <row r="3547" spans="1:3" x14ac:dyDescent="0.25">
      <c r="A3547">
        <v>66515</v>
      </c>
      <c r="B3547">
        <v>-8.7890599999999999E-2</v>
      </c>
      <c r="C3547">
        <v>0</v>
      </c>
    </row>
    <row r="3548" spans="1:3" x14ac:dyDescent="0.25">
      <c r="A3548">
        <v>66526</v>
      </c>
      <c r="B3548">
        <v>-8.7890599999999999E-2</v>
      </c>
      <c r="C3548">
        <v>0</v>
      </c>
    </row>
    <row r="3549" spans="1:3" x14ac:dyDescent="0.25">
      <c r="A3549">
        <v>66536</v>
      </c>
      <c r="B3549">
        <v>-8.7890599999999999E-2</v>
      </c>
      <c r="C3549">
        <v>0</v>
      </c>
    </row>
    <row r="3550" spans="1:3" x14ac:dyDescent="0.25">
      <c r="A3550">
        <v>66547</v>
      </c>
      <c r="B3550">
        <v>-8.7890599999999999E-2</v>
      </c>
      <c r="C3550">
        <v>0</v>
      </c>
    </row>
    <row r="3551" spans="1:3" x14ac:dyDescent="0.25">
      <c r="A3551">
        <v>66557</v>
      </c>
      <c r="B3551">
        <v>-8.7890599999999999E-2</v>
      </c>
      <c r="C3551">
        <v>0</v>
      </c>
    </row>
    <row r="3552" spans="1:3" x14ac:dyDescent="0.25">
      <c r="A3552">
        <v>66568</v>
      </c>
      <c r="B3552">
        <v>-8.7890599999999999E-2</v>
      </c>
      <c r="C3552">
        <v>0</v>
      </c>
    </row>
    <row r="3553" spans="1:3" x14ac:dyDescent="0.25">
      <c r="A3553">
        <v>66578</v>
      </c>
      <c r="B3553">
        <v>-8.7890599999999999E-2</v>
      </c>
      <c r="C3553">
        <v>0</v>
      </c>
    </row>
    <row r="3554" spans="1:3" x14ac:dyDescent="0.25">
      <c r="A3554">
        <v>66588</v>
      </c>
      <c r="B3554">
        <v>-8.7890599999999999E-2</v>
      </c>
      <c r="C3554">
        <v>0</v>
      </c>
    </row>
    <row r="3555" spans="1:3" x14ac:dyDescent="0.25">
      <c r="A3555">
        <v>66599</v>
      </c>
      <c r="B3555">
        <v>-8.7890599999999999E-2</v>
      </c>
      <c r="C3555">
        <v>0</v>
      </c>
    </row>
    <row r="3556" spans="1:3" x14ac:dyDescent="0.25">
      <c r="A3556">
        <v>66609</v>
      </c>
      <c r="B3556">
        <v>-8.7890599999999999E-2</v>
      </c>
      <c r="C3556">
        <v>0</v>
      </c>
    </row>
    <row r="3557" spans="1:3" x14ac:dyDescent="0.25">
      <c r="A3557">
        <v>66620</v>
      </c>
      <c r="B3557">
        <v>-8.7890599999999999E-2</v>
      </c>
      <c r="C3557">
        <v>0</v>
      </c>
    </row>
    <row r="3558" spans="1:3" x14ac:dyDescent="0.25">
      <c r="A3558">
        <v>66630</v>
      </c>
      <c r="B3558">
        <v>-8.7890599999999999E-2</v>
      </c>
      <c r="C3558">
        <v>0</v>
      </c>
    </row>
    <row r="3559" spans="1:3" x14ac:dyDescent="0.25">
      <c r="A3559">
        <v>66641</v>
      </c>
      <c r="B3559">
        <v>-8.7890599999999999E-2</v>
      </c>
      <c r="C3559">
        <v>0</v>
      </c>
    </row>
    <row r="3560" spans="1:3" x14ac:dyDescent="0.25">
      <c r="A3560">
        <v>66651</v>
      </c>
      <c r="B3560">
        <v>-8.7890599999999999E-2</v>
      </c>
      <c r="C3560">
        <v>0</v>
      </c>
    </row>
    <row r="3561" spans="1:3" x14ac:dyDescent="0.25">
      <c r="A3561">
        <v>66661</v>
      </c>
      <c r="B3561">
        <v>-8.7890599999999999E-2</v>
      </c>
      <c r="C3561">
        <v>0</v>
      </c>
    </row>
    <row r="3562" spans="1:3" x14ac:dyDescent="0.25">
      <c r="A3562">
        <v>66672</v>
      </c>
      <c r="B3562">
        <v>-8.7890599999999999E-2</v>
      </c>
      <c r="C3562">
        <v>0</v>
      </c>
    </row>
    <row r="3563" spans="1:3" x14ac:dyDescent="0.25">
      <c r="A3563">
        <v>66682</v>
      </c>
      <c r="B3563">
        <v>-8.7890599999999999E-2</v>
      </c>
      <c r="C3563">
        <v>0</v>
      </c>
    </row>
    <row r="3564" spans="1:3" x14ac:dyDescent="0.25">
      <c r="A3564">
        <v>66693</v>
      </c>
      <c r="B3564">
        <v>-8.7890599999999999E-2</v>
      </c>
      <c r="C3564">
        <v>0</v>
      </c>
    </row>
    <row r="3565" spans="1:3" x14ac:dyDescent="0.25">
      <c r="A3565">
        <v>66703</v>
      </c>
      <c r="B3565">
        <v>-8.7890599999999999E-2</v>
      </c>
      <c r="C3565">
        <v>0</v>
      </c>
    </row>
    <row r="3566" spans="1:3" x14ac:dyDescent="0.25">
      <c r="A3566">
        <v>66714</v>
      </c>
      <c r="B3566">
        <v>-8.7890599999999999E-2</v>
      </c>
      <c r="C3566">
        <v>0</v>
      </c>
    </row>
    <row r="3567" spans="1:3" x14ac:dyDescent="0.25">
      <c r="A3567">
        <v>66724</v>
      </c>
      <c r="B3567">
        <v>-8.7890599999999999E-2</v>
      </c>
      <c r="C3567">
        <v>0</v>
      </c>
    </row>
    <row r="3568" spans="1:3" x14ac:dyDescent="0.25">
      <c r="A3568">
        <v>66734</v>
      </c>
      <c r="B3568">
        <v>-8.7890599999999999E-2</v>
      </c>
      <c r="C3568">
        <v>0</v>
      </c>
    </row>
    <row r="3569" spans="1:3" x14ac:dyDescent="0.25">
      <c r="A3569">
        <v>66745</v>
      </c>
      <c r="B3569">
        <v>-8.7890599999999999E-2</v>
      </c>
      <c r="C3569">
        <v>0</v>
      </c>
    </row>
    <row r="3570" spans="1:3" x14ac:dyDescent="0.25">
      <c r="A3570">
        <v>66755</v>
      </c>
      <c r="B3570">
        <v>-8.7890599999999999E-2</v>
      </c>
      <c r="C3570">
        <v>0</v>
      </c>
    </row>
    <row r="3571" spans="1:3" x14ac:dyDescent="0.25">
      <c r="A3571">
        <v>66766</v>
      </c>
      <c r="B3571">
        <v>-8.7890599999999999E-2</v>
      </c>
      <c r="C3571">
        <v>0</v>
      </c>
    </row>
    <row r="3572" spans="1:3" x14ac:dyDescent="0.25">
      <c r="A3572">
        <v>66776</v>
      </c>
      <c r="B3572">
        <v>-8.7890599999999999E-2</v>
      </c>
      <c r="C3572">
        <v>0</v>
      </c>
    </row>
    <row r="3573" spans="1:3" x14ac:dyDescent="0.25">
      <c r="A3573">
        <v>66786</v>
      </c>
      <c r="B3573">
        <v>-8.7890599999999999E-2</v>
      </c>
      <c r="C3573">
        <v>0</v>
      </c>
    </row>
    <row r="3574" spans="1:3" x14ac:dyDescent="0.25">
      <c r="A3574">
        <v>66797</v>
      </c>
      <c r="B3574">
        <v>-8.7890599999999999E-2</v>
      </c>
      <c r="C3574">
        <v>0</v>
      </c>
    </row>
    <row r="3575" spans="1:3" x14ac:dyDescent="0.25">
      <c r="A3575">
        <v>66807</v>
      </c>
      <c r="B3575">
        <v>-8.7890599999999999E-2</v>
      </c>
      <c r="C3575">
        <v>0</v>
      </c>
    </row>
    <row r="3576" spans="1:3" x14ac:dyDescent="0.25">
      <c r="A3576">
        <v>66818</v>
      </c>
      <c r="B3576">
        <v>-8.7890599999999999E-2</v>
      </c>
      <c r="C3576">
        <v>0</v>
      </c>
    </row>
    <row r="3577" spans="1:3" x14ac:dyDescent="0.25">
      <c r="A3577">
        <v>66828</v>
      </c>
      <c r="B3577">
        <v>-8.7890599999999999E-2</v>
      </c>
      <c r="C3577">
        <v>0</v>
      </c>
    </row>
    <row r="3578" spans="1:3" x14ac:dyDescent="0.25">
      <c r="A3578">
        <v>66839</v>
      </c>
      <c r="B3578">
        <v>-8.7890599999999999E-2</v>
      </c>
      <c r="C3578">
        <v>0</v>
      </c>
    </row>
    <row r="3579" spans="1:3" x14ac:dyDescent="0.25">
      <c r="A3579">
        <v>66849</v>
      </c>
      <c r="B3579">
        <v>-8.7890599999999999E-2</v>
      </c>
      <c r="C3579">
        <v>0</v>
      </c>
    </row>
    <row r="3580" spans="1:3" x14ac:dyDescent="0.25">
      <c r="A3580">
        <v>66859</v>
      </c>
      <c r="B3580">
        <v>-8.7890599999999999E-2</v>
      </c>
      <c r="C3580">
        <v>0</v>
      </c>
    </row>
    <row r="3581" spans="1:3" x14ac:dyDescent="0.25">
      <c r="A3581">
        <v>66870</v>
      </c>
      <c r="B3581">
        <v>-8.7890599999999999E-2</v>
      </c>
      <c r="C3581">
        <v>0</v>
      </c>
    </row>
    <row r="3582" spans="1:3" x14ac:dyDescent="0.25">
      <c r="A3582">
        <v>66880</v>
      </c>
      <c r="B3582">
        <v>-8.7890599999999999E-2</v>
      </c>
      <c r="C3582">
        <v>0</v>
      </c>
    </row>
    <row r="3583" spans="1:3" x14ac:dyDescent="0.25">
      <c r="A3583">
        <v>66891</v>
      </c>
      <c r="B3583">
        <v>-8.7890599999999999E-2</v>
      </c>
      <c r="C3583">
        <v>0</v>
      </c>
    </row>
    <row r="3584" spans="1:3" x14ac:dyDescent="0.25">
      <c r="A3584">
        <v>66901</v>
      </c>
      <c r="B3584">
        <v>-8.7890599999999999E-2</v>
      </c>
      <c r="C3584">
        <v>0</v>
      </c>
    </row>
    <row r="3585" spans="1:3" x14ac:dyDescent="0.25">
      <c r="A3585">
        <v>66912</v>
      </c>
      <c r="B3585">
        <v>-8.7890599999999999E-2</v>
      </c>
      <c r="C3585">
        <v>0</v>
      </c>
    </row>
    <row r="3586" spans="1:3" x14ac:dyDescent="0.25">
      <c r="A3586">
        <v>66922</v>
      </c>
      <c r="B3586">
        <v>-8.7890599999999999E-2</v>
      </c>
      <c r="C3586">
        <v>0</v>
      </c>
    </row>
    <row r="3587" spans="1:3" x14ac:dyDescent="0.25">
      <c r="A3587">
        <v>66932</v>
      </c>
      <c r="B3587">
        <v>-8.7890599999999999E-2</v>
      </c>
      <c r="C3587">
        <v>0</v>
      </c>
    </row>
    <row r="3588" spans="1:3" x14ac:dyDescent="0.25">
      <c r="A3588">
        <v>66943</v>
      </c>
      <c r="B3588">
        <v>-8.7890599999999999E-2</v>
      </c>
      <c r="C3588">
        <v>0</v>
      </c>
    </row>
    <row r="3589" spans="1:3" x14ac:dyDescent="0.25">
      <c r="A3589">
        <v>66953</v>
      </c>
      <c r="B3589">
        <v>-8.7890599999999999E-2</v>
      </c>
      <c r="C3589">
        <v>0</v>
      </c>
    </row>
    <row r="3590" spans="1:3" x14ac:dyDescent="0.25">
      <c r="A3590">
        <v>66964</v>
      </c>
      <c r="B3590">
        <v>-8.7890599999999999E-2</v>
      </c>
      <c r="C3590">
        <v>0</v>
      </c>
    </row>
    <row r="3591" spans="1:3" x14ac:dyDescent="0.25">
      <c r="A3591">
        <v>66974</v>
      </c>
      <c r="B3591">
        <v>-8.7890599999999999E-2</v>
      </c>
      <c r="C3591">
        <v>0</v>
      </c>
    </row>
    <row r="3592" spans="1:3" x14ac:dyDescent="0.25">
      <c r="A3592">
        <v>66985</v>
      </c>
      <c r="B3592">
        <v>-8.7890599999999999E-2</v>
      </c>
      <c r="C3592">
        <v>0</v>
      </c>
    </row>
    <row r="3593" spans="1:3" x14ac:dyDescent="0.25">
      <c r="A3593">
        <v>66995</v>
      </c>
      <c r="B3593">
        <v>-8.7890599999999999E-2</v>
      </c>
      <c r="C3593">
        <v>0</v>
      </c>
    </row>
    <row r="3594" spans="1:3" x14ac:dyDescent="0.25">
      <c r="A3594">
        <v>67005</v>
      </c>
      <c r="B3594">
        <v>-8.7890599999999999E-2</v>
      </c>
      <c r="C3594">
        <v>0</v>
      </c>
    </row>
    <row r="3595" spans="1:3" x14ac:dyDescent="0.25">
      <c r="A3595">
        <v>67016</v>
      </c>
      <c r="B3595">
        <v>-8.7890599999999999E-2</v>
      </c>
      <c r="C3595">
        <v>0</v>
      </c>
    </row>
    <row r="3596" spans="1:3" x14ac:dyDescent="0.25">
      <c r="A3596">
        <v>67026</v>
      </c>
      <c r="B3596">
        <v>-8.7890599999999999E-2</v>
      </c>
      <c r="C3596">
        <v>0</v>
      </c>
    </row>
    <row r="3597" spans="1:3" x14ac:dyDescent="0.25">
      <c r="A3597">
        <v>67037</v>
      </c>
      <c r="B3597">
        <v>-8.7890599999999999E-2</v>
      </c>
      <c r="C3597">
        <v>0</v>
      </c>
    </row>
    <row r="3598" spans="1:3" x14ac:dyDescent="0.25">
      <c r="A3598">
        <v>67047</v>
      </c>
      <c r="B3598">
        <v>-8.7890599999999999E-2</v>
      </c>
      <c r="C3598">
        <v>0</v>
      </c>
    </row>
    <row r="3599" spans="1:3" x14ac:dyDescent="0.25">
      <c r="A3599">
        <v>67058</v>
      </c>
      <c r="B3599">
        <v>-8.7890599999999999E-2</v>
      </c>
      <c r="C3599">
        <v>0</v>
      </c>
    </row>
    <row r="3600" spans="1:3" x14ac:dyDescent="0.25">
      <c r="A3600">
        <v>67068</v>
      </c>
      <c r="B3600">
        <v>-8.7890599999999999E-2</v>
      </c>
      <c r="C3600">
        <v>0</v>
      </c>
    </row>
    <row r="3601" spans="1:3" x14ac:dyDescent="0.25">
      <c r="A3601">
        <v>67078</v>
      </c>
      <c r="B3601">
        <v>-8.7890599999999999E-2</v>
      </c>
      <c r="C3601">
        <v>0</v>
      </c>
    </row>
    <row r="3602" spans="1:3" x14ac:dyDescent="0.25">
      <c r="A3602">
        <v>67089</v>
      </c>
      <c r="B3602">
        <v>-8.7890599999999999E-2</v>
      </c>
      <c r="C3602">
        <v>0</v>
      </c>
    </row>
    <row r="3603" spans="1:3" x14ac:dyDescent="0.25">
      <c r="A3603">
        <v>67099</v>
      </c>
      <c r="B3603">
        <v>-8.7890599999999999E-2</v>
      </c>
      <c r="C3603">
        <v>0</v>
      </c>
    </row>
    <row r="3604" spans="1:3" x14ac:dyDescent="0.25">
      <c r="A3604">
        <v>67110</v>
      </c>
      <c r="B3604">
        <v>-8.7890599999999999E-2</v>
      </c>
      <c r="C3604">
        <v>0</v>
      </c>
    </row>
    <row r="3605" spans="1:3" x14ac:dyDescent="0.25">
      <c r="A3605">
        <v>67120</v>
      </c>
      <c r="B3605">
        <v>-8.7890599999999999E-2</v>
      </c>
      <c r="C3605">
        <v>0</v>
      </c>
    </row>
    <row r="3606" spans="1:3" x14ac:dyDescent="0.25">
      <c r="A3606">
        <v>67131</v>
      </c>
      <c r="B3606">
        <v>-8.7890599999999999E-2</v>
      </c>
      <c r="C3606">
        <v>0</v>
      </c>
    </row>
    <row r="3607" spans="1:3" x14ac:dyDescent="0.25">
      <c r="A3607">
        <v>67141</v>
      </c>
      <c r="B3607">
        <v>-8.7890599999999999E-2</v>
      </c>
      <c r="C3607">
        <v>0</v>
      </c>
    </row>
    <row r="3608" spans="1:3" x14ac:dyDescent="0.25">
      <c r="A3608">
        <v>67151</v>
      </c>
      <c r="B3608">
        <v>-8.7890599999999999E-2</v>
      </c>
      <c r="C3608">
        <v>0</v>
      </c>
    </row>
    <row r="3609" spans="1:3" x14ac:dyDescent="0.25">
      <c r="A3609">
        <v>67162</v>
      </c>
      <c r="B3609">
        <v>-8.7890599999999999E-2</v>
      </c>
      <c r="C3609">
        <v>0</v>
      </c>
    </row>
    <row r="3610" spans="1:3" x14ac:dyDescent="0.25">
      <c r="A3610">
        <v>67172</v>
      </c>
      <c r="B3610">
        <v>-8.7890599999999999E-2</v>
      </c>
      <c r="C3610">
        <v>0</v>
      </c>
    </row>
    <row r="3611" spans="1:3" x14ac:dyDescent="0.25">
      <c r="A3611">
        <v>67183</v>
      </c>
      <c r="B3611">
        <v>-8.7890599999999999E-2</v>
      </c>
      <c r="C3611">
        <v>0</v>
      </c>
    </row>
    <row r="3612" spans="1:3" x14ac:dyDescent="0.25">
      <c r="A3612">
        <v>67193</v>
      </c>
      <c r="B3612">
        <v>-8.7890599999999999E-2</v>
      </c>
      <c r="C3612">
        <v>0</v>
      </c>
    </row>
    <row r="3613" spans="1:3" x14ac:dyDescent="0.25">
      <c r="A3613">
        <v>67203</v>
      </c>
      <c r="B3613">
        <v>-8.7890599999999999E-2</v>
      </c>
      <c r="C3613">
        <v>0</v>
      </c>
    </row>
    <row r="3614" spans="1:3" x14ac:dyDescent="0.25">
      <c r="A3614">
        <v>67214</v>
      </c>
      <c r="B3614">
        <v>-8.7890599999999999E-2</v>
      </c>
      <c r="C3614">
        <v>0</v>
      </c>
    </row>
    <row r="3615" spans="1:3" x14ac:dyDescent="0.25">
      <c r="A3615">
        <v>67224</v>
      </c>
      <c r="B3615">
        <v>-8.7890599999999999E-2</v>
      </c>
      <c r="C3615">
        <v>0</v>
      </c>
    </row>
    <row r="3616" spans="1:3" x14ac:dyDescent="0.25">
      <c r="A3616">
        <v>67235</v>
      </c>
      <c r="B3616">
        <v>-8.7890599999999999E-2</v>
      </c>
      <c r="C3616">
        <v>0</v>
      </c>
    </row>
    <row r="3617" spans="1:3" x14ac:dyDescent="0.25">
      <c r="A3617">
        <v>67245</v>
      </c>
      <c r="B3617">
        <v>-8.7890599999999999E-2</v>
      </c>
      <c r="C3617">
        <v>0</v>
      </c>
    </row>
    <row r="3618" spans="1:3" x14ac:dyDescent="0.25">
      <c r="A3618">
        <v>67256</v>
      </c>
      <c r="B3618">
        <v>-8.7890599999999999E-2</v>
      </c>
      <c r="C3618">
        <v>0</v>
      </c>
    </row>
    <row r="3619" spans="1:3" x14ac:dyDescent="0.25">
      <c r="A3619">
        <v>67266</v>
      </c>
      <c r="B3619">
        <v>-8.7890599999999999E-2</v>
      </c>
      <c r="C3619">
        <v>0</v>
      </c>
    </row>
    <row r="3620" spans="1:3" x14ac:dyDescent="0.25">
      <c r="A3620">
        <v>67276</v>
      </c>
      <c r="B3620">
        <v>-8.7890599999999999E-2</v>
      </c>
      <c r="C3620">
        <v>0</v>
      </c>
    </row>
    <row r="3621" spans="1:3" x14ac:dyDescent="0.25">
      <c r="A3621">
        <v>67287</v>
      </c>
      <c r="B3621">
        <v>-8.7890599999999999E-2</v>
      </c>
      <c r="C3621">
        <v>0</v>
      </c>
    </row>
    <row r="3622" spans="1:3" x14ac:dyDescent="0.25">
      <c r="A3622">
        <v>67297</v>
      </c>
      <c r="B3622">
        <v>-8.7890599999999999E-2</v>
      </c>
      <c r="C3622">
        <v>0</v>
      </c>
    </row>
    <row r="3623" spans="1:3" x14ac:dyDescent="0.25">
      <c r="A3623">
        <v>67308</v>
      </c>
      <c r="B3623">
        <v>-8.7890599999999999E-2</v>
      </c>
      <c r="C3623">
        <v>0</v>
      </c>
    </row>
    <row r="3624" spans="1:3" x14ac:dyDescent="0.25">
      <c r="A3624">
        <v>67318</v>
      </c>
      <c r="B3624">
        <v>-8.7890599999999999E-2</v>
      </c>
      <c r="C3624">
        <v>0</v>
      </c>
    </row>
    <row r="3625" spans="1:3" x14ac:dyDescent="0.25">
      <c r="A3625">
        <v>67329</v>
      </c>
      <c r="B3625">
        <v>-8.7890599999999999E-2</v>
      </c>
      <c r="C3625">
        <v>0</v>
      </c>
    </row>
    <row r="3626" spans="1:3" x14ac:dyDescent="0.25">
      <c r="A3626">
        <v>67339</v>
      </c>
      <c r="B3626">
        <v>-8.7890599999999999E-2</v>
      </c>
      <c r="C3626">
        <v>0</v>
      </c>
    </row>
    <row r="3627" spans="1:3" x14ac:dyDescent="0.25">
      <c r="A3627">
        <v>67349</v>
      </c>
      <c r="B3627">
        <v>-8.7890599999999999E-2</v>
      </c>
      <c r="C3627">
        <v>0</v>
      </c>
    </row>
    <row r="3628" spans="1:3" x14ac:dyDescent="0.25">
      <c r="A3628">
        <v>67360</v>
      </c>
      <c r="B3628">
        <v>-8.7890599999999999E-2</v>
      </c>
      <c r="C3628">
        <v>0</v>
      </c>
    </row>
    <row r="3629" spans="1:3" x14ac:dyDescent="0.25">
      <c r="A3629">
        <v>67370</v>
      </c>
      <c r="B3629">
        <v>-8.7890599999999999E-2</v>
      </c>
      <c r="C3629">
        <v>0</v>
      </c>
    </row>
    <row r="3630" spans="1:3" x14ac:dyDescent="0.25">
      <c r="A3630">
        <v>67381</v>
      </c>
      <c r="B3630">
        <v>-8.7890599999999999E-2</v>
      </c>
      <c r="C3630">
        <v>0</v>
      </c>
    </row>
    <row r="3631" spans="1:3" x14ac:dyDescent="0.25">
      <c r="A3631">
        <v>67391</v>
      </c>
      <c r="B3631">
        <v>-8.7890599999999999E-2</v>
      </c>
      <c r="C3631">
        <v>0</v>
      </c>
    </row>
    <row r="3632" spans="1:3" x14ac:dyDescent="0.25">
      <c r="A3632">
        <v>67402</v>
      </c>
      <c r="B3632">
        <v>-8.7890599999999999E-2</v>
      </c>
      <c r="C3632">
        <v>0</v>
      </c>
    </row>
    <row r="3633" spans="1:3" x14ac:dyDescent="0.25">
      <c r="A3633">
        <v>67412</v>
      </c>
      <c r="B3633">
        <v>-8.7890599999999999E-2</v>
      </c>
      <c r="C3633">
        <v>0</v>
      </c>
    </row>
    <row r="3634" spans="1:3" x14ac:dyDescent="0.25">
      <c r="A3634">
        <v>67422</v>
      </c>
      <c r="B3634">
        <v>-8.7890599999999999E-2</v>
      </c>
      <c r="C3634">
        <v>0</v>
      </c>
    </row>
    <row r="3635" spans="1:3" x14ac:dyDescent="0.25">
      <c r="A3635">
        <v>67433</v>
      </c>
      <c r="B3635">
        <v>-8.7890599999999999E-2</v>
      </c>
      <c r="C3635">
        <v>0</v>
      </c>
    </row>
    <row r="3636" spans="1:3" x14ac:dyDescent="0.25">
      <c r="A3636">
        <v>67443</v>
      </c>
      <c r="B3636">
        <v>-8.7890599999999999E-2</v>
      </c>
      <c r="C3636">
        <v>0</v>
      </c>
    </row>
    <row r="3637" spans="1:3" x14ac:dyDescent="0.25">
      <c r="A3637">
        <v>67454</v>
      </c>
      <c r="B3637">
        <v>-8.7890599999999999E-2</v>
      </c>
      <c r="C3637">
        <v>0</v>
      </c>
    </row>
    <row r="3638" spans="1:3" x14ac:dyDescent="0.25">
      <c r="A3638">
        <v>67464</v>
      </c>
      <c r="B3638">
        <v>-8.7890599999999999E-2</v>
      </c>
      <c r="C3638">
        <v>0</v>
      </c>
    </row>
    <row r="3639" spans="1:3" x14ac:dyDescent="0.25">
      <c r="A3639">
        <v>67475</v>
      </c>
      <c r="B3639">
        <v>-8.7890599999999999E-2</v>
      </c>
      <c r="C3639">
        <v>0</v>
      </c>
    </row>
    <row r="3640" spans="1:3" x14ac:dyDescent="0.25">
      <c r="A3640">
        <v>67485</v>
      </c>
      <c r="B3640">
        <v>-8.7890599999999999E-2</v>
      </c>
      <c r="C3640">
        <v>0</v>
      </c>
    </row>
    <row r="3641" spans="1:3" x14ac:dyDescent="0.25">
      <c r="A3641">
        <v>67495</v>
      </c>
      <c r="B3641">
        <v>-8.7890599999999999E-2</v>
      </c>
      <c r="C3641">
        <v>0</v>
      </c>
    </row>
    <row r="3642" spans="1:3" x14ac:dyDescent="0.25">
      <c r="A3642">
        <v>67506</v>
      </c>
      <c r="B3642">
        <v>-8.7890599999999999E-2</v>
      </c>
      <c r="C3642">
        <v>0</v>
      </c>
    </row>
    <row r="3643" spans="1:3" x14ac:dyDescent="0.25">
      <c r="A3643">
        <v>67516</v>
      </c>
      <c r="B3643">
        <v>-8.7890599999999999E-2</v>
      </c>
      <c r="C3643">
        <v>0</v>
      </c>
    </row>
    <row r="3644" spans="1:3" x14ac:dyDescent="0.25">
      <c r="A3644">
        <v>67527</v>
      </c>
      <c r="B3644">
        <v>-8.7890599999999999E-2</v>
      </c>
      <c r="C3644">
        <v>0</v>
      </c>
    </row>
    <row r="3645" spans="1:3" x14ac:dyDescent="0.25">
      <c r="A3645">
        <v>67537</v>
      </c>
      <c r="B3645">
        <v>-8.7890599999999999E-2</v>
      </c>
      <c r="C3645">
        <v>0</v>
      </c>
    </row>
    <row r="3646" spans="1:3" x14ac:dyDescent="0.25">
      <c r="A3646">
        <v>67548</v>
      </c>
      <c r="B3646">
        <v>-8.7890599999999999E-2</v>
      </c>
      <c r="C3646">
        <v>0</v>
      </c>
    </row>
    <row r="3647" spans="1:3" x14ac:dyDescent="0.25">
      <c r="A3647">
        <v>67558</v>
      </c>
      <c r="B3647">
        <v>-8.7890599999999999E-2</v>
      </c>
      <c r="C3647">
        <v>0</v>
      </c>
    </row>
    <row r="3648" spans="1:3" x14ac:dyDescent="0.25">
      <c r="A3648">
        <v>67568</v>
      </c>
      <c r="B3648">
        <v>-8.7890599999999999E-2</v>
      </c>
      <c r="C3648">
        <v>0</v>
      </c>
    </row>
    <row r="3649" spans="1:3" x14ac:dyDescent="0.25">
      <c r="A3649">
        <v>67579</v>
      </c>
      <c r="B3649">
        <v>-8.7890599999999999E-2</v>
      </c>
      <c r="C3649">
        <v>0</v>
      </c>
    </row>
    <row r="3650" spans="1:3" x14ac:dyDescent="0.25">
      <c r="A3650">
        <v>67589</v>
      </c>
      <c r="B3650">
        <v>-8.7890599999999999E-2</v>
      </c>
      <c r="C3650">
        <v>0</v>
      </c>
    </row>
    <row r="3651" spans="1:3" x14ac:dyDescent="0.25">
      <c r="A3651">
        <v>67600</v>
      </c>
      <c r="B3651">
        <v>-8.7890599999999999E-2</v>
      </c>
      <c r="C3651">
        <v>0</v>
      </c>
    </row>
    <row r="3652" spans="1:3" x14ac:dyDescent="0.25">
      <c r="A3652">
        <v>67610</v>
      </c>
      <c r="B3652">
        <v>-8.7890599999999999E-2</v>
      </c>
      <c r="C3652">
        <v>0</v>
      </c>
    </row>
    <row r="3653" spans="1:3" x14ac:dyDescent="0.25">
      <c r="A3653">
        <v>67620</v>
      </c>
      <c r="B3653">
        <v>-8.7890599999999999E-2</v>
      </c>
      <c r="C3653">
        <v>0</v>
      </c>
    </row>
    <row r="3654" spans="1:3" x14ac:dyDescent="0.25">
      <c r="A3654">
        <v>67631</v>
      </c>
      <c r="B3654">
        <v>-8.7890599999999999E-2</v>
      </c>
      <c r="C3654">
        <v>0</v>
      </c>
    </row>
    <row r="3655" spans="1:3" x14ac:dyDescent="0.25">
      <c r="A3655">
        <v>67641</v>
      </c>
      <c r="B3655">
        <v>-8.7890599999999999E-2</v>
      </c>
      <c r="C3655">
        <v>0</v>
      </c>
    </row>
    <row r="3656" spans="1:3" x14ac:dyDescent="0.25">
      <c r="A3656">
        <v>67652</v>
      </c>
      <c r="B3656">
        <v>-8.7890599999999999E-2</v>
      </c>
      <c r="C3656">
        <v>0</v>
      </c>
    </row>
    <row r="3657" spans="1:3" x14ac:dyDescent="0.25">
      <c r="A3657">
        <v>67662</v>
      </c>
      <c r="B3657">
        <v>-8.7890599999999999E-2</v>
      </c>
      <c r="C3657">
        <v>0</v>
      </c>
    </row>
    <row r="3658" spans="1:3" x14ac:dyDescent="0.25">
      <c r="A3658">
        <v>67673</v>
      </c>
      <c r="B3658">
        <v>-8.7890599999999999E-2</v>
      </c>
      <c r="C3658">
        <v>0</v>
      </c>
    </row>
    <row r="3659" spans="1:3" x14ac:dyDescent="0.25">
      <c r="A3659">
        <v>67683</v>
      </c>
      <c r="B3659">
        <v>-8.7890599999999999E-2</v>
      </c>
      <c r="C3659">
        <v>0</v>
      </c>
    </row>
    <row r="3660" spans="1:3" x14ac:dyDescent="0.25">
      <c r="A3660">
        <v>67693</v>
      </c>
      <c r="B3660">
        <v>-8.7890599999999999E-2</v>
      </c>
      <c r="C3660">
        <v>0</v>
      </c>
    </row>
    <row r="3661" spans="1:3" x14ac:dyDescent="0.25">
      <c r="A3661">
        <v>67704</v>
      </c>
      <c r="B3661">
        <v>-8.7890599999999999E-2</v>
      </c>
      <c r="C3661">
        <v>0</v>
      </c>
    </row>
    <row r="3662" spans="1:3" x14ac:dyDescent="0.25">
      <c r="A3662">
        <v>67714</v>
      </c>
      <c r="B3662">
        <v>-8.7890599999999999E-2</v>
      </c>
      <c r="C3662">
        <v>0</v>
      </c>
    </row>
    <row r="3663" spans="1:3" x14ac:dyDescent="0.25">
      <c r="A3663">
        <v>67725</v>
      </c>
      <c r="B3663">
        <v>-8.7890599999999999E-2</v>
      </c>
      <c r="C3663">
        <v>0</v>
      </c>
    </row>
    <row r="3664" spans="1:3" x14ac:dyDescent="0.25">
      <c r="A3664">
        <v>67735</v>
      </c>
      <c r="B3664">
        <v>-8.7890599999999999E-2</v>
      </c>
      <c r="C3664">
        <v>0</v>
      </c>
    </row>
    <row r="3665" spans="1:3" x14ac:dyDescent="0.25">
      <c r="A3665">
        <v>67746</v>
      </c>
      <c r="B3665">
        <v>-8.7890599999999999E-2</v>
      </c>
      <c r="C3665">
        <v>0</v>
      </c>
    </row>
    <row r="3666" spans="1:3" x14ac:dyDescent="0.25">
      <c r="A3666">
        <v>67756</v>
      </c>
      <c r="B3666">
        <v>-8.7890599999999999E-2</v>
      </c>
      <c r="C3666">
        <v>0</v>
      </c>
    </row>
    <row r="3667" spans="1:3" x14ac:dyDescent="0.25">
      <c r="A3667">
        <v>67766</v>
      </c>
      <c r="B3667">
        <v>-8.7890599999999999E-2</v>
      </c>
      <c r="C3667">
        <v>0</v>
      </c>
    </row>
    <row r="3668" spans="1:3" x14ac:dyDescent="0.25">
      <c r="A3668">
        <v>67777</v>
      </c>
      <c r="B3668">
        <v>-8.7890599999999999E-2</v>
      </c>
      <c r="C3668">
        <v>0</v>
      </c>
    </row>
    <row r="3669" spans="1:3" x14ac:dyDescent="0.25">
      <c r="A3669">
        <v>67787</v>
      </c>
      <c r="B3669">
        <v>-8.7890599999999999E-2</v>
      </c>
      <c r="C3669">
        <v>0</v>
      </c>
    </row>
    <row r="3670" spans="1:3" x14ac:dyDescent="0.25">
      <c r="A3670">
        <v>67798</v>
      </c>
      <c r="B3670">
        <v>-8.7890599999999999E-2</v>
      </c>
      <c r="C3670">
        <v>0</v>
      </c>
    </row>
    <row r="3671" spans="1:3" x14ac:dyDescent="0.25">
      <c r="A3671">
        <v>67808</v>
      </c>
      <c r="B3671">
        <v>-8.7890599999999999E-2</v>
      </c>
      <c r="C3671">
        <v>0</v>
      </c>
    </row>
    <row r="3672" spans="1:3" x14ac:dyDescent="0.25">
      <c r="A3672">
        <v>67819</v>
      </c>
      <c r="B3672">
        <v>-8.7890599999999999E-2</v>
      </c>
      <c r="C3672">
        <v>0</v>
      </c>
    </row>
    <row r="3673" spans="1:3" x14ac:dyDescent="0.25">
      <c r="A3673">
        <v>67829</v>
      </c>
      <c r="B3673">
        <v>-8.7890599999999999E-2</v>
      </c>
      <c r="C3673">
        <v>0</v>
      </c>
    </row>
    <row r="3674" spans="1:3" x14ac:dyDescent="0.25">
      <c r="A3674">
        <v>67839</v>
      </c>
      <c r="B3674">
        <v>-8.7890599999999999E-2</v>
      </c>
      <c r="C3674">
        <v>0</v>
      </c>
    </row>
    <row r="3675" spans="1:3" x14ac:dyDescent="0.25">
      <c r="A3675">
        <v>67850</v>
      </c>
      <c r="B3675">
        <v>-8.7890599999999999E-2</v>
      </c>
      <c r="C3675">
        <v>0</v>
      </c>
    </row>
    <row r="3676" spans="1:3" x14ac:dyDescent="0.25">
      <c r="A3676">
        <v>67860</v>
      </c>
      <c r="B3676">
        <v>-8.7890599999999999E-2</v>
      </c>
      <c r="C3676">
        <v>0</v>
      </c>
    </row>
    <row r="3677" spans="1:3" x14ac:dyDescent="0.25">
      <c r="A3677">
        <v>67871</v>
      </c>
      <c r="B3677">
        <v>-8.7890599999999999E-2</v>
      </c>
      <c r="C3677">
        <v>0</v>
      </c>
    </row>
    <row r="3678" spans="1:3" x14ac:dyDescent="0.25">
      <c r="A3678">
        <v>67881</v>
      </c>
      <c r="B3678">
        <v>-8.7890599999999999E-2</v>
      </c>
      <c r="C3678">
        <v>0</v>
      </c>
    </row>
    <row r="3679" spans="1:3" x14ac:dyDescent="0.25">
      <c r="A3679">
        <v>67892</v>
      </c>
      <c r="B3679">
        <v>-8.7890599999999999E-2</v>
      </c>
      <c r="C3679">
        <v>0</v>
      </c>
    </row>
    <row r="3680" spans="1:3" x14ac:dyDescent="0.25">
      <c r="A3680">
        <v>67902</v>
      </c>
      <c r="B3680">
        <v>-8.7890599999999999E-2</v>
      </c>
      <c r="C3680">
        <v>0</v>
      </c>
    </row>
    <row r="3681" spans="1:3" x14ac:dyDescent="0.25">
      <c r="A3681">
        <v>67912</v>
      </c>
      <c r="B3681">
        <v>-8.7890599999999999E-2</v>
      </c>
      <c r="C3681">
        <v>0</v>
      </c>
    </row>
    <row r="3682" spans="1:3" x14ac:dyDescent="0.25">
      <c r="A3682">
        <v>67923</v>
      </c>
      <c r="B3682">
        <v>-8.7890599999999999E-2</v>
      </c>
      <c r="C3682">
        <v>0</v>
      </c>
    </row>
    <row r="3683" spans="1:3" x14ac:dyDescent="0.25">
      <c r="A3683">
        <v>67933</v>
      </c>
      <c r="B3683">
        <v>-8.7890599999999999E-2</v>
      </c>
      <c r="C3683">
        <v>0</v>
      </c>
    </row>
    <row r="3684" spans="1:3" x14ac:dyDescent="0.25">
      <c r="A3684">
        <v>67944</v>
      </c>
      <c r="B3684">
        <v>-8.7890599999999999E-2</v>
      </c>
      <c r="C3684">
        <v>0</v>
      </c>
    </row>
    <row r="3685" spans="1:3" x14ac:dyDescent="0.25">
      <c r="A3685">
        <v>67954</v>
      </c>
      <c r="B3685">
        <v>-8.7890599999999999E-2</v>
      </c>
      <c r="C3685">
        <v>0</v>
      </c>
    </row>
    <row r="3686" spans="1:3" x14ac:dyDescent="0.25">
      <c r="A3686">
        <v>67965</v>
      </c>
      <c r="B3686">
        <v>-8.7890599999999999E-2</v>
      </c>
      <c r="C3686">
        <v>0</v>
      </c>
    </row>
    <row r="3687" spans="1:3" x14ac:dyDescent="0.25">
      <c r="A3687">
        <v>67975</v>
      </c>
      <c r="B3687">
        <v>-8.7890599999999999E-2</v>
      </c>
      <c r="C3687">
        <v>0</v>
      </c>
    </row>
    <row r="3688" spans="1:3" x14ac:dyDescent="0.25">
      <c r="A3688">
        <v>67985</v>
      </c>
      <c r="B3688">
        <v>-8.7890599999999999E-2</v>
      </c>
      <c r="C3688">
        <v>0</v>
      </c>
    </row>
    <row r="3689" spans="1:3" x14ac:dyDescent="0.25">
      <c r="A3689">
        <v>67996</v>
      </c>
      <c r="B3689">
        <v>-8.7890599999999999E-2</v>
      </c>
      <c r="C3689">
        <v>0</v>
      </c>
    </row>
    <row r="3690" spans="1:3" x14ac:dyDescent="0.25">
      <c r="A3690">
        <v>68006</v>
      </c>
      <c r="B3690">
        <v>-8.7890599999999999E-2</v>
      </c>
      <c r="C3690">
        <v>0</v>
      </c>
    </row>
    <row r="3691" spans="1:3" x14ac:dyDescent="0.25">
      <c r="A3691">
        <v>68017</v>
      </c>
      <c r="B3691">
        <v>-8.7890599999999999E-2</v>
      </c>
      <c r="C3691">
        <v>0</v>
      </c>
    </row>
    <row r="3692" spans="1:3" x14ac:dyDescent="0.25">
      <c r="A3692">
        <v>68027</v>
      </c>
      <c r="B3692">
        <v>-8.7890599999999999E-2</v>
      </c>
      <c r="C3692">
        <v>0</v>
      </c>
    </row>
    <row r="3693" spans="1:3" x14ac:dyDescent="0.25">
      <c r="A3693">
        <v>68037</v>
      </c>
      <c r="B3693">
        <v>-8.7890599999999999E-2</v>
      </c>
      <c r="C3693">
        <v>0</v>
      </c>
    </row>
    <row r="3694" spans="1:3" x14ac:dyDescent="0.25">
      <c r="A3694">
        <v>68048</v>
      </c>
      <c r="B3694">
        <v>-8.7890599999999999E-2</v>
      </c>
      <c r="C3694">
        <v>0</v>
      </c>
    </row>
    <row r="3695" spans="1:3" x14ac:dyDescent="0.25">
      <c r="A3695">
        <v>68058</v>
      </c>
      <c r="B3695">
        <v>-8.7890599999999999E-2</v>
      </c>
      <c r="C3695">
        <v>0</v>
      </c>
    </row>
    <row r="3696" spans="1:3" x14ac:dyDescent="0.25">
      <c r="A3696">
        <v>68069</v>
      </c>
      <c r="B3696">
        <v>-8.7890599999999999E-2</v>
      </c>
      <c r="C3696">
        <v>0</v>
      </c>
    </row>
    <row r="3697" spans="1:3" x14ac:dyDescent="0.25">
      <c r="A3697">
        <v>68079</v>
      </c>
      <c r="B3697">
        <v>-8.7890599999999999E-2</v>
      </c>
      <c r="C3697">
        <v>0</v>
      </c>
    </row>
    <row r="3698" spans="1:3" x14ac:dyDescent="0.25">
      <c r="A3698">
        <v>68090</v>
      </c>
      <c r="B3698">
        <v>-8.7890599999999999E-2</v>
      </c>
      <c r="C3698">
        <v>0</v>
      </c>
    </row>
    <row r="3699" spans="1:3" x14ac:dyDescent="0.25">
      <c r="A3699">
        <v>68100</v>
      </c>
      <c r="B3699">
        <v>-8.7890599999999999E-2</v>
      </c>
      <c r="C3699">
        <v>0</v>
      </c>
    </row>
    <row r="3700" spans="1:3" x14ac:dyDescent="0.25">
      <c r="A3700">
        <v>68110</v>
      </c>
      <c r="B3700">
        <v>-8.7890599999999999E-2</v>
      </c>
      <c r="C3700">
        <v>0</v>
      </c>
    </row>
    <row r="3701" spans="1:3" x14ac:dyDescent="0.25">
      <c r="A3701">
        <v>68121</v>
      </c>
      <c r="B3701">
        <v>-8.7890599999999999E-2</v>
      </c>
      <c r="C3701">
        <v>0</v>
      </c>
    </row>
    <row r="3702" spans="1:3" x14ac:dyDescent="0.25">
      <c r="A3702">
        <v>68131</v>
      </c>
      <c r="B3702">
        <v>-8.7890599999999999E-2</v>
      </c>
      <c r="C3702">
        <v>0</v>
      </c>
    </row>
    <row r="3703" spans="1:3" x14ac:dyDescent="0.25">
      <c r="A3703">
        <v>68142</v>
      </c>
      <c r="B3703">
        <v>-8.7890599999999999E-2</v>
      </c>
      <c r="C3703">
        <v>0</v>
      </c>
    </row>
    <row r="3704" spans="1:3" x14ac:dyDescent="0.25">
      <c r="A3704">
        <v>68152</v>
      </c>
      <c r="B3704">
        <v>-8.7890599999999999E-2</v>
      </c>
      <c r="C3704">
        <v>0</v>
      </c>
    </row>
    <row r="3705" spans="1:3" x14ac:dyDescent="0.25">
      <c r="A3705">
        <v>68163</v>
      </c>
      <c r="B3705">
        <v>-8.7890599999999999E-2</v>
      </c>
      <c r="C3705">
        <v>0</v>
      </c>
    </row>
    <row r="3706" spans="1:3" x14ac:dyDescent="0.25">
      <c r="A3706">
        <v>68173</v>
      </c>
      <c r="B3706">
        <v>-8.7890599999999999E-2</v>
      </c>
      <c r="C3706">
        <v>0</v>
      </c>
    </row>
    <row r="3707" spans="1:3" x14ac:dyDescent="0.25">
      <c r="A3707">
        <v>68183</v>
      </c>
      <c r="B3707">
        <v>-8.7890599999999999E-2</v>
      </c>
      <c r="C3707">
        <v>0</v>
      </c>
    </row>
    <row r="3708" spans="1:3" x14ac:dyDescent="0.25">
      <c r="A3708">
        <v>68194</v>
      </c>
      <c r="B3708">
        <v>-8.7890599999999999E-2</v>
      </c>
      <c r="C3708">
        <v>0</v>
      </c>
    </row>
    <row r="3709" spans="1:3" x14ac:dyDescent="0.25">
      <c r="A3709">
        <v>68204</v>
      </c>
      <c r="B3709">
        <v>-8.7890599999999999E-2</v>
      </c>
      <c r="C3709">
        <v>0</v>
      </c>
    </row>
    <row r="3710" spans="1:3" x14ac:dyDescent="0.25">
      <c r="A3710">
        <v>68215</v>
      </c>
      <c r="B3710">
        <v>-8.7890599999999999E-2</v>
      </c>
      <c r="C3710">
        <v>0</v>
      </c>
    </row>
    <row r="3711" spans="1:3" x14ac:dyDescent="0.25">
      <c r="A3711">
        <v>68225</v>
      </c>
      <c r="B3711">
        <v>-8.7890599999999999E-2</v>
      </c>
      <c r="C3711">
        <v>0</v>
      </c>
    </row>
    <row r="3712" spans="1:3" x14ac:dyDescent="0.25">
      <c r="A3712">
        <v>68236</v>
      </c>
      <c r="B3712">
        <v>-8.7890599999999999E-2</v>
      </c>
      <c r="C3712">
        <v>0</v>
      </c>
    </row>
    <row r="3713" spans="1:3" x14ac:dyDescent="0.25">
      <c r="A3713">
        <v>68246</v>
      </c>
      <c r="B3713">
        <v>-8.7890599999999999E-2</v>
      </c>
      <c r="C3713">
        <v>0</v>
      </c>
    </row>
    <row r="3714" spans="1:3" x14ac:dyDescent="0.25">
      <c r="A3714">
        <v>68256</v>
      </c>
      <c r="B3714">
        <v>-8.7890599999999999E-2</v>
      </c>
      <c r="C3714">
        <v>0</v>
      </c>
    </row>
    <row r="3715" spans="1:3" x14ac:dyDescent="0.25">
      <c r="A3715">
        <v>68267</v>
      </c>
      <c r="B3715">
        <v>-8.7890599999999999E-2</v>
      </c>
      <c r="C3715">
        <v>0</v>
      </c>
    </row>
    <row r="3716" spans="1:3" x14ac:dyDescent="0.25">
      <c r="A3716">
        <v>68277</v>
      </c>
      <c r="B3716">
        <v>-8.7890599999999999E-2</v>
      </c>
      <c r="C3716">
        <v>0</v>
      </c>
    </row>
    <row r="3717" spans="1:3" x14ac:dyDescent="0.25">
      <c r="A3717">
        <v>68288</v>
      </c>
      <c r="B3717">
        <v>-8.7890599999999999E-2</v>
      </c>
      <c r="C3717">
        <v>0</v>
      </c>
    </row>
    <row r="3718" spans="1:3" x14ac:dyDescent="0.25">
      <c r="A3718">
        <v>68298</v>
      </c>
      <c r="B3718">
        <v>-8.7890599999999999E-2</v>
      </c>
      <c r="C3718">
        <v>0</v>
      </c>
    </row>
    <row r="3719" spans="1:3" x14ac:dyDescent="0.25">
      <c r="A3719">
        <v>68309</v>
      </c>
      <c r="B3719">
        <v>-8.7890599999999999E-2</v>
      </c>
      <c r="C3719">
        <v>0</v>
      </c>
    </row>
    <row r="3720" spans="1:3" x14ac:dyDescent="0.25">
      <c r="A3720">
        <v>68319</v>
      </c>
      <c r="B3720">
        <v>-8.7890599999999999E-2</v>
      </c>
      <c r="C3720">
        <v>0</v>
      </c>
    </row>
    <row r="3721" spans="1:3" x14ac:dyDescent="0.25">
      <c r="A3721">
        <v>68329</v>
      </c>
      <c r="B3721">
        <v>-8.7890599999999999E-2</v>
      </c>
      <c r="C3721">
        <v>0</v>
      </c>
    </row>
    <row r="3722" spans="1:3" x14ac:dyDescent="0.25">
      <c r="A3722">
        <v>68340</v>
      </c>
      <c r="B3722">
        <v>-8.7890599999999999E-2</v>
      </c>
      <c r="C3722">
        <v>0</v>
      </c>
    </row>
    <row r="3723" spans="1:3" x14ac:dyDescent="0.25">
      <c r="A3723">
        <v>68350</v>
      </c>
      <c r="B3723">
        <v>0</v>
      </c>
      <c r="C3723">
        <v>7.9900570000000002</v>
      </c>
    </row>
    <row r="3724" spans="1:3" x14ac:dyDescent="0.25">
      <c r="A3724">
        <v>68361</v>
      </c>
      <c r="B3724">
        <v>-8.7890599999999999E-2</v>
      </c>
      <c r="C3724">
        <v>-8.7890625</v>
      </c>
    </row>
    <row r="3725" spans="1:3" x14ac:dyDescent="0.25">
      <c r="A3725">
        <v>68371</v>
      </c>
      <c r="B3725">
        <v>-8.7890599999999999E-2</v>
      </c>
      <c r="C3725">
        <v>0</v>
      </c>
    </row>
    <row r="3726" spans="1:3" x14ac:dyDescent="0.25">
      <c r="A3726">
        <v>68382</v>
      </c>
      <c r="B3726">
        <v>-8.7890599999999999E-2</v>
      </c>
      <c r="C3726">
        <v>0</v>
      </c>
    </row>
    <row r="3727" spans="1:3" x14ac:dyDescent="0.25">
      <c r="A3727">
        <v>68392</v>
      </c>
      <c r="B3727">
        <v>-8.7890599999999999E-2</v>
      </c>
      <c r="C3727">
        <v>0</v>
      </c>
    </row>
    <row r="3728" spans="1:3" x14ac:dyDescent="0.25">
      <c r="A3728">
        <v>68402</v>
      </c>
      <c r="B3728">
        <v>-8.7890599999999999E-2</v>
      </c>
      <c r="C3728">
        <v>0</v>
      </c>
    </row>
    <row r="3729" spans="1:3" x14ac:dyDescent="0.25">
      <c r="A3729">
        <v>68413</v>
      </c>
      <c r="B3729">
        <v>-8.7890599999999999E-2</v>
      </c>
      <c r="C3729">
        <v>0</v>
      </c>
    </row>
    <row r="3730" spans="1:3" x14ac:dyDescent="0.25">
      <c r="A3730">
        <v>68423</v>
      </c>
      <c r="B3730">
        <v>-8.7890599999999999E-2</v>
      </c>
      <c r="C3730">
        <v>0</v>
      </c>
    </row>
    <row r="3731" spans="1:3" x14ac:dyDescent="0.25">
      <c r="A3731">
        <v>68434</v>
      </c>
      <c r="B3731">
        <v>-8.7890599999999999E-2</v>
      </c>
      <c r="C3731">
        <v>0</v>
      </c>
    </row>
    <row r="3732" spans="1:3" x14ac:dyDescent="0.25">
      <c r="A3732">
        <v>68444</v>
      </c>
      <c r="B3732">
        <v>-8.7890599999999999E-2</v>
      </c>
      <c r="C3732">
        <v>0</v>
      </c>
    </row>
    <row r="3733" spans="1:3" x14ac:dyDescent="0.25">
      <c r="A3733">
        <v>68454</v>
      </c>
      <c r="B3733">
        <v>-8.7890599999999999E-2</v>
      </c>
      <c r="C3733">
        <v>0</v>
      </c>
    </row>
    <row r="3734" spans="1:3" x14ac:dyDescent="0.25">
      <c r="A3734">
        <v>68465</v>
      </c>
      <c r="B3734">
        <v>-8.7890599999999999E-2</v>
      </c>
      <c r="C3734">
        <v>0</v>
      </c>
    </row>
    <row r="3735" spans="1:3" x14ac:dyDescent="0.25">
      <c r="A3735">
        <v>68475</v>
      </c>
      <c r="B3735">
        <v>-8.7890599999999999E-2</v>
      </c>
      <c r="C3735">
        <v>0</v>
      </c>
    </row>
    <row r="3736" spans="1:3" x14ac:dyDescent="0.25">
      <c r="A3736">
        <v>68486</v>
      </c>
      <c r="B3736">
        <v>-8.7890599999999999E-2</v>
      </c>
      <c r="C3736">
        <v>0</v>
      </c>
    </row>
    <row r="3737" spans="1:3" x14ac:dyDescent="0.25">
      <c r="A3737">
        <v>68496</v>
      </c>
      <c r="B3737">
        <v>-8.7890599999999999E-2</v>
      </c>
      <c r="C3737">
        <v>0</v>
      </c>
    </row>
    <row r="3738" spans="1:3" x14ac:dyDescent="0.25">
      <c r="A3738">
        <v>68507</v>
      </c>
      <c r="B3738">
        <v>-8.7890599999999999E-2</v>
      </c>
      <c r="C3738">
        <v>0</v>
      </c>
    </row>
    <row r="3739" spans="1:3" x14ac:dyDescent="0.25">
      <c r="A3739">
        <v>68517</v>
      </c>
      <c r="B3739">
        <v>-8.7890599999999999E-2</v>
      </c>
      <c r="C3739">
        <v>0</v>
      </c>
    </row>
    <row r="3740" spans="1:3" x14ac:dyDescent="0.25">
      <c r="A3740">
        <v>68527</v>
      </c>
      <c r="B3740">
        <v>-8.7890599999999999E-2</v>
      </c>
      <c r="C3740">
        <v>0</v>
      </c>
    </row>
    <row r="3741" spans="1:3" x14ac:dyDescent="0.25">
      <c r="A3741">
        <v>68538</v>
      </c>
      <c r="B3741">
        <v>0</v>
      </c>
      <c r="C3741">
        <v>8.7890625</v>
      </c>
    </row>
    <row r="3742" spans="1:3" x14ac:dyDescent="0.25">
      <c r="A3742">
        <v>68548</v>
      </c>
      <c r="B3742">
        <v>0</v>
      </c>
      <c r="C3742">
        <v>0</v>
      </c>
    </row>
    <row r="3743" spans="1:3" x14ac:dyDescent="0.25">
      <c r="A3743">
        <v>68559</v>
      </c>
      <c r="B3743">
        <v>-8.7890599999999999E-2</v>
      </c>
      <c r="C3743">
        <v>-8.7890625</v>
      </c>
    </row>
    <row r="3744" spans="1:3" x14ac:dyDescent="0.25">
      <c r="A3744">
        <v>68569</v>
      </c>
      <c r="B3744">
        <v>-8.7890599999999999E-2</v>
      </c>
      <c r="C3744">
        <v>0</v>
      </c>
    </row>
    <row r="3745" spans="1:3" x14ac:dyDescent="0.25">
      <c r="A3745">
        <v>68580</v>
      </c>
      <c r="B3745">
        <v>-8.7890599999999999E-2</v>
      </c>
      <c r="C3745">
        <v>0</v>
      </c>
    </row>
    <row r="3746" spans="1:3" x14ac:dyDescent="0.25">
      <c r="A3746">
        <v>68590</v>
      </c>
      <c r="B3746">
        <v>-8.7890599999999999E-2</v>
      </c>
      <c r="C3746">
        <v>0</v>
      </c>
    </row>
    <row r="3747" spans="1:3" x14ac:dyDescent="0.25">
      <c r="A3747">
        <v>68600</v>
      </c>
      <c r="B3747">
        <v>-8.7890599999999999E-2</v>
      </c>
      <c r="C3747">
        <v>0</v>
      </c>
    </row>
    <row r="3748" spans="1:3" x14ac:dyDescent="0.25">
      <c r="A3748">
        <v>68611</v>
      </c>
      <c r="B3748">
        <v>-8.7890599999999999E-2</v>
      </c>
      <c r="C3748">
        <v>0</v>
      </c>
    </row>
    <row r="3749" spans="1:3" x14ac:dyDescent="0.25">
      <c r="A3749">
        <v>68621</v>
      </c>
      <c r="B3749">
        <v>-8.7890599999999999E-2</v>
      </c>
      <c r="C3749">
        <v>0</v>
      </c>
    </row>
    <row r="3750" spans="1:3" x14ac:dyDescent="0.25">
      <c r="A3750">
        <v>68632</v>
      </c>
      <c r="B3750">
        <v>-8.7890599999999999E-2</v>
      </c>
      <c r="C3750">
        <v>0</v>
      </c>
    </row>
    <row r="3751" spans="1:3" x14ac:dyDescent="0.25">
      <c r="A3751">
        <v>68642</v>
      </c>
      <c r="B3751">
        <v>-8.7890599999999999E-2</v>
      </c>
      <c r="C3751">
        <v>0</v>
      </c>
    </row>
    <row r="3752" spans="1:3" x14ac:dyDescent="0.25">
      <c r="A3752">
        <v>68653</v>
      </c>
      <c r="B3752">
        <v>-8.7890599999999999E-2</v>
      </c>
      <c r="C3752">
        <v>0</v>
      </c>
    </row>
    <row r="3753" spans="1:3" x14ac:dyDescent="0.25">
      <c r="A3753">
        <v>68663</v>
      </c>
      <c r="B3753">
        <v>-8.7890599999999999E-2</v>
      </c>
      <c r="C3753">
        <v>0</v>
      </c>
    </row>
    <row r="3754" spans="1:3" x14ac:dyDescent="0.25">
      <c r="A3754">
        <v>68673</v>
      </c>
      <c r="B3754">
        <v>-8.7890599999999999E-2</v>
      </c>
      <c r="C3754">
        <v>0</v>
      </c>
    </row>
    <row r="3755" spans="1:3" x14ac:dyDescent="0.25">
      <c r="A3755">
        <v>68684</v>
      </c>
      <c r="B3755">
        <v>-8.7890599999999999E-2</v>
      </c>
      <c r="C3755">
        <v>0</v>
      </c>
    </row>
    <row r="3756" spans="1:3" x14ac:dyDescent="0.25">
      <c r="A3756">
        <v>68694</v>
      </c>
      <c r="B3756">
        <v>-8.7890599999999999E-2</v>
      </c>
      <c r="C3756">
        <v>0</v>
      </c>
    </row>
    <row r="3757" spans="1:3" x14ac:dyDescent="0.25">
      <c r="A3757">
        <v>68705</v>
      </c>
      <c r="B3757">
        <v>-8.7890599999999999E-2</v>
      </c>
      <c r="C3757">
        <v>0</v>
      </c>
    </row>
    <row r="3758" spans="1:3" x14ac:dyDescent="0.25">
      <c r="A3758">
        <v>68715</v>
      </c>
      <c r="B3758">
        <v>-8.7890599999999999E-2</v>
      </c>
      <c r="C3758">
        <v>0</v>
      </c>
    </row>
    <row r="3759" spans="1:3" x14ac:dyDescent="0.25">
      <c r="A3759">
        <v>68726</v>
      </c>
      <c r="B3759">
        <v>0</v>
      </c>
      <c r="C3759">
        <v>8.7890625</v>
      </c>
    </row>
  </sheetData>
  <conditionalFormatting sqref="J2:K2089">
    <cfRule type="cellIs" dxfId="1" priority="1" operator="equal">
      <formula>"NO"</formula>
    </cfRule>
    <cfRule type="cellIs" dxfId="0" priority="2" operator="equal">
      <formula>"YES"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28"/>
  <sheetViews>
    <sheetView tabSelected="1" topLeftCell="E50" zoomScale="75" workbookViewId="0">
      <selection activeCell="E2" sqref="E2"/>
    </sheetView>
  </sheetViews>
  <sheetFormatPr defaultRowHeight="15" x14ac:dyDescent="0.25"/>
  <cols>
    <col min="1" max="1" width="21.85546875" bestFit="1" customWidth="1"/>
    <col min="4" max="5" width="26.28515625" customWidth="1"/>
    <col min="6" max="6" width="19.7109375" bestFit="1" customWidth="1"/>
    <col min="7" max="7" width="16.85546875" bestFit="1" customWidth="1"/>
    <col min="11" max="11" width="12.28515625" bestFit="1" customWidth="1"/>
    <col min="13" max="13" width="11.85546875" customWidth="1"/>
    <col min="15" max="15" width="29.85546875" bestFit="1" customWidth="1"/>
    <col min="16" max="16" width="31.42578125" bestFit="1" customWidth="1"/>
    <col min="17" max="17" width="16.5703125" bestFit="1" customWidth="1"/>
    <col min="18" max="18" width="31.42578125" bestFit="1" customWidth="1"/>
  </cols>
  <sheetData>
    <row r="1" spans="1:19" x14ac:dyDescent="0.25">
      <c r="A1" t="s">
        <v>8</v>
      </c>
      <c r="B1" t="s">
        <v>3</v>
      </c>
      <c r="C1" t="s">
        <v>4</v>
      </c>
      <c r="D1" t="s">
        <v>46</v>
      </c>
      <c r="E1" t="s">
        <v>47</v>
      </c>
      <c r="F1" s="11" t="s">
        <v>21</v>
      </c>
      <c r="G1" s="2"/>
      <c r="H1" s="2"/>
      <c r="I1" s="2"/>
      <c r="J1" s="2" t="s">
        <v>22</v>
      </c>
      <c r="K1" s="2"/>
      <c r="L1" s="2"/>
      <c r="M1" s="2"/>
      <c r="N1" s="11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3"/>
    </row>
    <row r="2" spans="1:19" x14ac:dyDescent="0.25">
      <c r="A2" cm="1">
        <f t="array" ref="A2:A3134">Trimmed!G2:G3134 - 'raw data'!$T$2</f>
        <v>0</v>
      </c>
      <c r="B2" cm="1">
        <f t="array" ref="B2:B3134">Trimmed!H2:H3134</f>
        <v>5.625</v>
      </c>
      <c r="C2" cm="1">
        <f t="array" ref="C2:C3134">Trimmed!I2:I3134</f>
        <v>0</v>
      </c>
      <c r="D2">
        <f>$H$2*EXP(-$G$17*$G$20*A2/1000)*COS($G$9*A2/1000)</f>
        <v>5.625</v>
      </c>
      <c r="E2">
        <f>B2-D2</f>
        <v>0</v>
      </c>
      <c r="F2" s="4" t="s">
        <v>24</v>
      </c>
      <c r="G2" s="5">
        <v>0</v>
      </c>
      <c r="H2">
        <f>B2</f>
        <v>5.625</v>
      </c>
      <c r="J2" t="s">
        <v>36</v>
      </c>
      <c r="N2" s="7"/>
      <c r="O2">
        <f>Trimmed!P4-Trimmed!P3</f>
        <v>709</v>
      </c>
      <c r="P2">
        <f>Trimmed!U4-Trimmed!U3</f>
        <v>709</v>
      </c>
      <c r="Q2">
        <f>AVERAGE(O2:O34)</f>
        <v>691.90909090909088</v>
      </c>
      <c r="R2">
        <f>AVERAGE(P2:P33)</f>
        <v>694.34375</v>
      </c>
      <c r="S2" s="6"/>
    </row>
    <row r="3" spans="1:19" x14ac:dyDescent="0.25">
      <c r="A3">
        <v>20</v>
      </c>
      <c r="B3">
        <v>5.5371094000000003</v>
      </c>
      <c r="C3">
        <v>0</v>
      </c>
      <c r="D3">
        <f t="shared" ref="D3:D66" si="0">$H$2*EXP(-$G$17*$G$20*A3/1000)*COS($G$9*A3/1000)</f>
        <v>5.5234431649042781</v>
      </c>
      <c r="E3">
        <f t="shared" ref="E3:E66" si="1">B3-D3</f>
        <v>1.3666235095722179E-2</v>
      </c>
      <c r="F3" s="7"/>
      <c r="G3" t="s">
        <v>23</v>
      </c>
      <c r="J3" s="13" t="s">
        <v>37</v>
      </c>
      <c r="K3" s="13">
        <v>1.4999999999999999E-2</v>
      </c>
      <c r="L3" s="13">
        <f>LN($H$4/$H$2)/($G$2-$G$4) * 1000</f>
        <v>9.1027533339310546E-2</v>
      </c>
      <c r="N3" s="7"/>
      <c r="O3">
        <f>Trimmed!P5-Trimmed!P4</f>
        <v>698</v>
      </c>
      <c r="P3">
        <f>Trimmed!U5-Trimmed!U4</f>
        <v>699</v>
      </c>
      <c r="Q3" s="13" t="s">
        <v>44</v>
      </c>
      <c r="R3" s="13"/>
      <c r="S3" s="6"/>
    </row>
    <row r="4" spans="1:19" x14ac:dyDescent="0.25">
      <c r="A4">
        <v>31</v>
      </c>
      <c r="B4">
        <v>5.3613280999999997</v>
      </c>
      <c r="C4">
        <v>-17.578125</v>
      </c>
      <c r="D4">
        <f t="shared" si="0"/>
        <v>5.3901860840612192</v>
      </c>
      <c r="E4">
        <f t="shared" si="1"/>
        <v>-2.8857984061219533E-2</v>
      </c>
      <c r="F4" s="4" t="s">
        <v>24</v>
      </c>
      <c r="G4" s="5">
        <f>Trimmed!P4</f>
        <v>709</v>
      </c>
      <c r="H4" cm="1">
        <f t="array" ref="H4">_xlfn.XLOOKUP(G4,_xlfn.ANCHORARRAY(A2),_xlfn.ANCHORARRAY(B2),,0,1)</f>
        <v>5.2734375</v>
      </c>
      <c r="N4" s="7"/>
      <c r="O4">
        <f>Trimmed!P6-Trimmed!P5</f>
        <v>699</v>
      </c>
      <c r="P4">
        <f>Trimmed!U6-Trimmed!U5</f>
        <v>709</v>
      </c>
      <c r="Q4" s="13">
        <f>AVERAGE(Q2:R2)</f>
        <v>693.1264204545455</v>
      </c>
      <c r="R4" s="13" t="s">
        <v>43</v>
      </c>
      <c r="S4" s="6"/>
    </row>
    <row r="5" spans="1:19" ht="15.75" thickBot="1" x14ac:dyDescent="0.3">
      <c r="A5">
        <v>41</v>
      </c>
      <c r="B5">
        <v>5.1855469000000003</v>
      </c>
      <c r="C5">
        <v>-15.980114</v>
      </c>
      <c r="D5">
        <f t="shared" si="0"/>
        <v>5.2227806617222248</v>
      </c>
      <c r="E5">
        <f t="shared" si="1"/>
        <v>-3.7233761722224479E-2</v>
      </c>
      <c r="F5" s="8"/>
      <c r="G5" s="9"/>
      <c r="H5" s="9"/>
      <c r="I5" s="9"/>
      <c r="J5" s="9"/>
      <c r="K5" s="9"/>
      <c r="L5" s="9"/>
      <c r="M5" s="9"/>
      <c r="N5" s="7"/>
      <c r="O5">
        <f>Trimmed!P7-Trimmed!P6</f>
        <v>698</v>
      </c>
      <c r="P5">
        <f>Trimmed!U7-Trimmed!U6</f>
        <v>698</v>
      </c>
      <c r="S5" s="6"/>
    </row>
    <row r="6" spans="1:19" x14ac:dyDescent="0.25">
      <c r="A6">
        <v>52</v>
      </c>
      <c r="B6">
        <v>5.0097655999999997</v>
      </c>
      <c r="C6">
        <v>-17.578125</v>
      </c>
      <c r="D6">
        <f t="shared" si="0"/>
        <v>4.9895297019783618</v>
      </c>
      <c r="E6">
        <f t="shared" si="1"/>
        <v>2.0235898021637944E-2</v>
      </c>
      <c r="N6" s="7"/>
      <c r="O6">
        <f>Trimmed!P8-Trimmed!P7</f>
        <v>709</v>
      </c>
      <c r="P6">
        <f>Trimmed!U8-Trimmed!U7</f>
        <v>699</v>
      </c>
      <c r="S6" s="6"/>
    </row>
    <row r="7" spans="1:19" x14ac:dyDescent="0.25">
      <c r="A7">
        <v>62</v>
      </c>
      <c r="B7">
        <v>4.7460937999999997</v>
      </c>
      <c r="C7">
        <v>-23.970171000000001</v>
      </c>
      <c r="D7">
        <f t="shared" si="0"/>
        <v>4.7348083175867162</v>
      </c>
      <c r="E7">
        <f t="shared" si="1"/>
        <v>1.1285482413283532E-2</v>
      </c>
      <c r="F7" s="12" t="s">
        <v>48</v>
      </c>
      <c r="N7" s="7"/>
      <c r="O7">
        <f>Trimmed!P9-Trimmed!P8</f>
        <v>699</v>
      </c>
      <c r="P7">
        <f>Trimmed!U9-Trimmed!U8</f>
        <v>709</v>
      </c>
      <c r="S7" s="6"/>
    </row>
    <row r="8" spans="1:19" x14ac:dyDescent="0.25">
      <c r="A8">
        <v>73</v>
      </c>
      <c r="B8">
        <v>4.3945312000000003</v>
      </c>
      <c r="C8">
        <v>-35.15625</v>
      </c>
      <c r="D8">
        <f t="shared" si="0"/>
        <v>4.4103315319975094</v>
      </c>
      <c r="E8">
        <f t="shared" si="1"/>
        <v>-1.5800331997509076E-2</v>
      </c>
      <c r="F8" t="s">
        <v>49</v>
      </c>
      <c r="G8" s="1" t="s">
        <v>45</v>
      </c>
      <c r="H8">
        <f>Q4</f>
        <v>693.1264204545455</v>
      </c>
      <c r="I8" t="s">
        <v>43</v>
      </c>
      <c r="J8">
        <f>H8/1000</f>
        <v>0.69312642045454553</v>
      </c>
      <c r="N8" s="7"/>
      <c r="O8">
        <f>Trimmed!P10-Trimmed!P9</f>
        <v>709</v>
      </c>
      <c r="P8">
        <f>Trimmed!U10-Trimmed!U9</f>
        <v>688</v>
      </c>
      <c r="S8" s="6"/>
    </row>
    <row r="9" spans="1:19" x14ac:dyDescent="0.25">
      <c r="A9">
        <v>83</v>
      </c>
      <c r="B9">
        <v>4.1308594000000003</v>
      </c>
      <c r="C9">
        <v>-26.3671875</v>
      </c>
      <c r="D9">
        <f t="shared" si="0"/>
        <v>4.0777916259204403</v>
      </c>
      <c r="E9">
        <f t="shared" si="1"/>
        <v>5.3067774079559982E-2</v>
      </c>
      <c r="F9" s="1" t="s">
        <v>50</v>
      </c>
      <c r="G9">
        <f>2*PI()/J8</f>
        <v>9.0649917847008847</v>
      </c>
      <c r="H9" t="s">
        <v>51</v>
      </c>
      <c r="N9" s="7"/>
      <c r="O9">
        <f>Trimmed!P11-Trimmed!P10</f>
        <v>688</v>
      </c>
      <c r="P9">
        <f>Trimmed!U11-Trimmed!U10</f>
        <v>709</v>
      </c>
      <c r="S9" s="6"/>
    </row>
    <row r="10" spans="1:19" x14ac:dyDescent="0.25">
      <c r="A10">
        <v>93</v>
      </c>
      <c r="B10">
        <v>3.6914061999999999</v>
      </c>
      <c r="C10">
        <v>-39.9502831</v>
      </c>
      <c r="D10">
        <f t="shared" si="0"/>
        <v>3.7123540137464777</v>
      </c>
      <c r="E10">
        <f t="shared" si="1"/>
        <v>-2.0947813746477806E-2</v>
      </c>
      <c r="N10" s="7"/>
      <c r="O10">
        <f>Trimmed!P12-Trimmed!P11</f>
        <v>688</v>
      </c>
      <c r="P10">
        <f>Trimmed!U12-Trimmed!U11</f>
        <v>699</v>
      </c>
      <c r="S10" s="6"/>
    </row>
    <row r="11" spans="1:19" x14ac:dyDescent="0.25">
      <c r="A11">
        <v>104</v>
      </c>
      <c r="B11">
        <v>3.3398438000000001</v>
      </c>
      <c r="C11">
        <v>-35.15625</v>
      </c>
      <c r="D11">
        <f t="shared" si="0"/>
        <v>3.2760283849982454</v>
      </c>
      <c r="E11">
        <f t="shared" si="1"/>
        <v>6.3815415001754694E-2</v>
      </c>
      <c r="N11" s="7"/>
      <c r="O11">
        <f>Trimmed!P13-Trimmed!P12</f>
        <v>688</v>
      </c>
      <c r="P11">
        <f>Trimmed!U13-Trimmed!U12</f>
        <v>688</v>
      </c>
      <c r="S11" s="6"/>
    </row>
    <row r="12" spans="1:19" x14ac:dyDescent="0.25">
      <c r="A12">
        <v>114</v>
      </c>
      <c r="B12">
        <v>2.9003906000000002</v>
      </c>
      <c r="C12">
        <v>-39.9502831</v>
      </c>
      <c r="D12">
        <f t="shared" si="0"/>
        <v>2.851732600700251</v>
      </c>
      <c r="E12">
        <f t="shared" si="1"/>
        <v>4.8657999299749122E-2</v>
      </c>
      <c r="N12" s="7"/>
      <c r="O12">
        <f>Trimmed!P14-Trimmed!P13</f>
        <v>709</v>
      </c>
      <c r="P12">
        <f>Trimmed!U14-Trimmed!U13</f>
        <v>698</v>
      </c>
      <c r="S12" s="6"/>
    </row>
    <row r="13" spans="1:19" x14ac:dyDescent="0.25">
      <c r="A13">
        <v>125</v>
      </c>
      <c r="B13">
        <v>2.3730468999999998</v>
      </c>
      <c r="C13">
        <v>-52.734375</v>
      </c>
      <c r="D13">
        <f t="shared" si="0"/>
        <v>2.3589508951892433</v>
      </c>
      <c r="E13">
        <f t="shared" si="1"/>
        <v>1.4096004810756568E-2</v>
      </c>
      <c r="F13" s="12" t="s">
        <v>58</v>
      </c>
      <c r="I13" s="1" t="s">
        <v>53</v>
      </c>
      <c r="J13">
        <v>7</v>
      </c>
      <c r="N13" s="7"/>
      <c r="O13">
        <f>Trimmed!P15-Trimmed!P14</f>
        <v>699</v>
      </c>
      <c r="P13">
        <f>Trimmed!U15-Trimmed!U14</f>
        <v>699</v>
      </c>
      <c r="S13" s="6"/>
    </row>
    <row r="14" spans="1:19" x14ac:dyDescent="0.25">
      <c r="A14">
        <v>135</v>
      </c>
      <c r="B14">
        <v>1.8457030999999999</v>
      </c>
      <c r="C14">
        <v>-47.9403419</v>
      </c>
      <c r="D14">
        <f t="shared" si="0"/>
        <v>1.8913096111698067</v>
      </c>
      <c r="E14">
        <f t="shared" si="1"/>
        <v>-4.560651116980674E-2</v>
      </c>
      <c r="I14" s="1" t="s">
        <v>54</v>
      </c>
      <c r="J14">
        <f>Trimmed!R3</f>
        <v>5.625</v>
      </c>
      <c r="N14" s="7"/>
      <c r="O14">
        <f>Trimmed!P16-Trimmed!P15</f>
        <v>698</v>
      </c>
      <c r="P14">
        <f>Trimmed!U16-Trimmed!U15</f>
        <v>688</v>
      </c>
      <c r="S14" s="6"/>
    </row>
    <row r="15" spans="1:19" x14ac:dyDescent="0.25">
      <c r="A15">
        <v>146</v>
      </c>
      <c r="B15">
        <v>1.40625</v>
      </c>
      <c r="C15">
        <v>-43.9453125</v>
      </c>
      <c r="D15">
        <f t="shared" si="0"/>
        <v>1.3600461507613251</v>
      </c>
      <c r="E15">
        <f t="shared" si="1"/>
        <v>4.6203849238674932E-2</v>
      </c>
      <c r="G15" t="s">
        <v>56</v>
      </c>
      <c r="H15">
        <f>1/(J13-1)*LN(J14/J15)</f>
        <v>5.870343331838996E-2</v>
      </c>
      <c r="I15" s="1" t="s">
        <v>55</v>
      </c>
      <c r="J15">
        <f>Trimmed!R9</f>
        <v>3.9550781000000002</v>
      </c>
      <c r="N15" s="7"/>
      <c r="O15">
        <f>Trimmed!P17-Trimmed!P16</f>
        <v>678</v>
      </c>
      <c r="P15">
        <f>Trimmed!U17-Trimmed!U16</f>
        <v>709</v>
      </c>
      <c r="S15" s="6"/>
    </row>
    <row r="16" spans="1:19" x14ac:dyDescent="0.25">
      <c r="A16">
        <v>156</v>
      </c>
      <c r="B16">
        <v>0.87890619999999997</v>
      </c>
      <c r="C16">
        <v>-52.734375</v>
      </c>
      <c r="D16">
        <f t="shared" si="0"/>
        <v>0.86608036040026326</v>
      </c>
      <c r="E16">
        <f t="shared" si="1"/>
        <v>1.282583959973671E-2</v>
      </c>
      <c r="G16" t="s">
        <v>57</v>
      </c>
      <c r="H16">
        <f>SQRT(4*PI()^2+H15^2)</f>
        <v>6.2834595325696814</v>
      </c>
      <c r="N16" s="7"/>
      <c r="O16">
        <f>Trimmed!P18-Trimmed!P17</f>
        <v>730</v>
      </c>
      <c r="P16">
        <f>Trimmed!U18-Trimmed!U17</f>
        <v>678</v>
      </c>
      <c r="S16" s="6"/>
    </row>
    <row r="17" spans="1:19" x14ac:dyDescent="0.25">
      <c r="A17">
        <v>166</v>
      </c>
      <c r="B17">
        <v>0.3515625</v>
      </c>
      <c r="C17">
        <v>-47.9403419</v>
      </c>
      <c r="D17">
        <f t="shared" si="0"/>
        <v>0.36584391458281013</v>
      </c>
      <c r="E17">
        <f t="shared" si="1"/>
        <v>-1.4281414582810126E-2</v>
      </c>
      <c r="F17" s="1" t="s">
        <v>52</v>
      </c>
      <c r="G17">
        <f>H15/H16</f>
        <v>9.3425338404913103E-3</v>
      </c>
      <c r="N17" s="7"/>
      <c r="O17">
        <f>Trimmed!P19-Trimmed!P18</f>
        <v>699</v>
      </c>
      <c r="P17">
        <f>Trimmed!U19-Trimmed!U18</f>
        <v>719</v>
      </c>
      <c r="S17" s="6"/>
    </row>
    <row r="18" spans="1:19" x14ac:dyDescent="0.25">
      <c r="A18">
        <v>177</v>
      </c>
      <c r="B18">
        <v>-0.1757812</v>
      </c>
      <c r="C18">
        <v>-52.734375</v>
      </c>
      <c r="D18">
        <f t="shared" si="0"/>
        <v>-0.18674663893678609</v>
      </c>
      <c r="E18">
        <f t="shared" si="1"/>
        <v>1.0965438936786087E-2</v>
      </c>
      <c r="N18" s="7"/>
      <c r="O18">
        <f>Trimmed!P20-Trimmed!P19</f>
        <v>677</v>
      </c>
      <c r="P18">
        <f>Trimmed!U20-Trimmed!U19</f>
        <v>667</v>
      </c>
      <c r="S18" s="6"/>
    </row>
    <row r="19" spans="1:19" x14ac:dyDescent="0.25">
      <c r="A19">
        <v>187</v>
      </c>
      <c r="B19">
        <v>-0.703125</v>
      </c>
      <c r="C19">
        <v>-47.9403419</v>
      </c>
      <c r="D19">
        <f t="shared" si="0"/>
        <v>-0.68674429064743436</v>
      </c>
      <c r="E19">
        <f t="shared" si="1"/>
        <v>-1.6380709352565637E-2</v>
      </c>
      <c r="F19" s="12" t="s">
        <v>59</v>
      </c>
      <c r="N19" s="7"/>
      <c r="O19">
        <f>Trimmed!P21-Trimmed!P20</f>
        <v>699</v>
      </c>
      <c r="P19">
        <f>Trimmed!U21-Trimmed!U20</f>
        <v>699</v>
      </c>
      <c r="S19" s="6"/>
    </row>
    <row r="20" spans="1:19" x14ac:dyDescent="0.25">
      <c r="A20">
        <v>198</v>
      </c>
      <c r="B20">
        <v>-1.3183594000000001</v>
      </c>
      <c r="C20">
        <v>-61.5234375</v>
      </c>
      <c r="D20">
        <f t="shared" si="0"/>
        <v>-1.2290995876028386</v>
      </c>
      <c r="E20">
        <f t="shared" si="1"/>
        <v>-8.925981239716152E-2</v>
      </c>
      <c r="F20" s="1" t="s">
        <v>60</v>
      </c>
      <c r="G20">
        <f>$G$9/SQRT((1-$G$17^2))</f>
        <v>9.0653874201607412</v>
      </c>
      <c r="H20">
        <f>$G$9/SQRT((1-$G$17^2))</f>
        <v>9.0653874201607412</v>
      </c>
      <c r="N20" s="7"/>
      <c r="O20">
        <f>Trimmed!P22-Trimmed!P21</f>
        <v>688</v>
      </c>
      <c r="P20">
        <f>Trimmed!U22-Trimmed!U21</f>
        <v>699</v>
      </c>
      <c r="S20" s="6"/>
    </row>
    <row r="21" spans="1:19" x14ac:dyDescent="0.25">
      <c r="A21">
        <v>208</v>
      </c>
      <c r="B21">
        <v>-1.9335937999999999</v>
      </c>
      <c r="C21">
        <v>-55.930396999999999</v>
      </c>
      <c r="D21">
        <f t="shared" si="0"/>
        <v>-1.7108251686189673</v>
      </c>
      <c r="E21">
        <f t="shared" si="1"/>
        <v>-0.22276863138103264</v>
      </c>
      <c r="N21" s="7"/>
      <c r="O21">
        <f>Trimmed!P23-Trimmed!P22</f>
        <v>688</v>
      </c>
      <c r="P21">
        <f>Trimmed!U23-Trimmed!U22</f>
        <v>709</v>
      </c>
      <c r="S21" s="6"/>
    </row>
    <row r="22" spans="1:19" x14ac:dyDescent="0.25">
      <c r="A22">
        <v>219</v>
      </c>
      <c r="B22">
        <v>-2.5488281000000002</v>
      </c>
      <c r="C22">
        <v>-61.5234375</v>
      </c>
      <c r="D22">
        <f t="shared" si="0"/>
        <v>-2.2234196547482989</v>
      </c>
      <c r="E22">
        <f t="shared" si="1"/>
        <v>-0.32540844525170121</v>
      </c>
      <c r="F22" s="12" t="s">
        <v>61</v>
      </c>
      <c r="N22" s="7"/>
      <c r="O22">
        <f>Trimmed!P24-Trimmed!P23</f>
        <v>720</v>
      </c>
      <c r="P22">
        <f>Trimmed!U24-Trimmed!U23</f>
        <v>698</v>
      </c>
      <c r="S22" s="6"/>
    </row>
    <row r="23" spans="1:19" x14ac:dyDescent="0.25">
      <c r="A23">
        <v>229</v>
      </c>
      <c r="B23">
        <v>-3.0761718999999998</v>
      </c>
      <c r="C23">
        <v>-52.734375</v>
      </c>
      <c r="D23">
        <f t="shared" si="0"/>
        <v>-2.669562966016819</v>
      </c>
      <c r="E23">
        <f t="shared" si="1"/>
        <v>-0.40660893398318088</v>
      </c>
      <c r="F23" s="1" t="s">
        <v>63</v>
      </c>
      <c r="G23">
        <f>9.81/G20^2</f>
        <v>0.1193702956587559</v>
      </c>
      <c r="H23" t="s">
        <v>62</v>
      </c>
      <c r="N23" s="7"/>
      <c r="O23">
        <f>Trimmed!P25-Trimmed!P24</f>
        <v>667</v>
      </c>
      <c r="P23">
        <f>Trimmed!U25-Trimmed!U24</f>
        <v>678</v>
      </c>
      <c r="S23" s="6"/>
    </row>
    <row r="24" spans="1:19" x14ac:dyDescent="0.25">
      <c r="A24">
        <v>239</v>
      </c>
      <c r="B24">
        <v>-3.6035156000000002</v>
      </c>
      <c r="C24">
        <v>-47.9403419</v>
      </c>
      <c r="D24">
        <f t="shared" si="0"/>
        <v>-3.0930459827193428</v>
      </c>
      <c r="E24">
        <f t="shared" si="1"/>
        <v>-0.51046961728065732</v>
      </c>
      <c r="N24" s="7"/>
      <c r="O24">
        <f>Trimmed!P26-Trimmed!P25</f>
        <v>698</v>
      </c>
      <c r="P24">
        <f>Trimmed!U26-Trimmed!U25</f>
        <v>678</v>
      </c>
      <c r="S24" s="6"/>
    </row>
    <row r="25" spans="1:19" x14ac:dyDescent="0.25">
      <c r="A25">
        <v>250</v>
      </c>
      <c r="B25">
        <v>-4.21875</v>
      </c>
      <c r="C25">
        <v>-61.5234375</v>
      </c>
      <c r="D25">
        <f t="shared" si="0"/>
        <v>-3.5286095480713264</v>
      </c>
      <c r="E25">
        <f t="shared" si="1"/>
        <v>-0.69014045192867357</v>
      </c>
      <c r="N25" s="7"/>
      <c r="O25">
        <f>Trimmed!P27-Trimmed!P26</f>
        <v>709</v>
      </c>
      <c r="P25">
        <f>Trimmed!U27-Trimmed!U26</f>
        <v>708</v>
      </c>
      <c r="S25" s="6"/>
    </row>
    <row r="26" spans="1:19" x14ac:dyDescent="0.25">
      <c r="A26">
        <v>260</v>
      </c>
      <c r="B26">
        <v>-4.6582030999999997</v>
      </c>
      <c r="C26">
        <v>-39.9502831</v>
      </c>
      <c r="D26">
        <f t="shared" si="0"/>
        <v>-3.8935832518143854</v>
      </c>
      <c r="E26">
        <f t="shared" si="1"/>
        <v>-0.76461984818561435</v>
      </c>
      <c r="N26" s="7"/>
      <c r="O26">
        <f>Trimmed!P28-Trimmed!P27</f>
        <v>689</v>
      </c>
      <c r="P26">
        <f>Trimmed!U28-Trimmed!U27</f>
        <v>678</v>
      </c>
      <c r="S26" s="6"/>
    </row>
    <row r="27" spans="1:19" x14ac:dyDescent="0.25">
      <c r="A27">
        <v>271</v>
      </c>
      <c r="B27">
        <v>-5.1855469000000003</v>
      </c>
      <c r="C27">
        <v>-52.734375</v>
      </c>
      <c r="D27">
        <f t="shared" si="0"/>
        <v>-4.257334448379023</v>
      </c>
      <c r="E27">
        <f t="shared" si="1"/>
        <v>-0.92821245162097732</v>
      </c>
      <c r="N27" s="7"/>
      <c r="O27">
        <f>Trimmed!P29-Trimmed!P28</f>
        <v>688</v>
      </c>
      <c r="P27">
        <f>Trimmed!U29-Trimmed!U28</f>
        <v>699</v>
      </c>
      <c r="S27" s="6"/>
    </row>
    <row r="28" spans="1:19" x14ac:dyDescent="0.25">
      <c r="A28">
        <v>281</v>
      </c>
      <c r="B28">
        <v>-5.625</v>
      </c>
      <c r="C28">
        <v>-39.9502831</v>
      </c>
      <c r="D28">
        <f t="shared" si="0"/>
        <v>-4.5508425707044671</v>
      </c>
      <c r="E28">
        <f t="shared" si="1"/>
        <v>-1.0741574292955329</v>
      </c>
      <c r="N28" s="7"/>
      <c r="O28">
        <f>Trimmed!P30-Trimmed!P29</f>
        <v>688</v>
      </c>
      <c r="P28">
        <f>Trimmed!U30-Trimmed!U29</f>
        <v>677</v>
      </c>
      <c r="S28" s="6"/>
    </row>
    <row r="29" spans="1:19" x14ac:dyDescent="0.25">
      <c r="A29">
        <v>292</v>
      </c>
      <c r="B29">
        <v>-6.0644530999999997</v>
      </c>
      <c r="C29">
        <v>-43.9453125</v>
      </c>
      <c r="D29">
        <f t="shared" si="0"/>
        <v>-4.829916460625074</v>
      </c>
      <c r="E29">
        <f t="shared" si="1"/>
        <v>-1.2345366393749257</v>
      </c>
      <c r="N29" s="7"/>
      <c r="O29">
        <f>Trimmed!P31-Trimmed!P30</f>
        <v>688</v>
      </c>
      <c r="P29">
        <f>Trimmed!U31-Trimmed!U30</f>
        <v>709</v>
      </c>
      <c r="S29" s="6"/>
    </row>
    <row r="30" spans="1:19" x14ac:dyDescent="0.25">
      <c r="A30">
        <v>302</v>
      </c>
      <c r="B30">
        <v>-6.4160155999999997</v>
      </c>
      <c r="C30">
        <v>-35.15625</v>
      </c>
      <c r="D30">
        <f t="shared" si="0"/>
        <v>-5.0416263888895996</v>
      </c>
      <c r="E30">
        <f t="shared" si="1"/>
        <v>-1.3743892111104001</v>
      </c>
      <c r="N30" s="7"/>
      <c r="O30">
        <f>Trimmed!P32-Trimmed!P31</f>
        <v>688</v>
      </c>
      <c r="P30">
        <f>Trimmed!U32-Trimmed!U31</f>
        <v>657</v>
      </c>
      <c r="S30" s="6"/>
    </row>
    <row r="31" spans="1:19" x14ac:dyDescent="0.25">
      <c r="A31">
        <v>312</v>
      </c>
      <c r="B31">
        <v>-6.7675780999999997</v>
      </c>
      <c r="C31">
        <v>-31.960228000000001</v>
      </c>
      <c r="D31">
        <f t="shared" si="0"/>
        <v>-5.2116087096463941</v>
      </c>
      <c r="E31">
        <f t="shared" si="1"/>
        <v>-1.5559693903536056</v>
      </c>
      <c r="N31" s="7"/>
      <c r="O31">
        <f>Trimmed!P33-Trimmed!P32</f>
        <v>709</v>
      </c>
      <c r="P31">
        <f>Trimmed!U33-Trimmed!U32</f>
        <v>720</v>
      </c>
      <c r="S31" s="6"/>
    </row>
    <row r="32" spans="1:19" x14ac:dyDescent="0.25">
      <c r="A32">
        <v>323</v>
      </c>
      <c r="B32">
        <v>-7.03125</v>
      </c>
      <c r="C32">
        <v>-26.3671875</v>
      </c>
      <c r="D32">
        <f t="shared" si="0"/>
        <v>-5.3488240341120594</v>
      </c>
      <c r="E32">
        <f t="shared" si="1"/>
        <v>-1.6824259658879406</v>
      </c>
      <c r="N32" s="7"/>
      <c r="O32">
        <f>Trimmed!P34-Trimmed!P33</f>
        <v>636</v>
      </c>
      <c r="P32">
        <f>Trimmed!U34-Trimmed!U33</f>
        <v>646</v>
      </c>
      <c r="S32" s="6"/>
    </row>
    <row r="33" spans="1:19" x14ac:dyDescent="0.25">
      <c r="A33">
        <v>333</v>
      </c>
      <c r="B33">
        <v>-7.2070312000000003</v>
      </c>
      <c r="C33">
        <v>-15.980114</v>
      </c>
      <c r="D33">
        <f t="shared" si="0"/>
        <v>-5.4272927147170407</v>
      </c>
      <c r="E33">
        <f t="shared" si="1"/>
        <v>-1.7797384852829596</v>
      </c>
      <c r="N33" s="7"/>
      <c r="O33">
        <f>Trimmed!P35-Trimmed!P34</f>
        <v>699</v>
      </c>
      <c r="P33">
        <f>Trimmed!U35-Trimmed!U34</f>
        <v>699</v>
      </c>
      <c r="S33" s="6"/>
    </row>
    <row r="34" spans="1:19" x14ac:dyDescent="0.25">
      <c r="A34">
        <v>354</v>
      </c>
      <c r="B34">
        <v>-7.2949219000000003</v>
      </c>
      <c r="C34">
        <v>0</v>
      </c>
      <c r="D34">
        <f t="shared" si="0"/>
        <v>-5.4464570011896605</v>
      </c>
      <c r="E34">
        <f t="shared" si="1"/>
        <v>-1.8484648988103398</v>
      </c>
      <c r="N34" s="7"/>
      <c r="O34">
        <f>Trimmed!P36-Trimmed!P35</f>
        <v>604</v>
      </c>
      <c r="S34" s="6"/>
    </row>
    <row r="35" spans="1:19" x14ac:dyDescent="0.25">
      <c r="A35">
        <v>365</v>
      </c>
      <c r="B35">
        <v>-7.1191405999999997</v>
      </c>
      <c r="C35">
        <v>17.578125</v>
      </c>
      <c r="D35">
        <f t="shared" si="0"/>
        <v>-5.3777826178953099</v>
      </c>
      <c r="E35">
        <f t="shared" si="1"/>
        <v>-1.7413579821046898</v>
      </c>
      <c r="N35" s="7"/>
      <c r="O35">
        <f>Trimmed!P37-Trimmed!P36</f>
        <v>84</v>
      </c>
      <c r="S35" s="6"/>
    </row>
    <row r="36" spans="1:19" x14ac:dyDescent="0.25">
      <c r="A36">
        <v>375</v>
      </c>
      <c r="B36">
        <v>-7.03125</v>
      </c>
      <c r="C36">
        <v>8.7890625</v>
      </c>
      <c r="D36">
        <f t="shared" si="0"/>
        <v>-5.2691081488867244</v>
      </c>
      <c r="E36">
        <f t="shared" si="1"/>
        <v>-1.7621418511132756</v>
      </c>
      <c r="N36" s="7"/>
      <c r="O36">
        <f>Trimmed!P38-Trimmed!P37</f>
        <v>688</v>
      </c>
      <c r="P36">
        <f>Trimmed!U38-Trimmed!U37</f>
        <v>688</v>
      </c>
      <c r="S36" s="6"/>
    </row>
    <row r="37" spans="1:19" x14ac:dyDescent="0.25">
      <c r="A37">
        <v>385</v>
      </c>
      <c r="B37">
        <v>-6.9433594000000003</v>
      </c>
      <c r="C37">
        <v>7.9900570000000002</v>
      </c>
      <c r="D37">
        <f t="shared" si="0"/>
        <v>-5.1173816915111461</v>
      </c>
      <c r="E37">
        <f t="shared" si="1"/>
        <v>-1.8259777084888542</v>
      </c>
      <c r="N37" s="7"/>
      <c r="O37">
        <f>Trimmed!P39-Trimmed!P38</f>
        <v>594</v>
      </c>
      <c r="P37">
        <f>Trimmed!U39-Trimmed!U38</f>
        <v>646</v>
      </c>
      <c r="S37" s="6"/>
    </row>
    <row r="38" spans="1:19" x14ac:dyDescent="0.25">
      <c r="A38">
        <v>396</v>
      </c>
      <c r="B38">
        <v>-6.7675780999999997</v>
      </c>
      <c r="C38">
        <v>17.578125</v>
      </c>
      <c r="D38">
        <f t="shared" si="0"/>
        <v>-4.9023406323776939</v>
      </c>
      <c r="E38">
        <f t="shared" si="1"/>
        <v>-1.8652374676223058</v>
      </c>
      <c r="N38" s="7"/>
      <c r="O38">
        <f>Trimmed!P40-Trimmed!P39</f>
        <v>52</v>
      </c>
      <c r="P38">
        <f>Trimmed!U40-Trimmed!U39</f>
        <v>699</v>
      </c>
      <c r="S38" s="6"/>
    </row>
    <row r="39" spans="1:19" x14ac:dyDescent="0.25">
      <c r="A39">
        <v>406</v>
      </c>
      <c r="B39">
        <v>-6.5039062000000003</v>
      </c>
      <c r="C39">
        <v>23.970171000000001</v>
      </c>
      <c r="D39">
        <f t="shared" si="0"/>
        <v>-4.6649002834620861</v>
      </c>
      <c r="E39">
        <f t="shared" si="1"/>
        <v>-1.8390059165379142</v>
      </c>
      <c r="N39" s="7"/>
      <c r="O39">
        <f>Trimmed!P41-Trimmed!P40</f>
        <v>709</v>
      </c>
      <c r="P39">
        <f>Trimmed!U41-Trimmed!U40</f>
        <v>615</v>
      </c>
      <c r="S39" s="6"/>
    </row>
    <row r="40" spans="1:19" x14ac:dyDescent="0.25">
      <c r="A40">
        <v>417</v>
      </c>
      <c r="B40">
        <v>-6.2402344000000003</v>
      </c>
      <c r="C40">
        <v>26.3671875</v>
      </c>
      <c r="D40">
        <f t="shared" si="0"/>
        <v>-4.3600557666931206</v>
      </c>
      <c r="E40">
        <f t="shared" si="1"/>
        <v>-1.8801786333068797</v>
      </c>
      <c r="N40" s="7"/>
      <c r="P40">
        <f>Trimmed!U42-Trimmed!U41</f>
        <v>730</v>
      </c>
      <c r="S40" s="6"/>
    </row>
    <row r="41" spans="1:19" x14ac:dyDescent="0.25">
      <c r="A41">
        <v>427</v>
      </c>
      <c r="B41">
        <v>-5.8886719000000003</v>
      </c>
      <c r="C41">
        <v>31.960228000000001</v>
      </c>
      <c r="D41">
        <f t="shared" si="0"/>
        <v>-4.0457699783294334</v>
      </c>
      <c r="E41">
        <f t="shared" si="1"/>
        <v>-1.8429019216705669</v>
      </c>
      <c r="N41" s="7"/>
      <c r="O41">
        <f>Trimmed!P43-Trimmed!P42</f>
        <v>604</v>
      </c>
      <c r="S41" s="6"/>
    </row>
    <row r="42" spans="1:19" x14ac:dyDescent="0.25">
      <c r="A42">
        <v>438</v>
      </c>
      <c r="B42">
        <v>-5.5371094000000003</v>
      </c>
      <c r="C42">
        <v>35.15625</v>
      </c>
      <c r="D42">
        <f t="shared" si="0"/>
        <v>-3.6624361390410178</v>
      </c>
      <c r="E42">
        <f t="shared" si="1"/>
        <v>-1.8746732609589825</v>
      </c>
      <c r="N42" s="7"/>
      <c r="S42" s="6"/>
    </row>
    <row r="43" spans="1:19" x14ac:dyDescent="0.25">
      <c r="A43">
        <v>448</v>
      </c>
      <c r="B43">
        <v>-5.0976562000000003</v>
      </c>
      <c r="C43">
        <v>43.9453125</v>
      </c>
      <c r="D43">
        <f t="shared" si="0"/>
        <v>-3.282913566543491</v>
      </c>
      <c r="E43">
        <f t="shared" si="1"/>
        <v>-1.8147426334565093</v>
      </c>
      <c r="N43" s="7"/>
      <c r="S43" s="6"/>
    </row>
    <row r="44" spans="1:19" x14ac:dyDescent="0.25">
      <c r="A44">
        <v>458</v>
      </c>
      <c r="B44">
        <v>-4.6582030999999997</v>
      </c>
      <c r="C44">
        <v>39.9502831</v>
      </c>
      <c r="D44">
        <f t="shared" si="0"/>
        <v>-2.8770952123894973</v>
      </c>
      <c r="E44">
        <f t="shared" si="1"/>
        <v>-1.7811078876105024</v>
      </c>
      <c r="N44" s="7"/>
      <c r="S44" s="6"/>
    </row>
    <row r="45" spans="1:19" x14ac:dyDescent="0.25">
      <c r="A45">
        <v>469</v>
      </c>
      <c r="B45">
        <v>-4.21875</v>
      </c>
      <c r="C45">
        <v>43.9453125</v>
      </c>
      <c r="D45">
        <f t="shared" si="0"/>
        <v>-2.4043564172776724</v>
      </c>
      <c r="E45">
        <f t="shared" si="1"/>
        <v>-1.8143935827223276</v>
      </c>
      <c r="N45" s="7"/>
      <c r="P45">
        <f>Trimmed!U47-Trimmed!U46</f>
        <v>0</v>
      </c>
      <c r="S45" s="6"/>
    </row>
    <row r="46" spans="1:19" x14ac:dyDescent="0.25">
      <c r="A46">
        <v>479</v>
      </c>
      <c r="B46">
        <v>-3.6914061999999999</v>
      </c>
      <c r="C46">
        <v>47.9403419</v>
      </c>
      <c r="D46">
        <f t="shared" si="0"/>
        <v>-1.9545175933777714</v>
      </c>
      <c r="E46">
        <f t="shared" si="1"/>
        <v>-1.7368886066222284</v>
      </c>
      <c r="N46" s="7"/>
      <c r="P46">
        <f>Trimmed!U48-Trimmed!U47</f>
        <v>0</v>
      </c>
      <c r="S46" s="6"/>
    </row>
    <row r="47" spans="1:19" x14ac:dyDescent="0.25">
      <c r="A47">
        <v>490</v>
      </c>
      <c r="B47">
        <v>-3.0761718999999998</v>
      </c>
      <c r="C47">
        <v>61.5234375</v>
      </c>
      <c r="D47">
        <f t="shared" si="0"/>
        <v>-1.4421975293900113</v>
      </c>
      <c r="E47">
        <f t="shared" si="1"/>
        <v>-1.6339743706099885</v>
      </c>
      <c r="N47" s="7"/>
      <c r="P47">
        <f>Trimmed!U49-Trimmed!U48</f>
        <v>0</v>
      </c>
      <c r="S47" s="6"/>
    </row>
    <row r="48" spans="1:19" x14ac:dyDescent="0.25">
      <c r="A48">
        <v>500</v>
      </c>
      <c r="B48">
        <v>-2.5488281000000002</v>
      </c>
      <c r="C48">
        <v>52.734375</v>
      </c>
      <c r="D48">
        <f t="shared" si="0"/>
        <v>-0.96471951923808585</v>
      </c>
      <c r="E48">
        <f t="shared" si="1"/>
        <v>-1.5841085807619142</v>
      </c>
      <c r="N48" s="7"/>
      <c r="O48">
        <f>Trimmed!P50-Trimmed!P49</f>
        <v>0</v>
      </c>
      <c r="P48">
        <f>Trimmed!U50-Trimmed!U49</f>
        <v>0</v>
      </c>
      <c r="S48" s="6"/>
    </row>
    <row r="49" spans="1:19" x14ac:dyDescent="0.25">
      <c r="A49">
        <v>511</v>
      </c>
      <c r="B49">
        <v>-1.8457030999999999</v>
      </c>
      <c r="C49">
        <v>63.9204559</v>
      </c>
      <c r="D49">
        <f t="shared" si="0"/>
        <v>-0.43143730659334251</v>
      </c>
      <c r="E49">
        <f t="shared" si="1"/>
        <v>-1.4142657934066574</v>
      </c>
      <c r="N49" s="7"/>
      <c r="O49">
        <f>Trimmed!P51-Trimmed!P50</f>
        <v>0</v>
      </c>
      <c r="S49" s="6"/>
    </row>
    <row r="50" spans="1:19" x14ac:dyDescent="0.25">
      <c r="A50">
        <v>521</v>
      </c>
      <c r="B50">
        <v>-1.1425780999999999</v>
      </c>
      <c r="C50">
        <v>70.3125</v>
      </c>
      <c r="D50">
        <f t="shared" si="0"/>
        <v>5.6359871503254409E-2</v>
      </c>
      <c r="E50">
        <f t="shared" si="1"/>
        <v>-1.1989379715032544</v>
      </c>
      <c r="N50" s="7"/>
      <c r="S50" s="6"/>
    </row>
    <row r="51" spans="1:19" ht="15.75" thickBot="1" x14ac:dyDescent="0.3">
      <c r="A51">
        <v>531</v>
      </c>
      <c r="B51">
        <v>-0.43945309999999999</v>
      </c>
      <c r="C51">
        <v>63.9204559</v>
      </c>
      <c r="D51">
        <f t="shared" si="0"/>
        <v>0.54286901859135595</v>
      </c>
      <c r="E51">
        <f t="shared" si="1"/>
        <v>-0.98232211859135599</v>
      </c>
      <c r="N51" s="8"/>
      <c r="O51" s="9">
        <f>Trimmed!P53-Trimmed!P52</f>
        <v>0</v>
      </c>
      <c r="P51" s="9"/>
      <c r="Q51" s="9"/>
      <c r="R51" s="9"/>
      <c r="S51" s="10"/>
    </row>
    <row r="52" spans="1:19" x14ac:dyDescent="0.25">
      <c r="A52">
        <v>542</v>
      </c>
      <c r="B52">
        <v>0.3515625</v>
      </c>
      <c r="C52">
        <v>79.1015625</v>
      </c>
      <c r="D52">
        <f t="shared" si="0"/>
        <v>1.0717807859661697</v>
      </c>
      <c r="E52">
        <f t="shared" si="1"/>
        <v>-0.72021828596616966</v>
      </c>
    </row>
    <row r="53" spans="1:19" x14ac:dyDescent="0.25">
      <c r="A53">
        <v>552</v>
      </c>
      <c r="B53">
        <v>1.1425780999999999</v>
      </c>
      <c r="C53">
        <v>71.910514800000001</v>
      </c>
      <c r="D53">
        <f t="shared" si="0"/>
        <v>1.5426586773618429</v>
      </c>
      <c r="E53">
        <f t="shared" si="1"/>
        <v>-0.40008057736184299</v>
      </c>
    </row>
    <row r="54" spans="1:19" x14ac:dyDescent="0.25">
      <c r="A54">
        <v>563</v>
      </c>
      <c r="B54">
        <v>1.8457030999999999</v>
      </c>
      <c r="C54">
        <v>70.3125</v>
      </c>
      <c r="D54">
        <f t="shared" si="0"/>
        <v>2.0449386899613837</v>
      </c>
      <c r="E54">
        <f t="shared" si="1"/>
        <v>-0.1992355899613838</v>
      </c>
    </row>
    <row r="55" spans="1:19" x14ac:dyDescent="0.25">
      <c r="A55">
        <v>573</v>
      </c>
      <c r="B55">
        <v>2.2851561999999999</v>
      </c>
      <c r="C55">
        <v>43.9453125</v>
      </c>
      <c r="D55">
        <f t="shared" si="0"/>
        <v>2.4832570085717838</v>
      </c>
      <c r="E55">
        <f t="shared" si="1"/>
        <v>-0.19810080857178392</v>
      </c>
    </row>
    <row r="56" spans="1:19" x14ac:dyDescent="0.25">
      <c r="A56">
        <v>583</v>
      </c>
      <c r="B56">
        <v>2.6367188000000001</v>
      </c>
      <c r="C56">
        <v>31.960228000000001</v>
      </c>
      <c r="D56">
        <f t="shared" si="0"/>
        <v>2.9004570181950591</v>
      </c>
      <c r="E56">
        <f t="shared" si="1"/>
        <v>-0.26373821819505894</v>
      </c>
    </row>
    <row r="57" spans="1:19" x14ac:dyDescent="0.25">
      <c r="A57">
        <v>594</v>
      </c>
      <c r="B57">
        <v>3.0761718999999998</v>
      </c>
      <c r="C57">
        <v>43.9453125</v>
      </c>
      <c r="D57">
        <f t="shared" si="0"/>
        <v>3.3309482955656393</v>
      </c>
      <c r="E57">
        <f t="shared" si="1"/>
        <v>-0.25477639556563947</v>
      </c>
    </row>
    <row r="58" spans="1:19" x14ac:dyDescent="0.25">
      <c r="A58">
        <v>604</v>
      </c>
      <c r="B58">
        <v>3.515625</v>
      </c>
      <c r="C58">
        <v>39.9502831</v>
      </c>
      <c r="D58">
        <f t="shared" si="0"/>
        <v>3.6930207924314034</v>
      </c>
      <c r="E58">
        <f t="shared" si="1"/>
        <v>-0.17739579243140335</v>
      </c>
    </row>
    <row r="59" spans="1:19" x14ac:dyDescent="0.25">
      <c r="A59">
        <v>615</v>
      </c>
      <c r="B59">
        <v>3.8671875</v>
      </c>
      <c r="C59">
        <v>35.15625</v>
      </c>
      <c r="D59">
        <f t="shared" si="0"/>
        <v>4.0554875501311214</v>
      </c>
      <c r="E59">
        <f t="shared" si="1"/>
        <v>-0.18830005013112139</v>
      </c>
    </row>
    <row r="60" spans="1:19" x14ac:dyDescent="0.25">
      <c r="A60">
        <v>625</v>
      </c>
      <c r="B60">
        <v>4.1308594000000003</v>
      </c>
      <c r="C60">
        <v>23.970171000000001</v>
      </c>
      <c r="D60">
        <f t="shared" si="0"/>
        <v>4.3495688995750914</v>
      </c>
      <c r="E60">
        <f t="shared" si="1"/>
        <v>-0.21870949957509112</v>
      </c>
    </row>
    <row r="61" spans="1:19" x14ac:dyDescent="0.25">
      <c r="A61">
        <v>636</v>
      </c>
      <c r="B61">
        <v>4.3945312000000003</v>
      </c>
      <c r="C61">
        <v>26.3671875</v>
      </c>
      <c r="D61">
        <f t="shared" si="0"/>
        <v>4.6311790774710913</v>
      </c>
      <c r="E61">
        <f t="shared" si="1"/>
        <v>-0.23664787747109095</v>
      </c>
    </row>
    <row r="62" spans="1:19" x14ac:dyDescent="0.25">
      <c r="A62">
        <v>646</v>
      </c>
      <c r="B62">
        <v>4.7460937999999997</v>
      </c>
      <c r="C62">
        <v>35.15625</v>
      </c>
      <c r="D62">
        <f t="shared" si="0"/>
        <v>4.846903654379223</v>
      </c>
      <c r="E62">
        <f t="shared" si="1"/>
        <v>-0.1008098543792233</v>
      </c>
    </row>
    <row r="63" spans="1:19" x14ac:dyDescent="0.25">
      <c r="A63">
        <v>656</v>
      </c>
      <c r="B63">
        <v>4.921875</v>
      </c>
      <c r="C63">
        <v>15.980114</v>
      </c>
      <c r="D63">
        <f t="shared" si="0"/>
        <v>5.0224916357341183</v>
      </c>
      <c r="E63">
        <f t="shared" si="1"/>
        <v>-0.10061663573411828</v>
      </c>
    </row>
    <row r="64" spans="1:19" x14ac:dyDescent="0.25">
      <c r="A64">
        <v>667</v>
      </c>
      <c r="B64">
        <v>5.0976562000000003</v>
      </c>
      <c r="C64">
        <v>17.578125</v>
      </c>
      <c r="D64">
        <f t="shared" si="0"/>
        <v>5.1676523161118926</v>
      </c>
      <c r="E64">
        <f t="shared" si="1"/>
        <v>-6.999611611189227E-2</v>
      </c>
    </row>
    <row r="65" spans="1:5" x14ac:dyDescent="0.25">
      <c r="A65">
        <v>709</v>
      </c>
      <c r="B65">
        <v>5.2734375</v>
      </c>
      <c r="C65">
        <v>0</v>
      </c>
      <c r="D65">
        <f t="shared" si="0"/>
        <v>5.2424265610884948</v>
      </c>
      <c r="E65">
        <f t="shared" si="1"/>
        <v>3.1010938911505193E-2</v>
      </c>
    </row>
    <row r="66" spans="1:5" x14ac:dyDescent="0.25">
      <c r="A66">
        <v>719</v>
      </c>
      <c r="B66">
        <v>5.1855469000000003</v>
      </c>
      <c r="C66">
        <v>-8.7890625</v>
      </c>
      <c r="D66">
        <f t="shared" si="0"/>
        <v>5.1477763645992241</v>
      </c>
      <c r="E66">
        <f t="shared" si="1"/>
        <v>3.7770535400776239E-2</v>
      </c>
    </row>
    <row r="67" spans="1:5" x14ac:dyDescent="0.25">
      <c r="A67">
        <v>729</v>
      </c>
      <c r="B67">
        <v>5.0976562000000003</v>
      </c>
      <c r="C67">
        <v>-7.9900570000000002</v>
      </c>
      <c r="D67">
        <f t="shared" ref="D67:D130" si="2">$H$2*EXP(-$G$17*$G$20*A67/1000)*COS($G$9*A67/1000)</f>
        <v>5.0110460381348272</v>
      </c>
      <c r="E67">
        <f t="shared" ref="E67:E130" si="3">B67-D67</f>
        <v>8.6610161865173119E-2</v>
      </c>
    </row>
    <row r="68" spans="1:5" x14ac:dyDescent="0.25">
      <c r="A68">
        <v>740</v>
      </c>
      <c r="B68">
        <v>4.921875</v>
      </c>
      <c r="C68">
        <v>-17.578125</v>
      </c>
      <c r="D68">
        <f t="shared" si="2"/>
        <v>4.8134741875654763</v>
      </c>
      <c r="E68">
        <f t="shared" si="3"/>
        <v>0.10840081243452371</v>
      </c>
    </row>
    <row r="69" spans="1:5" x14ac:dyDescent="0.25">
      <c r="A69">
        <v>750</v>
      </c>
      <c r="B69">
        <v>4.7460937999999997</v>
      </c>
      <c r="C69">
        <v>-15.980114</v>
      </c>
      <c r="D69">
        <f t="shared" si="2"/>
        <v>4.5926569734523621</v>
      </c>
      <c r="E69">
        <f t="shared" si="3"/>
        <v>0.15343682654763757</v>
      </c>
    </row>
    <row r="70" spans="1:5" x14ac:dyDescent="0.25">
      <c r="A70">
        <v>761</v>
      </c>
      <c r="B70">
        <v>4.5703125</v>
      </c>
      <c r="C70">
        <v>-17.578125</v>
      </c>
      <c r="D70">
        <f t="shared" si="2"/>
        <v>4.3067446550285702</v>
      </c>
      <c r="E70">
        <f t="shared" si="3"/>
        <v>0.26356784497142982</v>
      </c>
    </row>
    <row r="71" spans="1:5" x14ac:dyDescent="0.25">
      <c r="A71">
        <v>771</v>
      </c>
      <c r="B71">
        <v>4.21875</v>
      </c>
      <c r="C71">
        <v>-31.960228000000001</v>
      </c>
      <c r="D71">
        <f t="shared" si="2"/>
        <v>4.0101036579863409</v>
      </c>
      <c r="E71">
        <f t="shared" si="3"/>
        <v>0.20864634201365906</v>
      </c>
    </row>
    <row r="72" spans="1:5" x14ac:dyDescent="0.25">
      <c r="A72">
        <v>782</v>
      </c>
      <c r="B72">
        <v>3.9550781000000002</v>
      </c>
      <c r="C72">
        <v>-26.3671875</v>
      </c>
      <c r="D72">
        <f t="shared" si="2"/>
        <v>3.6464769575657443</v>
      </c>
      <c r="E72">
        <f t="shared" si="3"/>
        <v>0.30860114243425585</v>
      </c>
    </row>
    <row r="73" spans="1:5" x14ac:dyDescent="0.25">
      <c r="A73">
        <v>792</v>
      </c>
      <c r="B73">
        <v>3.6035156000000002</v>
      </c>
      <c r="C73">
        <v>-35.15625</v>
      </c>
      <c r="D73">
        <f t="shared" si="2"/>
        <v>3.2849807854785205</v>
      </c>
      <c r="E73">
        <f t="shared" si="3"/>
        <v>0.31853481452147969</v>
      </c>
    </row>
    <row r="74" spans="1:5" x14ac:dyDescent="0.25">
      <c r="A74">
        <v>802</v>
      </c>
      <c r="B74">
        <v>3.1640625</v>
      </c>
      <c r="C74">
        <v>-39.9502831</v>
      </c>
      <c r="D74">
        <f t="shared" si="2"/>
        <v>2.8971413604724034</v>
      </c>
      <c r="E74">
        <f t="shared" si="3"/>
        <v>0.26692113952759655</v>
      </c>
    </row>
    <row r="75" spans="1:5" x14ac:dyDescent="0.25">
      <c r="A75">
        <v>813</v>
      </c>
      <c r="B75">
        <v>2.8125</v>
      </c>
      <c r="C75">
        <v>-35.15625</v>
      </c>
      <c r="D75">
        <f t="shared" si="2"/>
        <v>2.4439486293252126</v>
      </c>
      <c r="E75">
        <f t="shared" si="3"/>
        <v>0.36855137067478738</v>
      </c>
    </row>
    <row r="76" spans="1:5" x14ac:dyDescent="0.25">
      <c r="A76">
        <v>823</v>
      </c>
      <c r="B76">
        <v>2.3730468999999998</v>
      </c>
      <c r="C76">
        <v>-39.9502831</v>
      </c>
      <c r="D76">
        <f t="shared" si="2"/>
        <v>2.0115113486397149</v>
      </c>
      <c r="E76">
        <f t="shared" si="3"/>
        <v>0.36153555136028492</v>
      </c>
    </row>
    <row r="77" spans="1:5" x14ac:dyDescent="0.25">
      <c r="A77">
        <v>834</v>
      </c>
      <c r="B77">
        <v>1.8457030999999999</v>
      </c>
      <c r="C77">
        <v>-52.734375</v>
      </c>
      <c r="D77">
        <f t="shared" si="2"/>
        <v>1.5177534617413853</v>
      </c>
      <c r="E77">
        <f t="shared" si="3"/>
        <v>0.32794963825861467</v>
      </c>
    </row>
    <row r="78" spans="1:5" x14ac:dyDescent="0.25">
      <c r="A78">
        <v>844</v>
      </c>
      <c r="B78">
        <v>1.40625</v>
      </c>
      <c r="C78">
        <v>-39.9502831</v>
      </c>
      <c r="D78">
        <f t="shared" si="2"/>
        <v>1.056474012920015</v>
      </c>
      <c r="E78">
        <f t="shared" si="3"/>
        <v>0.34977598707998503</v>
      </c>
    </row>
    <row r="79" spans="1:5" x14ac:dyDescent="0.25">
      <c r="A79">
        <v>855</v>
      </c>
      <c r="B79">
        <v>0.87890619999999997</v>
      </c>
      <c r="C79">
        <v>-52.734375</v>
      </c>
      <c r="D79">
        <f t="shared" si="2"/>
        <v>0.54010407572086883</v>
      </c>
      <c r="E79">
        <f t="shared" si="3"/>
        <v>0.33880212427913114</v>
      </c>
    </row>
    <row r="80" spans="1:5" x14ac:dyDescent="0.25">
      <c r="A80">
        <v>865</v>
      </c>
      <c r="B80">
        <v>0.43945309999999999</v>
      </c>
      <c r="C80">
        <v>-43.9453125</v>
      </c>
      <c r="D80">
        <f t="shared" si="2"/>
        <v>6.672249215050656E-2</v>
      </c>
      <c r="E80">
        <f t="shared" si="3"/>
        <v>0.37273060784949341</v>
      </c>
    </row>
    <row r="81" spans="1:5" x14ac:dyDescent="0.25">
      <c r="A81">
        <v>875</v>
      </c>
      <c r="B81">
        <v>-8.7890599999999999E-2</v>
      </c>
      <c r="C81">
        <v>-47.9403419</v>
      </c>
      <c r="D81">
        <f t="shared" si="2"/>
        <v>-0.4064054160321342</v>
      </c>
      <c r="E81">
        <f t="shared" si="3"/>
        <v>0.31851481603213422</v>
      </c>
    </row>
    <row r="82" spans="1:5" x14ac:dyDescent="0.25">
      <c r="A82">
        <v>886</v>
      </c>
      <c r="B82">
        <v>-0.61523439999999996</v>
      </c>
      <c r="C82">
        <v>-52.734375</v>
      </c>
      <c r="D82">
        <f t="shared" si="2"/>
        <v>-0.92192117802690865</v>
      </c>
      <c r="E82">
        <f t="shared" si="3"/>
        <v>0.30668677802690869</v>
      </c>
    </row>
    <row r="83" spans="1:5" x14ac:dyDescent="0.25">
      <c r="A83">
        <v>896</v>
      </c>
      <c r="B83">
        <v>-1.2304687999999999</v>
      </c>
      <c r="C83">
        <v>-55.930396999999999</v>
      </c>
      <c r="D83">
        <f t="shared" si="2"/>
        <v>-1.3819302491303476</v>
      </c>
      <c r="E83">
        <f t="shared" si="3"/>
        <v>0.15146144913034765</v>
      </c>
    </row>
    <row r="84" spans="1:5" x14ac:dyDescent="0.25">
      <c r="A84">
        <v>907</v>
      </c>
      <c r="B84">
        <v>-1.7578125</v>
      </c>
      <c r="C84">
        <v>-52.734375</v>
      </c>
      <c r="D84">
        <f t="shared" si="2"/>
        <v>-1.8738021178398161</v>
      </c>
      <c r="E84">
        <f t="shared" si="3"/>
        <v>0.11598961783981609</v>
      </c>
    </row>
    <row r="85" spans="1:5" x14ac:dyDescent="0.25">
      <c r="A85">
        <v>917</v>
      </c>
      <c r="B85">
        <v>-2.2851561999999999</v>
      </c>
      <c r="C85">
        <v>-47.9403419</v>
      </c>
      <c r="D85">
        <f t="shared" si="2"/>
        <v>-2.3041471347932796</v>
      </c>
      <c r="E85">
        <f t="shared" si="3"/>
        <v>1.8990934793279735E-2</v>
      </c>
    </row>
    <row r="86" spans="1:5" x14ac:dyDescent="0.25">
      <c r="A86">
        <v>928</v>
      </c>
      <c r="B86">
        <v>-2.8125</v>
      </c>
      <c r="C86">
        <v>-52.734375</v>
      </c>
      <c r="D86">
        <f t="shared" si="2"/>
        <v>-2.7547180249672243</v>
      </c>
      <c r="E86">
        <f t="shared" si="3"/>
        <v>-5.7781975032775712E-2</v>
      </c>
    </row>
    <row r="87" spans="1:5" x14ac:dyDescent="0.25">
      <c r="A87">
        <v>938</v>
      </c>
      <c r="B87">
        <v>-3.3398438000000001</v>
      </c>
      <c r="C87">
        <v>-52.734375</v>
      </c>
      <c r="D87">
        <f t="shared" si="2"/>
        <v>-3.1399824552349949</v>
      </c>
      <c r="E87">
        <f t="shared" si="3"/>
        <v>-0.19986134476500528</v>
      </c>
    </row>
    <row r="88" spans="1:5" x14ac:dyDescent="0.25">
      <c r="A88">
        <v>948</v>
      </c>
      <c r="B88">
        <v>-3.8671875</v>
      </c>
      <c r="C88">
        <v>-47.9403419</v>
      </c>
      <c r="D88">
        <f t="shared" si="2"/>
        <v>-3.4988295756658436</v>
      </c>
      <c r="E88">
        <f t="shared" si="3"/>
        <v>-0.36835792433415637</v>
      </c>
    </row>
    <row r="89" spans="1:5" x14ac:dyDescent="0.25">
      <c r="A89">
        <v>959</v>
      </c>
      <c r="B89">
        <v>-4.3066405999999997</v>
      </c>
      <c r="C89">
        <v>-43.9453125</v>
      </c>
      <c r="D89">
        <f t="shared" si="2"/>
        <v>-3.8595956774313191</v>
      </c>
      <c r="E89">
        <f t="shared" si="3"/>
        <v>-0.44704492256868056</v>
      </c>
    </row>
    <row r="90" spans="1:5" x14ac:dyDescent="0.25">
      <c r="A90">
        <v>969</v>
      </c>
      <c r="B90">
        <v>-4.8339844000000003</v>
      </c>
      <c r="C90">
        <v>-47.9403419</v>
      </c>
      <c r="D90">
        <f t="shared" si="2"/>
        <v>-4.1538211286295201</v>
      </c>
      <c r="E90">
        <f t="shared" si="3"/>
        <v>-0.68016327137048016</v>
      </c>
    </row>
    <row r="91" spans="1:5" x14ac:dyDescent="0.25">
      <c r="A91">
        <v>980</v>
      </c>
      <c r="B91">
        <v>-5.1855469000000003</v>
      </c>
      <c r="C91">
        <v>-35.15625</v>
      </c>
      <c r="D91">
        <f t="shared" si="2"/>
        <v>-4.4374441738617474</v>
      </c>
      <c r="E91">
        <f t="shared" si="3"/>
        <v>-0.7481027261382529</v>
      </c>
    </row>
    <row r="92" spans="1:5" x14ac:dyDescent="0.25">
      <c r="A92">
        <v>990</v>
      </c>
      <c r="B92">
        <v>-5.625</v>
      </c>
      <c r="C92">
        <v>-39.9502831</v>
      </c>
      <c r="D92">
        <f t="shared" si="2"/>
        <v>-4.6566651687944542</v>
      </c>
      <c r="E92">
        <f t="shared" si="3"/>
        <v>-0.96833483120554575</v>
      </c>
    </row>
    <row r="93" spans="1:5" x14ac:dyDescent="0.25">
      <c r="A93">
        <v>1001</v>
      </c>
      <c r="B93">
        <v>-5.9765625</v>
      </c>
      <c r="C93">
        <v>-35.15625</v>
      </c>
      <c r="D93">
        <f t="shared" si="2"/>
        <v>-4.8531892436151072</v>
      </c>
      <c r="E93">
        <f t="shared" si="3"/>
        <v>-1.1233732563848928</v>
      </c>
    </row>
    <row r="94" spans="1:5" x14ac:dyDescent="0.25">
      <c r="A94">
        <v>1011</v>
      </c>
      <c r="B94">
        <v>-6.328125</v>
      </c>
      <c r="C94">
        <v>-35.15625</v>
      </c>
      <c r="D94">
        <f t="shared" si="2"/>
        <v>-4.9897651547244353</v>
      </c>
      <c r="E94">
        <f t="shared" si="3"/>
        <v>-1.3383598452755647</v>
      </c>
    </row>
    <row r="95" spans="1:5" x14ac:dyDescent="0.25">
      <c r="A95">
        <v>1021</v>
      </c>
      <c r="B95">
        <v>-6.5917969000000003</v>
      </c>
      <c r="C95">
        <v>-23.970171000000001</v>
      </c>
      <c r="D95">
        <f t="shared" si="2"/>
        <v>-5.085166167923358</v>
      </c>
      <c r="E95">
        <f t="shared" si="3"/>
        <v>-1.5066307320766423</v>
      </c>
    </row>
    <row r="96" spans="1:5" x14ac:dyDescent="0.25">
      <c r="A96">
        <v>1032</v>
      </c>
      <c r="B96">
        <v>-6.7675780999999997</v>
      </c>
      <c r="C96">
        <v>-17.578125</v>
      </c>
      <c r="D96">
        <f t="shared" si="2"/>
        <v>-5.1417094266302232</v>
      </c>
      <c r="E96">
        <f t="shared" si="3"/>
        <v>-1.6258686733697765</v>
      </c>
    </row>
    <row r="97" spans="1:5" x14ac:dyDescent="0.25">
      <c r="A97">
        <v>1063</v>
      </c>
      <c r="B97">
        <v>-6.9433594000000003</v>
      </c>
      <c r="C97">
        <v>0</v>
      </c>
      <c r="D97">
        <f t="shared" si="2"/>
        <v>-5.0263687612536403</v>
      </c>
      <c r="E97">
        <f t="shared" si="3"/>
        <v>-1.91699063874636</v>
      </c>
    </row>
    <row r="98" spans="1:5" x14ac:dyDescent="0.25">
      <c r="A98">
        <v>1074</v>
      </c>
      <c r="B98">
        <v>-6.7675780999999997</v>
      </c>
      <c r="C98">
        <v>17.578125</v>
      </c>
      <c r="D98">
        <f t="shared" si="2"/>
        <v>-4.8895079162096531</v>
      </c>
      <c r="E98">
        <f t="shared" si="3"/>
        <v>-1.8780701837903466</v>
      </c>
    </row>
    <row r="99" spans="1:5" x14ac:dyDescent="0.25">
      <c r="A99">
        <v>1084</v>
      </c>
      <c r="B99">
        <v>-6.5917969000000003</v>
      </c>
      <c r="C99">
        <v>17.578125</v>
      </c>
      <c r="D99">
        <f t="shared" si="2"/>
        <v>-4.723145183399283</v>
      </c>
      <c r="E99">
        <f t="shared" si="3"/>
        <v>-1.8686517166007173</v>
      </c>
    </row>
    <row r="100" spans="1:5" x14ac:dyDescent="0.25">
      <c r="A100">
        <v>1094</v>
      </c>
      <c r="B100">
        <v>-6.4160155999999997</v>
      </c>
      <c r="C100">
        <v>15.980114</v>
      </c>
      <c r="D100">
        <f t="shared" si="2"/>
        <v>-4.5183080207972282</v>
      </c>
      <c r="E100">
        <f t="shared" si="3"/>
        <v>-1.8977075792027716</v>
      </c>
    </row>
    <row r="101" spans="1:5" x14ac:dyDescent="0.25">
      <c r="A101">
        <v>1105</v>
      </c>
      <c r="B101">
        <v>-6.2402344000000003</v>
      </c>
      <c r="C101">
        <v>17.578125</v>
      </c>
      <c r="D101">
        <f t="shared" si="2"/>
        <v>-4.2506419199762506</v>
      </c>
      <c r="E101">
        <f t="shared" si="3"/>
        <v>-1.9895924800237497</v>
      </c>
    </row>
    <row r="102" spans="1:5" x14ac:dyDescent="0.25">
      <c r="A102">
        <v>1115</v>
      </c>
      <c r="B102">
        <v>-5.9765625</v>
      </c>
      <c r="C102">
        <v>23.970171000000001</v>
      </c>
      <c r="D102">
        <f t="shared" si="2"/>
        <v>-3.9710470776572167</v>
      </c>
      <c r="E102">
        <f t="shared" si="3"/>
        <v>-2.0055154223427833</v>
      </c>
    </row>
    <row r="103" spans="1:5" x14ac:dyDescent="0.25">
      <c r="A103">
        <v>1126</v>
      </c>
      <c r="B103">
        <v>-5.625</v>
      </c>
      <c r="C103">
        <v>35.15625</v>
      </c>
      <c r="D103">
        <f t="shared" si="2"/>
        <v>-3.626502497370875</v>
      </c>
      <c r="E103">
        <f t="shared" si="3"/>
        <v>-1.998497502629125</v>
      </c>
    </row>
    <row r="104" spans="1:5" x14ac:dyDescent="0.25">
      <c r="A104">
        <v>1136</v>
      </c>
      <c r="B104">
        <v>-5.3613280999999997</v>
      </c>
      <c r="C104">
        <v>26.3671875</v>
      </c>
      <c r="D104">
        <f t="shared" si="2"/>
        <v>-3.2824999698421351</v>
      </c>
      <c r="E104">
        <f t="shared" si="3"/>
        <v>-2.0788281301578646</v>
      </c>
    </row>
    <row r="105" spans="1:5" x14ac:dyDescent="0.25">
      <c r="A105">
        <v>1147</v>
      </c>
      <c r="B105">
        <v>-4.921875</v>
      </c>
      <c r="C105">
        <v>39.9502831</v>
      </c>
      <c r="D105">
        <f t="shared" si="2"/>
        <v>-2.8737770694910609</v>
      </c>
      <c r="E105">
        <f t="shared" si="3"/>
        <v>-2.0480979305089391</v>
      </c>
    </row>
    <row r="106" spans="1:5" x14ac:dyDescent="0.25">
      <c r="A106">
        <v>1157</v>
      </c>
      <c r="B106">
        <v>-4.4824219000000003</v>
      </c>
      <c r="C106">
        <v>43.9453125</v>
      </c>
      <c r="D106">
        <f t="shared" si="2"/>
        <v>-2.478003183674097</v>
      </c>
      <c r="E106">
        <f t="shared" si="3"/>
        <v>-2.0044187163259033</v>
      </c>
    </row>
    <row r="107" spans="1:5" x14ac:dyDescent="0.25">
      <c r="A107">
        <v>1167</v>
      </c>
      <c r="B107">
        <v>-4.0429687999999997</v>
      </c>
      <c r="C107">
        <v>39.9502831</v>
      </c>
      <c r="D107">
        <f t="shared" si="2"/>
        <v>-2.0625657503701609</v>
      </c>
      <c r="E107">
        <f t="shared" si="3"/>
        <v>-1.9804030496298388</v>
      </c>
    </row>
    <row r="108" spans="1:5" x14ac:dyDescent="0.25">
      <c r="A108">
        <v>1178</v>
      </c>
      <c r="B108">
        <v>-3.515625</v>
      </c>
      <c r="C108">
        <v>52.734375</v>
      </c>
      <c r="D108">
        <f t="shared" si="2"/>
        <v>-1.5869853617911573</v>
      </c>
      <c r="E108">
        <f t="shared" si="3"/>
        <v>-1.9286396382088427</v>
      </c>
    </row>
    <row r="109" spans="1:5" x14ac:dyDescent="0.25">
      <c r="A109">
        <v>1188</v>
      </c>
      <c r="B109">
        <v>-2.9882811999999999</v>
      </c>
      <c r="C109">
        <v>47.9403419</v>
      </c>
      <c r="D109">
        <f t="shared" si="2"/>
        <v>-1.1416097765970148</v>
      </c>
      <c r="E109">
        <f t="shared" si="3"/>
        <v>-1.8466714234029851</v>
      </c>
    </row>
    <row r="110" spans="1:5" x14ac:dyDescent="0.25">
      <c r="A110">
        <v>1199</v>
      </c>
      <c r="B110">
        <v>-2.3730468999999998</v>
      </c>
      <c r="C110">
        <v>61.5234375</v>
      </c>
      <c r="D110">
        <f t="shared" si="2"/>
        <v>-0.64189132805825588</v>
      </c>
      <c r="E110">
        <f t="shared" si="3"/>
        <v>-1.731155571941744</v>
      </c>
    </row>
    <row r="111" spans="1:5" x14ac:dyDescent="0.25">
      <c r="A111">
        <v>1209</v>
      </c>
      <c r="B111">
        <v>-1.7578125</v>
      </c>
      <c r="C111">
        <v>61.5234375</v>
      </c>
      <c r="D111">
        <f t="shared" si="2"/>
        <v>-0.1827478887897368</v>
      </c>
      <c r="E111">
        <f t="shared" si="3"/>
        <v>-1.5750646112102631</v>
      </c>
    </row>
    <row r="112" spans="1:5" x14ac:dyDescent="0.25">
      <c r="A112">
        <v>1219</v>
      </c>
      <c r="B112">
        <v>-1.1425780999999999</v>
      </c>
      <c r="C112">
        <v>55.930396999999999</v>
      </c>
      <c r="D112">
        <f t="shared" si="2"/>
        <v>0.27711802411503716</v>
      </c>
      <c r="E112">
        <f t="shared" si="3"/>
        <v>-1.419696124115037</v>
      </c>
    </row>
    <row r="113" spans="1:5" x14ac:dyDescent="0.25">
      <c r="A113">
        <v>1230</v>
      </c>
      <c r="B113">
        <v>-0.3515625</v>
      </c>
      <c r="C113">
        <v>79.1015625</v>
      </c>
      <c r="D113">
        <f t="shared" si="2"/>
        <v>0.77930068437393629</v>
      </c>
      <c r="E113">
        <f t="shared" si="3"/>
        <v>-1.1308631843739363</v>
      </c>
    </row>
    <row r="114" spans="1:5" x14ac:dyDescent="0.25">
      <c r="A114">
        <v>1240</v>
      </c>
      <c r="B114">
        <v>0.3515625</v>
      </c>
      <c r="C114">
        <v>63.9204559</v>
      </c>
      <c r="D114">
        <f t="shared" si="2"/>
        <v>1.2284356612530327</v>
      </c>
      <c r="E114">
        <f t="shared" si="3"/>
        <v>-0.87687316125303272</v>
      </c>
    </row>
    <row r="115" spans="1:5" x14ac:dyDescent="0.25">
      <c r="A115">
        <v>1251</v>
      </c>
      <c r="B115">
        <v>1.0546875</v>
      </c>
      <c r="C115">
        <v>70.3125</v>
      </c>
      <c r="D115">
        <f t="shared" si="2"/>
        <v>1.7098250571019471</v>
      </c>
      <c r="E115">
        <f t="shared" si="3"/>
        <v>-0.6551375571019471</v>
      </c>
    </row>
    <row r="116" spans="1:5" x14ac:dyDescent="0.25">
      <c r="A116">
        <v>1261</v>
      </c>
      <c r="B116">
        <v>1.6699219000000001</v>
      </c>
      <c r="C116">
        <v>55.930396999999999</v>
      </c>
      <c r="D116">
        <f t="shared" si="2"/>
        <v>2.1320676132679708</v>
      </c>
      <c r="E116">
        <f t="shared" si="3"/>
        <v>-0.46214571326797071</v>
      </c>
    </row>
    <row r="117" spans="1:5" x14ac:dyDescent="0.25">
      <c r="A117">
        <v>1272</v>
      </c>
      <c r="B117">
        <v>2.109375</v>
      </c>
      <c r="C117">
        <v>43.9453125</v>
      </c>
      <c r="D117">
        <f t="shared" si="2"/>
        <v>2.5753746236156094</v>
      </c>
      <c r="E117">
        <f t="shared" si="3"/>
        <v>-0.46599962361560943</v>
      </c>
    </row>
    <row r="118" spans="1:5" x14ac:dyDescent="0.25">
      <c r="A118">
        <v>1282</v>
      </c>
      <c r="B118">
        <v>2.3730468999999998</v>
      </c>
      <c r="C118">
        <v>26.3671875</v>
      </c>
      <c r="D118">
        <f t="shared" si="2"/>
        <v>2.955590627918748</v>
      </c>
      <c r="E118">
        <f t="shared" si="3"/>
        <v>-0.5825437279187482</v>
      </c>
    </row>
    <row r="119" spans="1:5" x14ac:dyDescent="0.25">
      <c r="A119">
        <v>1292</v>
      </c>
      <c r="B119">
        <v>2.9003906000000002</v>
      </c>
      <c r="C119">
        <v>47.9403419</v>
      </c>
      <c r="D119">
        <f t="shared" si="2"/>
        <v>3.310910902307052</v>
      </c>
      <c r="E119">
        <f t="shared" si="3"/>
        <v>-0.41052030230705183</v>
      </c>
    </row>
    <row r="120" spans="1:5" x14ac:dyDescent="0.25">
      <c r="A120">
        <v>1303</v>
      </c>
      <c r="B120">
        <v>3.3398438000000001</v>
      </c>
      <c r="C120">
        <v>43.9453125</v>
      </c>
      <c r="D120">
        <f t="shared" si="2"/>
        <v>3.6695859846317269</v>
      </c>
      <c r="E120">
        <f t="shared" si="3"/>
        <v>-0.32974218463172678</v>
      </c>
    </row>
    <row r="121" spans="1:5" x14ac:dyDescent="0.25">
      <c r="A121">
        <v>1313</v>
      </c>
      <c r="B121">
        <v>3.6035156000000002</v>
      </c>
      <c r="C121">
        <v>23.970171000000001</v>
      </c>
      <c r="D121">
        <f t="shared" si="2"/>
        <v>3.9635505081014668</v>
      </c>
      <c r="E121">
        <f t="shared" si="3"/>
        <v>-0.36003490810146666</v>
      </c>
    </row>
    <row r="122" spans="1:5" x14ac:dyDescent="0.25">
      <c r="A122">
        <v>1324</v>
      </c>
      <c r="B122">
        <v>3.8671875</v>
      </c>
      <c r="C122">
        <v>26.3671875</v>
      </c>
      <c r="D122">
        <f t="shared" si="2"/>
        <v>4.2486899126846511</v>
      </c>
      <c r="E122">
        <f t="shared" si="3"/>
        <v>-0.38150241268465113</v>
      </c>
    </row>
    <row r="123" spans="1:5" x14ac:dyDescent="0.25">
      <c r="A123">
        <v>1334</v>
      </c>
      <c r="B123">
        <v>4.1308594000000003</v>
      </c>
      <c r="C123">
        <v>23.970171000000001</v>
      </c>
      <c r="D123">
        <f t="shared" si="2"/>
        <v>4.4709137127790353</v>
      </c>
      <c r="E123">
        <f t="shared" si="3"/>
        <v>-0.34005431277903497</v>
      </c>
    </row>
    <row r="124" spans="1:5" x14ac:dyDescent="0.25">
      <c r="A124">
        <v>1345</v>
      </c>
      <c r="B124">
        <v>4.3945312000000003</v>
      </c>
      <c r="C124">
        <v>26.3671875</v>
      </c>
      <c r="D124">
        <f t="shared" si="2"/>
        <v>4.6724940239212094</v>
      </c>
      <c r="E124">
        <f t="shared" si="3"/>
        <v>-0.27796282392120908</v>
      </c>
    </row>
    <row r="125" spans="1:5" x14ac:dyDescent="0.25">
      <c r="A125">
        <v>1355</v>
      </c>
      <c r="B125">
        <v>4.6582030999999997</v>
      </c>
      <c r="C125">
        <v>26.3671875</v>
      </c>
      <c r="D125">
        <f t="shared" si="2"/>
        <v>4.8152165777350504</v>
      </c>
      <c r="E125">
        <f t="shared" si="3"/>
        <v>-0.1570134777350507</v>
      </c>
    </row>
    <row r="126" spans="1:5" x14ac:dyDescent="0.25">
      <c r="A126">
        <v>1365</v>
      </c>
      <c r="B126">
        <v>4.8339844000000003</v>
      </c>
      <c r="C126">
        <v>15.980114</v>
      </c>
      <c r="D126">
        <f t="shared" si="2"/>
        <v>4.9181860973277933</v>
      </c>
      <c r="E126">
        <f t="shared" si="3"/>
        <v>-8.4201697327793035E-2</v>
      </c>
    </row>
    <row r="127" spans="1:5" x14ac:dyDescent="0.25">
      <c r="A127">
        <v>1376</v>
      </c>
      <c r="B127">
        <v>4.921875</v>
      </c>
      <c r="C127">
        <v>8.7890625</v>
      </c>
      <c r="D127">
        <f t="shared" si="2"/>
        <v>4.9846196404130394</v>
      </c>
      <c r="E127">
        <f t="shared" si="3"/>
        <v>-6.2744640413039399E-2</v>
      </c>
    </row>
    <row r="128" spans="1:5" x14ac:dyDescent="0.25">
      <c r="A128">
        <v>1407</v>
      </c>
      <c r="B128">
        <v>5.0097655999999997</v>
      </c>
      <c r="C128">
        <v>0</v>
      </c>
      <c r="D128">
        <f t="shared" si="2"/>
        <v>4.9050533939435121</v>
      </c>
      <c r="E128">
        <f t="shared" si="3"/>
        <v>0.10471220605648757</v>
      </c>
    </row>
    <row r="129" spans="1:5" x14ac:dyDescent="0.25">
      <c r="A129">
        <v>1418</v>
      </c>
      <c r="B129">
        <v>4.921875</v>
      </c>
      <c r="C129">
        <v>-8.7890625</v>
      </c>
      <c r="D129">
        <f t="shared" si="2"/>
        <v>4.783295936441931</v>
      </c>
      <c r="E129">
        <f t="shared" si="3"/>
        <v>0.13857906355806904</v>
      </c>
    </row>
    <row r="130" spans="1:5" x14ac:dyDescent="0.25">
      <c r="A130">
        <v>1428</v>
      </c>
      <c r="B130">
        <v>4.8339844000000003</v>
      </c>
      <c r="C130">
        <v>-8.7890625</v>
      </c>
      <c r="D130">
        <f t="shared" si="2"/>
        <v>4.6315582490843132</v>
      </c>
      <c r="E130">
        <f t="shared" si="3"/>
        <v>0.20242615091568705</v>
      </c>
    </row>
    <row r="131" spans="1:5" x14ac:dyDescent="0.25">
      <c r="A131">
        <v>1438</v>
      </c>
      <c r="B131">
        <v>4.7460937999999997</v>
      </c>
      <c r="C131">
        <v>-7.9900570000000002</v>
      </c>
      <c r="D131">
        <f t="shared" ref="D131:D194" si="4">$H$2*EXP(-$G$17*$G$20*A131/1000)*COS($G$9*A131/1000)</f>
        <v>4.4420729007969459</v>
      </c>
      <c r="E131">
        <f t="shared" ref="E131:E194" si="5">B131-D131</f>
        <v>0.30402089920305375</v>
      </c>
    </row>
    <row r="132" spans="1:5" x14ac:dyDescent="0.25">
      <c r="A132">
        <v>1449</v>
      </c>
      <c r="B132">
        <v>4.5703125</v>
      </c>
      <c r="C132">
        <v>-17.578125</v>
      </c>
      <c r="D132">
        <f t="shared" si="4"/>
        <v>4.1919812543332879</v>
      </c>
      <c r="E132">
        <f t="shared" si="5"/>
        <v>0.37833124566671206</v>
      </c>
    </row>
    <row r="133" spans="1:5" x14ac:dyDescent="0.25">
      <c r="A133">
        <v>1459</v>
      </c>
      <c r="B133">
        <v>4.3066405999999997</v>
      </c>
      <c r="C133">
        <v>-23.970171000000001</v>
      </c>
      <c r="D133">
        <f t="shared" si="4"/>
        <v>3.9288448223313237</v>
      </c>
      <c r="E133">
        <f t="shared" si="5"/>
        <v>0.377795777668676</v>
      </c>
    </row>
    <row r="134" spans="1:5" x14ac:dyDescent="0.25">
      <c r="A134">
        <v>1470</v>
      </c>
      <c r="B134">
        <v>4.0429687999999997</v>
      </c>
      <c r="C134">
        <v>-26.3671875</v>
      </c>
      <c r="D134">
        <f t="shared" si="4"/>
        <v>3.6027669827163953</v>
      </c>
      <c r="E134">
        <f t="shared" si="5"/>
        <v>0.44020181728360441</v>
      </c>
    </row>
    <row r="135" spans="1:5" x14ac:dyDescent="0.25">
      <c r="A135">
        <v>1480</v>
      </c>
      <c r="B135">
        <v>3.7792968999999998</v>
      </c>
      <c r="C135">
        <v>-23.970171000000001</v>
      </c>
      <c r="D135">
        <f t="shared" si="4"/>
        <v>3.2757319033589991</v>
      </c>
      <c r="E135">
        <f t="shared" si="5"/>
        <v>0.50356499664100074</v>
      </c>
    </row>
    <row r="136" spans="1:5" x14ac:dyDescent="0.25">
      <c r="A136">
        <v>1491</v>
      </c>
      <c r="B136">
        <v>3.4277343999999998</v>
      </c>
      <c r="C136">
        <v>-35.15625</v>
      </c>
      <c r="D136">
        <f t="shared" si="4"/>
        <v>2.8856987955200375</v>
      </c>
      <c r="E136">
        <f t="shared" si="5"/>
        <v>0.54203560447996235</v>
      </c>
    </row>
    <row r="137" spans="1:5" x14ac:dyDescent="0.25">
      <c r="A137">
        <v>1501</v>
      </c>
      <c r="B137">
        <v>3.0761718999999998</v>
      </c>
      <c r="C137">
        <v>-35.15625</v>
      </c>
      <c r="D137">
        <f t="shared" si="4"/>
        <v>2.5067875992091548</v>
      </c>
      <c r="E137">
        <f t="shared" si="5"/>
        <v>0.56938430079084501</v>
      </c>
    </row>
    <row r="138" spans="1:5" x14ac:dyDescent="0.25">
      <c r="A138">
        <v>1511</v>
      </c>
      <c r="B138">
        <v>2.7246093999999998</v>
      </c>
      <c r="C138">
        <v>-31.960228000000001</v>
      </c>
      <c r="D138">
        <f t="shared" si="4"/>
        <v>2.1079481244532872</v>
      </c>
      <c r="E138">
        <f t="shared" si="5"/>
        <v>0.61666127554671268</v>
      </c>
    </row>
    <row r="139" spans="1:5" x14ac:dyDescent="0.25">
      <c r="A139">
        <v>1522</v>
      </c>
      <c r="B139">
        <v>2.2851561999999999</v>
      </c>
      <c r="C139">
        <v>-43.9453125</v>
      </c>
      <c r="D139">
        <f t="shared" si="4"/>
        <v>1.650157810685928</v>
      </c>
      <c r="E139">
        <f t="shared" si="5"/>
        <v>0.63499838931407182</v>
      </c>
    </row>
    <row r="140" spans="1:5" x14ac:dyDescent="0.25">
      <c r="A140">
        <v>1532</v>
      </c>
      <c r="B140">
        <v>1.8457030999999999</v>
      </c>
      <c r="C140">
        <v>-39.9502831</v>
      </c>
      <c r="D140">
        <f t="shared" si="4"/>
        <v>1.2203866202246321</v>
      </c>
      <c r="E140">
        <f t="shared" si="5"/>
        <v>0.62531647977536786</v>
      </c>
    </row>
    <row r="141" spans="1:5" x14ac:dyDescent="0.25">
      <c r="A141">
        <v>1543</v>
      </c>
      <c r="B141">
        <v>1.40625</v>
      </c>
      <c r="C141">
        <v>-43.9453125</v>
      </c>
      <c r="D141">
        <f t="shared" si="4"/>
        <v>0.73705117442177881</v>
      </c>
      <c r="E141">
        <f t="shared" si="5"/>
        <v>0.66919882557822119</v>
      </c>
    </row>
    <row r="142" spans="1:5" x14ac:dyDescent="0.25">
      <c r="A142">
        <v>1553</v>
      </c>
      <c r="B142">
        <v>0.96679689999999996</v>
      </c>
      <c r="C142">
        <v>-39.9502831</v>
      </c>
      <c r="D142">
        <f t="shared" si="4"/>
        <v>0.29195926819485601</v>
      </c>
      <c r="E142">
        <f t="shared" si="5"/>
        <v>0.67483763180514389</v>
      </c>
    </row>
    <row r="143" spans="1:5" x14ac:dyDescent="0.25">
      <c r="A143">
        <v>1564</v>
      </c>
      <c r="B143">
        <v>0.43945309999999999</v>
      </c>
      <c r="C143">
        <v>-52.734375</v>
      </c>
      <c r="D143">
        <f t="shared" si="4"/>
        <v>-0.19939745849716592</v>
      </c>
      <c r="E143">
        <f t="shared" si="5"/>
        <v>0.63885055849716588</v>
      </c>
    </row>
    <row r="144" spans="1:5" x14ac:dyDescent="0.25">
      <c r="A144">
        <v>1574</v>
      </c>
      <c r="B144">
        <v>-8.7890599999999999E-2</v>
      </c>
      <c r="C144">
        <v>-52.734375</v>
      </c>
      <c r="D144">
        <f t="shared" si="4"/>
        <v>-0.64370191834895774</v>
      </c>
      <c r="E144">
        <f t="shared" si="5"/>
        <v>0.55581131834895769</v>
      </c>
    </row>
    <row r="145" spans="1:5" x14ac:dyDescent="0.25">
      <c r="A145">
        <v>1584</v>
      </c>
      <c r="B145">
        <v>-0.52734380000000003</v>
      </c>
      <c r="C145">
        <v>-39.9502831</v>
      </c>
      <c r="D145">
        <f t="shared" si="4"/>
        <v>-1.0819724933686097</v>
      </c>
      <c r="E145">
        <f t="shared" si="5"/>
        <v>0.55462869336860965</v>
      </c>
    </row>
    <row r="146" spans="1:5" x14ac:dyDescent="0.25">
      <c r="A146">
        <v>1595</v>
      </c>
      <c r="B146">
        <v>-1.0546875</v>
      </c>
      <c r="C146">
        <v>-52.734375</v>
      </c>
      <c r="D146">
        <f t="shared" si="4"/>
        <v>-1.5528234342345946</v>
      </c>
      <c r="E146">
        <f t="shared" si="5"/>
        <v>0.49813593423459457</v>
      </c>
    </row>
    <row r="147" spans="1:5" x14ac:dyDescent="0.25">
      <c r="A147">
        <v>1605</v>
      </c>
      <c r="B147">
        <v>-1.5820312000000001</v>
      </c>
      <c r="C147">
        <v>-47.9403419</v>
      </c>
      <c r="D147">
        <f t="shared" si="4"/>
        <v>-1.9668526106090998</v>
      </c>
      <c r="E147">
        <f t="shared" si="5"/>
        <v>0.38482141060909969</v>
      </c>
    </row>
    <row r="148" spans="1:5" x14ac:dyDescent="0.25">
      <c r="A148">
        <v>1616</v>
      </c>
      <c r="B148">
        <v>-2.109375</v>
      </c>
      <c r="C148">
        <v>-52.734375</v>
      </c>
      <c r="D148">
        <f t="shared" si="4"/>
        <v>-2.4027089417317904</v>
      </c>
      <c r="E148">
        <f t="shared" si="5"/>
        <v>0.29333394173179039</v>
      </c>
    </row>
    <row r="149" spans="1:5" x14ac:dyDescent="0.25">
      <c r="A149">
        <v>1626</v>
      </c>
      <c r="B149">
        <v>-2.5488281000000002</v>
      </c>
      <c r="C149">
        <v>-39.9502831</v>
      </c>
      <c r="D149">
        <f t="shared" si="4"/>
        <v>-2.7776494186390455</v>
      </c>
      <c r="E149">
        <f t="shared" si="5"/>
        <v>0.22882131863904531</v>
      </c>
    </row>
    <row r="150" spans="1:5" x14ac:dyDescent="0.25">
      <c r="A150">
        <v>1637</v>
      </c>
      <c r="B150">
        <v>-3.0761718999999998</v>
      </c>
      <c r="C150">
        <v>-52.734375</v>
      </c>
      <c r="D150">
        <f t="shared" si="4"/>
        <v>-3.1629147509184454</v>
      </c>
      <c r="E150">
        <f t="shared" si="5"/>
        <v>8.674285091844558E-2</v>
      </c>
    </row>
    <row r="151" spans="1:5" x14ac:dyDescent="0.25">
      <c r="A151">
        <v>1647</v>
      </c>
      <c r="B151">
        <v>-3.515625</v>
      </c>
      <c r="C151">
        <v>-43.9453125</v>
      </c>
      <c r="D151">
        <f t="shared" si="4"/>
        <v>-3.4853818151341058</v>
      </c>
      <c r="E151">
        <f t="shared" si="5"/>
        <v>-3.0243184865894168E-2</v>
      </c>
    </row>
    <row r="152" spans="1:5" x14ac:dyDescent="0.25">
      <c r="A152">
        <v>1657</v>
      </c>
      <c r="B152">
        <v>-4.0429687999999997</v>
      </c>
      <c r="C152">
        <v>-47.9403419</v>
      </c>
      <c r="D152">
        <f t="shared" si="4"/>
        <v>-3.7787036596817996</v>
      </c>
      <c r="E152">
        <f t="shared" si="5"/>
        <v>-0.26426514031820014</v>
      </c>
    </row>
    <row r="153" spans="1:5" x14ac:dyDescent="0.25">
      <c r="A153">
        <v>1668</v>
      </c>
      <c r="B153">
        <v>-4.4824219000000003</v>
      </c>
      <c r="C153">
        <v>-43.9453125</v>
      </c>
      <c r="D153">
        <f t="shared" si="4"/>
        <v>-4.0648889746440444</v>
      </c>
      <c r="E153">
        <f t="shared" si="5"/>
        <v>-0.41753292535595588</v>
      </c>
    </row>
    <row r="154" spans="1:5" x14ac:dyDescent="0.25">
      <c r="A154">
        <v>1678</v>
      </c>
      <c r="B154">
        <v>-4.8339844000000003</v>
      </c>
      <c r="C154">
        <v>-31.960228000000001</v>
      </c>
      <c r="D154">
        <f t="shared" si="4"/>
        <v>-4.2896458571483844</v>
      </c>
      <c r="E154">
        <f t="shared" si="5"/>
        <v>-0.54433854285161587</v>
      </c>
    </row>
    <row r="155" spans="1:5" x14ac:dyDescent="0.25">
      <c r="A155">
        <v>1689</v>
      </c>
      <c r="B155">
        <v>-5.1855469000000003</v>
      </c>
      <c r="C155">
        <v>-35.15625</v>
      </c>
      <c r="D155">
        <f t="shared" si="4"/>
        <v>-4.4957242946727982</v>
      </c>
      <c r="E155">
        <f t="shared" si="5"/>
        <v>-0.68982260532720208</v>
      </c>
    </row>
    <row r="156" spans="1:5" x14ac:dyDescent="0.25">
      <c r="A156">
        <v>1699</v>
      </c>
      <c r="B156">
        <v>-5.625</v>
      </c>
      <c r="C156">
        <v>-39.9502831</v>
      </c>
      <c r="D156">
        <f t="shared" si="4"/>
        <v>-4.6440530514088056</v>
      </c>
      <c r="E156">
        <f t="shared" si="5"/>
        <v>-0.98094694859119436</v>
      </c>
    </row>
    <row r="157" spans="1:5" x14ac:dyDescent="0.25">
      <c r="A157">
        <v>1710</v>
      </c>
      <c r="B157">
        <v>-5.8886719000000003</v>
      </c>
      <c r="C157">
        <v>-26.3671875</v>
      </c>
      <c r="D157">
        <f t="shared" si="4"/>
        <v>-4.7628761329547888</v>
      </c>
      <c r="E157">
        <f t="shared" si="5"/>
        <v>-1.1257957670452114</v>
      </c>
    </row>
    <row r="158" spans="1:5" x14ac:dyDescent="0.25">
      <c r="A158">
        <v>1720</v>
      </c>
      <c r="B158">
        <v>-6.1523437999999997</v>
      </c>
      <c r="C158">
        <v>-26.3671875</v>
      </c>
      <c r="D158">
        <f t="shared" si="4"/>
        <v>-4.8296981624614697</v>
      </c>
      <c r="E158">
        <f t="shared" si="5"/>
        <v>-1.32264563753853</v>
      </c>
    </row>
    <row r="159" spans="1:5" x14ac:dyDescent="0.25">
      <c r="A159">
        <v>1730</v>
      </c>
      <c r="B159">
        <v>-6.328125</v>
      </c>
      <c r="C159">
        <v>-15.980114</v>
      </c>
      <c r="D159">
        <f t="shared" si="4"/>
        <v>-4.856776785508063</v>
      </c>
      <c r="E159">
        <f t="shared" si="5"/>
        <v>-1.471348214491937</v>
      </c>
    </row>
    <row r="160" spans="1:5" x14ac:dyDescent="0.25">
      <c r="A160">
        <v>1741</v>
      </c>
      <c r="B160">
        <v>-6.5039062000000003</v>
      </c>
      <c r="C160">
        <v>-17.578125</v>
      </c>
      <c r="D160">
        <f t="shared" si="4"/>
        <v>-4.8404845078412739</v>
      </c>
      <c r="E160">
        <f t="shared" si="5"/>
        <v>-1.6634216921587264</v>
      </c>
    </row>
    <row r="161" spans="1:5" x14ac:dyDescent="0.25">
      <c r="A161">
        <v>1762</v>
      </c>
      <c r="B161">
        <v>-6.5917969000000003</v>
      </c>
      <c r="C161">
        <v>0</v>
      </c>
      <c r="D161">
        <f t="shared" si="4"/>
        <v>-4.6766439324010953</v>
      </c>
      <c r="E161">
        <f t="shared" si="5"/>
        <v>-1.915152967598905</v>
      </c>
    </row>
    <row r="162" spans="1:5" x14ac:dyDescent="0.25">
      <c r="A162">
        <v>1772</v>
      </c>
      <c r="B162">
        <v>-6.5039062000000003</v>
      </c>
      <c r="C162">
        <v>8.7890625</v>
      </c>
      <c r="D162">
        <f t="shared" si="4"/>
        <v>-4.5389081277608936</v>
      </c>
      <c r="E162">
        <f t="shared" si="5"/>
        <v>-1.9649980722391067</v>
      </c>
    </row>
    <row r="163" spans="1:5" x14ac:dyDescent="0.25">
      <c r="A163">
        <v>1783</v>
      </c>
      <c r="B163">
        <v>-6.328125</v>
      </c>
      <c r="C163">
        <v>15.980114</v>
      </c>
      <c r="D163">
        <f t="shared" si="4"/>
        <v>-4.3447059745997043</v>
      </c>
      <c r="E163">
        <f t="shared" si="5"/>
        <v>-1.9834190254002957</v>
      </c>
    </row>
    <row r="164" spans="1:5" x14ac:dyDescent="0.25">
      <c r="A164">
        <v>1793</v>
      </c>
      <c r="B164">
        <v>-6.1523437999999997</v>
      </c>
      <c r="C164">
        <v>17.578125</v>
      </c>
      <c r="D164">
        <f t="shared" si="4"/>
        <v>-4.1309865732487019</v>
      </c>
      <c r="E164">
        <f t="shared" si="5"/>
        <v>-2.0213572267512978</v>
      </c>
    </row>
    <row r="165" spans="1:5" x14ac:dyDescent="0.25">
      <c r="A165">
        <v>1803</v>
      </c>
      <c r="B165">
        <v>-5.9765625</v>
      </c>
      <c r="C165">
        <v>15.980114</v>
      </c>
      <c r="D165">
        <f t="shared" si="4"/>
        <v>-3.8837318755995689</v>
      </c>
      <c r="E165">
        <f t="shared" si="5"/>
        <v>-2.0928306244004311</v>
      </c>
    </row>
    <row r="166" spans="1:5" x14ac:dyDescent="0.25">
      <c r="A166">
        <v>1814</v>
      </c>
      <c r="B166">
        <v>-5.7128905999999997</v>
      </c>
      <c r="C166">
        <v>26.3671875</v>
      </c>
      <c r="D166">
        <f t="shared" si="4"/>
        <v>-3.5755153209103523</v>
      </c>
      <c r="E166">
        <f t="shared" si="5"/>
        <v>-2.1373752790896474</v>
      </c>
    </row>
    <row r="167" spans="1:5" x14ac:dyDescent="0.25">
      <c r="A167">
        <v>1824</v>
      </c>
      <c r="B167">
        <v>-5.4492187999999997</v>
      </c>
      <c r="C167">
        <v>23.970171000000001</v>
      </c>
      <c r="D167">
        <f t="shared" si="4"/>
        <v>-3.2649283912811962</v>
      </c>
      <c r="E167">
        <f t="shared" si="5"/>
        <v>-2.1842904087188035</v>
      </c>
    </row>
    <row r="168" spans="1:5" x14ac:dyDescent="0.25">
      <c r="A168">
        <v>1835</v>
      </c>
      <c r="B168">
        <v>-5.0976562000000003</v>
      </c>
      <c r="C168">
        <v>35.15625</v>
      </c>
      <c r="D168">
        <f t="shared" si="4"/>
        <v>-2.8930532620860832</v>
      </c>
      <c r="E168">
        <f t="shared" si="5"/>
        <v>-2.2046029379139171</v>
      </c>
    </row>
    <row r="169" spans="1:5" x14ac:dyDescent="0.25">
      <c r="A169">
        <v>1845</v>
      </c>
      <c r="B169">
        <v>-4.7460937999999997</v>
      </c>
      <c r="C169">
        <v>35.15625</v>
      </c>
      <c r="D169">
        <f t="shared" si="4"/>
        <v>-2.5305613608958515</v>
      </c>
      <c r="E169">
        <f t="shared" si="5"/>
        <v>-2.2155324391041482</v>
      </c>
    </row>
    <row r="170" spans="1:5" x14ac:dyDescent="0.25">
      <c r="A170">
        <v>1856</v>
      </c>
      <c r="B170">
        <v>-4.3066405999999997</v>
      </c>
      <c r="C170">
        <v>39.9502831</v>
      </c>
      <c r="D170">
        <f t="shared" si="4"/>
        <v>-2.1086666448210316</v>
      </c>
      <c r="E170">
        <f t="shared" si="5"/>
        <v>-2.1979739551789681</v>
      </c>
    </row>
    <row r="171" spans="1:5" x14ac:dyDescent="0.25">
      <c r="A171">
        <v>1866</v>
      </c>
      <c r="B171">
        <v>-3.8671875</v>
      </c>
      <c r="C171">
        <v>43.9453125</v>
      </c>
      <c r="D171">
        <f t="shared" si="4"/>
        <v>-1.7075285866230079</v>
      </c>
      <c r="E171">
        <f t="shared" si="5"/>
        <v>-2.1596589133769921</v>
      </c>
    </row>
    <row r="172" spans="1:5" x14ac:dyDescent="0.25">
      <c r="A172">
        <v>1876</v>
      </c>
      <c r="B172">
        <v>-3.3398438000000001</v>
      </c>
      <c r="C172">
        <v>47.9403419</v>
      </c>
      <c r="D172">
        <f t="shared" si="4"/>
        <v>-1.2930582248236064</v>
      </c>
      <c r="E172">
        <f t="shared" si="5"/>
        <v>-2.0467855751763935</v>
      </c>
    </row>
    <row r="173" spans="1:5" x14ac:dyDescent="0.25">
      <c r="A173">
        <v>1887</v>
      </c>
      <c r="B173">
        <v>-2.8125</v>
      </c>
      <c r="C173">
        <v>52.734375</v>
      </c>
      <c r="D173">
        <f t="shared" si="4"/>
        <v>-0.82583039464912023</v>
      </c>
      <c r="E173">
        <f t="shared" si="5"/>
        <v>-1.9866696053508797</v>
      </c>
    </row>
    <row r="174" spans="1:5" x14ac:dyDescent="0.25">
      <c r="A174">
        <v>1897</v>
      </c>
      <c r="B174">
        <v>-2.2851561999999999</v>
      </c>
      <c r="C174">
        <v>47.9403419</v>
      </c>
      <c r="D174">
        <f t="shared" si="4"/>
        <v>-0.39459501943478165</v>
      </c>
      <c r="E174">
        <f t="shared" si="5"/>
        <v>-1.8905611805652183</v>
      </c>
    </row>
    <row r="175" spans="1:5" x14ac:dyDescent="0.25">
      <c r="A175">
        <v>1908</v>
      </c>
      <c r="B175">
        <v>-1.6699219000000001</v>
      </c>
      <c r="C175">
        <v>61.5234375</v>
      </c>
      <c r="D175">
        <f t="shared" si="4"/>
        <v>8.2523445640887469E-2</v>
      </c>
      <c r="E175">
        <f t="shared" si="5"/>
        <v>-1.7524453456408875</v>
      </c>
    </row>
    <row r="176" spans="1:5" x14ac:dyDescent="0.25">
      <c r="A176">
        <v>1918</v>
      </c>
      <c r="B176">
        <v>-1.0546875</v>
      </c>
      <c r="C176">
        <v>61.5234375</v>
      </c>
      <c r="D176">
        <f t="shared" si="4"/>
        <v>0.51491032685262128</v>
      </c>
      <c r="E176">
        <f t="shared" si="5"/>
        <v>-1.5695978268526214</v>
      </c>
    </row>
    <row r="177" spans="1:5" x14ac:dyDescent="0.25">
      <c r="A177">
        <v>1928</v>
      </c>
      <c r="B177">
        <v>-0.3515625</v>
      </c>
      <c r="C177">
        <v>63.9204559</v>
      </c>
      <c r="D177">
        <f t="shared" si="4"/>
        <v>0.94234029844713119</v>
      </c>
      <c r="E177">
        <f t="shared" si="5"/>
        <v>-1.2939027984471312</v>
      </c>
    </row>
    <row r="178" spans="1:5" x14ac:dyDescent="0.25">
      <c r="A178">
        <v>1939</v>
      </c>
      <c r="B178">
        <v>0.3515625</v>
      </c>
      <c r="C178">
        <v>70.3125</v>
      </c>
      <c r="D178">
        <f t="shared" si="4"/>
        <v>1.4026141860618051</v>
      </c>
      <c r="E178">
        <f t="shared" si="5"/>
        <v>-1.0510516860618051</v>
      </c>
    </row>
    <row r="179" spans="1:5" x14ac:dyDescent="0.25">
      <c r="A179">
        <v>1949</v>
      </c>
      <c r="B179">
        <v>0.96679689999999996</v>
      </c>
      <c r="C179">
        <v>55.930396999999999</v>
      </c>
      <c r="D179">
        <f t="shared" si="4"/>
        <v>1.8083364209167669</v>
      </c>
      <c r="E179">
        <f t="shared" si="5"/>
        <v>-0.84153952091676698</v>
      </c>
    </row>
    <row r="180" spans="1:5" x14ac:dyDescent="0.25">
      <c r="A180">
        <v>1960</v>
      </c>
      <c r="B180">
        <v>1.5820312000000001</v>
      </c>
      <c r="C180">
        <v>61.5234375</v>
      </c>
      <c r="D180">
        <f t="shared" si="4"/>
        <v>2.2365758970475338</v>
      </c>
      <c r="E180">
        <f t="shared" si="5"/>
        <v>-0.65454469704753371</v>
      </c>
    </row>
    <row r="181" spans="1:5" x14ac:dyDescent="0.25">
      <c r="A181">
        <v>1970</v>
      </c>
      <c r="B181">
        <v>1.8457030999999999</v>
      </c>
      <c r="C181">
        <v>23.970171000000001</v>
      </c>
      <c r="D181">
        <f t="shared" si="4"/>
        <v>2.6060337160163956</v>
      </c>
      <c r="E181">
        <f t="shared" si="5"/>
        <v>-0.76033061601639562</v>
      </c>
    </row>
    <row r="182" spans="1:5" x14ac:dyDescent="0.25">
      <c r="A182">
        <v>1981</v>
      </c>
      <c r="B182">
        <v>2.1972656000000002</v>
      </c>
      <c r="C182">
        <v>35.15625</v>
      </c>
      <c r="D182">
        <f t="shared" si="4"/>
        <v>2.9869066083572142</v>
      </c>
      <c r="E182">
        <f t="shared" si="5"/>
        <v>-0.78964100835721407</v>
      </c>
    </row>
    <row r="183" spans="1:5" x14ac:dyDescent="0.25">
      <c r="A183">
        <v>1991</v>
      </c>
      <c r="B183">
        <v>2.6367188000000001</v>
      </c>
      <c r="C183">
        <v>43.9453125</v>
      </c>
      <c r="D183">
        <f t="shared" si="4"/>
        <v>3.306903020505306</v>
      </c>
      <c r="E183">
        <f t="shared" si="5"/>
        <v>-0.67018422050530591</v>
      </c>
    </row>
    <row r="184" spans="1:5" x14ac:dyDescent="0.25">
      <c r="A184">
        <v>2001</v>
      </c>
      <c r="B184">
        <v>3.0761718999999998</v>
      </c>
      <c r="C184">
        <v>39.9502831</v>
      </c>
      <c r="D184">
        <f t="shared" si="4"/>
        <v>3.5992229105136109</v>
      </c>
      <c r="E184">
        <f t="shared" si="5"/>
        <v>-0.52305101051361103</v>
      </c>
    </row>
    <row r="185" spans="1:5" x14ac:dyDescent="0.25">
      <c r="A185">
        <v>2012</v>
      </c>
      <c r="B185">
        <v>3.3398438000000001</v>
      </c>
      <c r="C185">
        <v>26.3671875</v>
      </c>
      <c r="D185">
        <f t="shared" si="4"/>
        <v>3.8860089054251903</v>
      </c>
      <c r="E185">
        <f t="shared" si="5"/>
        <v>-0.54616510542519014</v>
      </c>
    </row>
    <row r="186" spans="1:5" x14ac:dyDescent="0.25">
      <c r="A186">
        <v>2022</v>
      </c>
      <c r="B186">
        <v>3.6035156000000002</v>
      </c>
      <c r="C186">
        <v>23.970171000000001</v>
      </c>
      <c r="D186">
        <f t="shared" si="4"/>
        <v>4.1128523190168433</v>
      </c>
      <c r="E186">
        <f t="shared" si="5"/>
        <v>-0.50933671901684319</v>
      </c>
    </row>
    <row r="187" spans="1:5" x14ac:dyDescent="0.25">
      <c r="A187">
        <v>2033</v>
      </c>
      <c r="B187">
        <v>3.8671875</v>
      </c>
      <c r="C187">
        <v>26.3671875</v>
      </c>
      <c r="D187">
        <f t="shared" si="4"/>
        <v>4.3228962968963147</v>
      </c>
      <c r="E187">
        <f t="shared" si="5"/>
        <v>-0.45570879689631472</v>
      </c>
    </row>
    <row r="188" spans="1:5" x14ac:dyDescent="0.25">
      <c r="A188">
        <v>2043</v>
      </c>
      <c r="B188">
        <v>4.21875</v>
      </c>
      <c r="C188">
        <v>31.960228000000001</v>
      </c>
      <c r="D188">
        <f t="shared" si="4"/>
        <v>4.476313845826434</v>
      </c>
      <c r="E188">
        <f t="shared" si="5"/>
        <v>-0.25756384582643399</v>
      </c>
    </row>
    <row r="189" spans="1:5" x14ac:dyDescent="0.25">
      <c r="A189">
        <v>2054</v>
      </c>
      <c r="B189">
        <v>4.3945312000000003</v>
      </c>
      <c r="C189">
        <v>17.578125</v>
      </c>
      <c r="D189">
        <f t="shared" si="4"/>
        <v>4.6023123493649392</v>
      </c>
      <c r="E189">
        <f t="shared" si="5"/>
        <v>-0.20778114936493886</v>
      </c>
    </row>
    <row r="190" spans="1:5" x14ac:dyDescent="0.25">
      <c r="A190">
        <v>2064</v>
      </c>
      <c r="B190">
        <v>4.4824219000000003</v>
      </c>
      <c r="C190">
        <v>8.7890625</v>
      </c>
      <c r="D190">
        <f t="shared" si="4"/>
        <v>4.6770312270103007</v>
      </c>
      <c r="E190">
        <f t="shared" si="5"/>
        <v>-0.19460932701030043</v>
      </c>
    </row>
    <row r="191" spans="1:5" x14ac:dyDescent="0.25">
      <c r="A191">
        <v>2074</v>
      </c>
      <c r="B191">
        <v>4.6582030999999997</v>
      </c>
      <c r="C191">
        <v>15.980114</v>
      </c>
      <c r="D191">
        <f t="shared" si="4"/>
        <v>4.713246048934054</v>
      </c>
      <c r="E191">
        <f t="shared" si="5"/>
        <v>-5.5042948934054259E-2</v>
      </c>
    </row>
    <row r="192" spans="1:5" x14ac:dyDescent="0.25">
      <c r="A192">
        <v>2106</v>
      </c>
      <c r="B192">
        <v>4.7460937999999997</v>
      </c>
      <c r="C192">
        <v>0</v>
      </c>
      <c r="D192">
        <f t="shared" si="4"/>
        <v>4.5697206712626208</v>
      </c>
      <c r="E192">
        <f t="shared" si="5"/>
        <v>0.17637312873737887</v>
      </c>
    </row>
    <row r="193" spans="1:5" x14ac:dyDescent="0.25">
      <c r="A193">
        <v>2116</v>
      </c>
      <c r="B193">
        <v>4.6582030999999997</v>
      </c>
      <c r="C193">
        <v>-7.9900570000000002</v>
      </c>
      <c r="D193">
        <f t="shared" si="4"/>
        <v>4.4453799734126189</v>
      </c>
      <c r="E193">
        <f t="shared" si="5"/>
        <v>0.21282312658738078</v>
      </c>
    </row>
    <row r="194" spans="1:5" x14ac:dyDescent="0.25">
      <c r="A194">
        <v>2127</v>
      </c>
      <c r="B194">
        <v>4.5703125</v>
      </c>
      <c r="C194">
        <v>-8.7890625</v>
      </c>
      <c r="D194">
        <f t="shared" si="4"/>
        <v>4.2667681883780428</v>
      </c>
      <c r="E194">
        <f t="shared" si="5"/>
        <v>0.30354431162195716</v>
      </c>
    </row>
    <row r="195" spans="1:5" x14ac:dyDescent="0.25">
      <c r="A195">
        <v>2137</v>
      </c>
      <c r="B195">
        <v>4.4824219000000003</v>
      </c>
      <c r="C195">
        <v>-8.7890625</v>
      </c>
      <c r="D195">
        <f t="shared" ref="D195:D258" si="6">$H$2*EXP(-$G$17*$G$20*A195/1000)*COS($G$9*A195/1000)</f>
        <v>4.0678722656454172</v>
      </c>
      <c r="E195">
        <f t="shared" ref="E195:E258" si="7">B195-D195</f>
        <v>0.41454963435458314</v>
      </c>
    </row>
    <row r="196" spans="1:5" x14ac:dyDescent="0.25">
      <c r="A196">
        <v>2147</v>
      </c>
      <c r="B196">
        <v>4.3066405999999997</v>
      </c>
      <c r="C196">
        <v>-15.980114</v>
      </c>
      <c r="D196">
        <f t="shared" si="6"/>
        <v>3.8359338461700587</v>
      </c>
      <c r="E196">
        <f t="shared" si="7"/>
        <v>0.47070675382994098</v>
      </c>
    </row>
    <row r="197" spans="1:5" x14ac:dyDescent="0.25">
      <c r="A197">
        <v>2158</v>
      </c>
      <c r="B197">
        <v>4.1308594000000003</v>
      </c>
      <c r="C197">
        <v>-17.578125</v>
      </c>
      <c r="D197">
        <f t="shared" si="6"/>
        <v>3.5449832993376975</v>
      </c>
      <c r="E197">
        <f t="shared" si="7"/>
        <v>0.58587610066230278</v>
      </c>
    </row>
    <row r="198" spans="1:5" x14ac:dyDescent="0.25">
      <c r="A198">
        <v>2168</v>
      </c>
      <c r="B198">
        <v>3.8671875</v>
      </c>
      <c r="C198">
        <v>-23.970171000000001</v>
      </c>
      <c r="D198">
        <f t="shared" si="6"/>
        <v>3.2503324289533992</v>
      </c>
      <c r="E198">
        <f t="shared" si="7"/>
        <v>0.61685507104660076</v>
      </c>
    </row>
    <row r="199" spans="1:5" x14ac:dyDescent="0.25">
      <c r="A199">
        <v>2179</v>
      </c>
      <c r="B199">
        <v>3.6035156000000002</v>
      </c>
      <c r="C199">
        <v>-26.3671875</v>
      </c>
      <c r="D199">
        <f t="shared" si="6"/>
        <v>2.8960890745761461</v>
      </c>
      <c r="E199">
        <f t="shared" si="7"/>
        <v>0.70742652542385409</v>
      </c>
    </row>
    <row r="200" spans="1:5" x14ac:dyDescent="0.25">
      <c r="A200">
        <v>2189</v>
      </c>
      <c r="B200">
        <v>3.2519531000000002</v>
      </c>
      <c r="C200">
        <v>-31.960228000000001</v>
      </c>
      <c r="D200">
        <f t="shared" si="6"/>
        <v>2.5495760245209489</v>
      </c>
      <c r="E200">
        <f t="shared" si="7"/>
        <v>0.70237707547905126</v>
      </c>
    </row>
    <row r="201" spans="1:5" x14ac:dyDescent="0.25">
      <c r="A201">
        <v>2200</v>
      </c>
      <c r="B201">
        <v>2.9882811999999999</v>
      </c>
      <c r="C201">
        <v>-26.3671875</v>
      </c>
      <c r="D201">
        <f t="shared" si="6"/>
        <v>2.1450416012225961</v>
      </c>
      <c r="E201">
        <f t="shared" si="7"/>
        <v>0.84323959877740373</v>
      </c>
    </row>
    <row r="202" spans="1:5" x14ac:dyDescent="0.25">
      <c r="A202">
        <v>2210</v>
      </c>
      <c r="B202">
        <v>2.5488281000000002</v>
      </c>
      <c r="C202">
        <v>-43.9453125</v>
      </c>
      <c r="D202">
        <f t="shared" si="6"/>
        <v>1.7593487022153125</v>
      </c>
      <c r="E202">
        <f t="shared" si="7"/>
        <v>0.78947939778468768</v>
      </c>
    </row>
    <row r="203" spans="1:5" x14ac:dyDescent="0.25">
      <c r="A203">
        <v>2220</v>
      </c>
      <c r="B203">
        <v>2.1972656000000002</v>
      </c>
      <c r="C203">
        <v>-31.960228000000001</v>
      </c>
      <c r="D203">
        <f t="shared" si="6"/>
        <v>1.3598721472193034</v>
      </c>
      <c r="E203">
        <f t="shared" si="7"/>
        <v>0.83739345278069677</v>
      </c>
    </row>
    <row r="204" spans="1:5" x14ac:dyDescent="0.25">
      <c r="A204">
        <v>2231</v>
      </c>
      <c r="B204">
        <v>1.7578125</v>
      </c>
      <c r="C204">
        <v>-43.9453125</v>
      </c>
      <c r="D204">
        <f t="shared" si="6"/>
        <v>0.90847040648006516</v>
      </c>
      <c r="E204">
        <f t="shared" si="7"/>
        <v>0.84934209351993484</v>
      </c>
    </row>
    <row r="205" spans="1:5" x14ac:dyDescent="0.25">
      <c r="A205">
        <v>2241</v>
      </c>
      <c r="B205">
        <v>1.3183594000000001</v>
      </c>
      <c r="C205">
        <v>-39.9502831</v>
      </c>
      <c r="D205">
        <f t="shared" si="6"/>
        <v>0.49088890746542585</v>
      </c>
      <c r="E205">
        <f t="shared" si="7"/>
        <v>0.82747049253457416</v>
      </c>
    </row>
    <row r="206" spans="1:5" x14ac:dyDescent="0.25">
      <c r="A206">
        <v>2252</v>
      </c>
      <c r="B206">
        <v>0.96679689999999996</v>
      </c>
      <c r="C206">
        <v>-35.15625</v>
      </c>
      <c r="D206">
        <f t="shared" si="6"/>
        <v>2.7846332130246634E-2</v>
      </c>
      <c r="E206">
        <f t="shared" si="7"/>
        <v>0.93895056786975328</v>
      </c>
    </row>
    <row r="207" spans="1:5" x14ac:dyDescent="0.25">
      <c r="A207">
        <v>2262</v>
      </c>
      <c r="B207">
        <v>0.52734380000000003</v>
      </c>
      <c r="C207">
        <v>-39.9502831</v>
      </c>
      <c r="D207">
        <f t="shared" si="6"/>
        <v>-0.39271431935826989</v>
      </c>
      <c r="E207">
        <f t="shared" si="7"/>
        <v>0.92005811935826998</v>
      </c>
    </row>
    <row r="208" spans="1:5" x14ac:dyDescent="0.25">
      <c r="A208">
        <v>2273</v>
      </c>
      <c r="B208">
        <v>0</v>
      </c>
      <c r="C208">
        <v>-52.734375</v>
      </c>
      <c r="D208">
        <f t="shared" si="6"/>
        <v>-0.85065518148494967</v>
      </c>
      <c r="E208">
        <f t="shared" si="7"/>
        <v>0.85065518148494967</v>
      </c>
    </row>
    <row r="209" spans="1:5" x14ac:dyDescent="0.25">
      <c r="A209">
        <v>2283</v>
      </c>
      <c r="B209">
        <v>-0.43945309999999999</v>
      </c>
      <c r="C209">
        <v>-43.9453125</v>
      </c>
      <c r="D209">
        <f t="shared" si="6"/>
        <v>-1.2590154494845887</v>
      </c>
      <c r="E209">
        <f t="shared" si="7"/>
        <v>0.81956234948458873</v>
      </c>
    </row>
    <row r="210" spans="1:5" x14ac:dyDescent="0.25">
      <c r="A210">
        <v>2293</v>
      </c>
      <c r="B210">
        <v>-0.87890619999999997</v>
      </c>
      <c r="C210">
        <v>-39.9502831</v>
      </c>
      <c r="D210">
        <f t="shared" si="6"/>
        <v>-1.6563536820778078</v>
      </c>
      <c r="E210">
        <f t="shared" si="7"/>
        <v>0.77744748207780778</v>
      </c>
    </row>
    <row r="211" spans="1:5" x14ac:dyDescent="0.25">
      <c r="A211">
        <v>2304</v>
      </c>
      <c r="B211">
        <v>-1.40625</v>
      </c>
      <c r="C211">
        <v>-52.734375</v>
      </c>
      <c r="D211">
        <f t="shared" si="6"/>
        <v>-2.0768298078491387</v>
      </c>
      <c r="E211">
        <f t="shared" si="7"/>
        <v>0.67057980784913873</v>
      </c>
    </row>
    <row r="212" spans="1:5" x14ac:dyDescent="0.25">
      <c r="A212">
        <v>2314</v>
      </c>
      <c r="B212">
        <v>-1.9335937999999999</v>
      </c>
      <c r="C212">
        <v>-47.9403419</v>
      </c>
      <c r="D212">
        <f t="shared" si="6"/>
        <v>-2.4406169581844006</v>
      </c>
      <c r="E212">
        <f t="shared" si="7"/>
        <v>0.50702315818440069</v>
      </c>
    </row>
    <row r="213" spans="1:5" x14ac:dyDescent="0.25">
      <c r="A213">
        <v>2325</v>
      </c>
      <c r="B213">
        <v>-2.3730468999999998</v>
      </c>
      <c r="C213">
        <v>-43.9453125</v>
      </c>
      <c r="D213">
        <f t="shared" si="6"/>
        <v>-2.8168322915959685</v>
      </c>
      <c r="E213">
        <f t="shared" si="7"/>
        <v>0.44378539159596864</v>
      </c>
    </row>
    <row r="214" spans="1:5" x14ac:dyDescent="0.25">
      <c r="A214">
        <v>2335</v>
      </c>
      <c r="B214">
        <v>-2.9003906000000002</v>
      </c>
      <c r="C214">
        <v>-47.9403419</v>
      </c>
      <c r="D214">
        <f t="shared" si="6"/>
        <v>-3.1340662662394836</v>
      </c>
      <c r="E214">
        <f t="shared" si="7"/>
        <v>0.23367566623948344</v>
      </c>
    </row>
    <row r="215" spans="1:5" x14ac:dyDescent="0.25">
      <c r="A215">
        <v>2346</v>
      </c>
      <c r="B215">
        <v>-3.2519531000000002</v>
      </c>
      <c r="C215">
        <v>-35.15625</v>
      </c>
      <c r="D215">
        <f t="shared" si="6"/>
        <v>-3.4526084771584111</v>
      </c>
      <c r="E215">
        <f t="shared" si="7"/>
        <v>0.20065537715841097</v>
      </c>
    </row>
    <row r="216" spans="1:5" x14ac:dyDescent="0.25">
      <c r="A216">
        <v>2356</v>
      </c>
      <c r="B216">
        <v>-3.6914061999999999</v>
      </c>
      <c r="C216">
        <v>-43.9453125</v>
      </c>
      <c r="D216">
        <f t="shared" si="6"/>
        <v>-3.7120124501342402</v>
      </c>
      <c r="E216">
        <f t="shared" si="7"/>
        <v>2.0606250134240334E-2</v>
      </c>
    </row>
    <row r="217" spans="1:5" x14ac:dyDescent="0.25">
      <c r="A217">
        <v>2366</v>
      </c>
      <c r="B217">
        <v>-4.1308594000000003</v>
      </c>
      <c r="C217">
        <v>-39.9502831</v>
      </c>
      <c r="D217">
        <f t="shared" si="6"/>
        <v>-3.9405183056626405</v>
      </c>
      <c r="E217">
        <f t="shared" si="7"/>
        <v>-0.1903410943373598</v>
      </c>
    </row>
    <row r="218" spans="1:5" x14ac:dyDescent="0.25">
      <c r="A218">
        <v>2377</v>
      </c>
      <c r="B218">
        <v>-4.4824219000000003</v>
      </c>
      <c r="C218">
        <v>-35.15625</v>
      </c>
      <c r="D218">
        <f t="shared" si="6"/>
        <v>-4.1540200354147636</v>
      </c>
      <c r="E218">
        <f t="shared" si="7"/>
        <v>-0.32840186458523668</v>
      </c>
    </row>
    <row r="219" spans="1:5" x14ac:dyDescent="0.25">
      <c r="A219">
        <v>2387</v>
      </c>
      <c r="B219">
        <v>-4.921875</v>
      </c>
      <c r="C219">
        <v>-39.9502831</v>
      </c>
      <c r="D219">
        <f t="shared" si="6"/>
        <v>-4.312031389247589</v>
      </c>
      <c r="E219">
        <f t="shared" si="7"/>
        <v>-0.609843610752411</v>
      </c>
    </row>
    <row r="220" spans="1:5" x14ac:dyDescent="0.25">
      <c r="A220">
        <v>2398</v>
      </c>
      <c r="B220">
        <v>-5.1855469000000003</v>
      </c>
      <c r="C220">
        <v>-26.3671875</v>
      </c>
      <c r="D220">
        <f t="shared" si="6"/>
        <v>-4.4446292004848065</v>
      </c>
      <c r="E220">
        <f t="shared" si="7"/>
        <v>-0.74091769951519382</v>
      </c>
    </row>
    <row r="221" spans="1:5" x14ac:dyDescent="0.25">
      <c r="A221">
        <v>2408</v>
      </c>
      <c r="B221">
        <v>-5.5371094000000003</v>
      </c>
      <c r="C221">
        <v>-31.960228000000001</v>
      </c>
      <c r="D221">
        <f t="shared" si="6"/>
        <v>-4.5266971459915242</v>
      </c>
      <c r="E221">
        <f t="shared" si="7"/>
        <v>-1.0104122540084761</v>
      </c>
    </row>
    <row r="222" spans="1:5" x14ac:dyDescent="0.25">
      <c r="A222">
        <v>2419</v>
      </c>
      <c r="B222">
        <v>-5.7128905999999997</v>
      </c>
      <c r="C222">
        <v>-17.578125</v>
      </c>
      <c r="D222">
        <f t="shared" si="6"/>
        <v>-4.5738957202926249</v>
      </c>
      <c r="E222">
        <f t="shared" si="7"/>
        <v>-1.1389948797073748</v>
      </c>
    </row>
    <row r="223" spans="1:5" x14ac:dyDescent="0.25">
      <c r="A223">
        <v>2429</v>
      </c>
      <c r="B223">
        <v>-5.9765625</v>
      </c>
      <c r="C223">
        <v>-26.3671875</v>
      </c>
      <c r="D223">
        <f t="shared" si="6"/>
        <v>-4.5773298575329235</v>
      </c>
      <c r="E223">
        <f t="shared" si="7"/>
        <v>-1.3992326424670765</v>
      </c>
    </row>
    <row r="224" spans="1:5" x14ac:dyDescent="0.25">
      <c r="A224">
        <v>2439</v>
      </c>
      <c r="B224">
        <v>-6.1523437999999997</v>
      </c>
      <c r="C224">
        <v>-15.980114</v>
      </c>
      <c r="D224">
        <f t="shared" si="6"/>
        <v>-4.543198688447144</v>
      </c>
      <c r="E224">
        <f t="shared" si="7"/>
        <v>-1.6091451115528557</v>
      </c>
    </row>
    <row r="225" spans="1:5" x14ac:dyDescent="0.25">
      <c r="A225">
        <v>2471</v>
      </c>
      <c r="B225">
        <v>-6.2402344000000003</v>
      </c>
      <c r="C225">
        <v>0</v>
      </c>
      <c r="D225">
        <f t="shared" si="6"/>
        <v>-4.1874866727764681</v>
      </c>
      <c r="E225">
        <f t="shared" si="7"/>
        <v>-2.0527477272235322</v>
      </c>
    </row>
    <row r="226" spans="1:5" x14ac:dyDescent="0.25">
      <c r="A226">
        <v>2481</v>
      </c>
      <c r="B226">
        <v>-6.1523437999999997</v>
      </c>
      <c r="C226">
        <v>7.9900570000000002</v>
      </c>
      <c r="D226">
        <f t="shared" si="6"/>
        <v>-4.0028434442602592</v>
      </c>
      <c r="E226">
        <f t="shared" si="7"/>
        <v>-2.1495003557397405</v>
      </c>
    </row>
    <row r="227" spans="1:5" x14ac:dyDescent="0.25">
      <c r="A227">
        <v>2492</v>
      </c>
      <c r="B227">
        <v>-5.9765625</v>
      </c>
      <c r="C227">
        <v>17.578125</v>
      </c>
      <c r="D227">
        <f t="shared" si="6"/>
        <v>-3.7622287721871359</v>
      </c>
      <c r="E227">
        <f t="shared" si="7"/>
        <v>-2.2143337278128641</v>
      </c>
    </row>
    <row r="228" spans="1:5" x14ac:dyDescent="0.25">
      <c r="A228">
        <v>2502</v>
      </c>
      <c r="B228">
        <v>-5.7128905999999997</v>
      </c>
      <c r="C228">
        <v>26.3671875</v>
      </c>
      <c r="D228">
        <f t="shared" si="6"/>
        <v>-3.5113977836381491</v>
      </c>
      <c r="E228">
        <f t="shared" si="7"/>
        <v>-2.2014928163618506</v>
      </c>
    </row>
    <row r="229" spans="1:5" x14ac:dyDescent="0.25">
      <c r="A229">
        <v>2512</v>
      </c>
      <c r="B229">
        <v>-5.4492187999999997</v>
      </c>
      <c r="C229">
        <v>23.970171000000001</v>
      </c>
      <c r="D229">
        <f t="shared" si="6"/>
        <v>-3.2321783727199476</v>
      </c>
      <c r="E229">
        <f t="shared" si="7"/>
        <v>-2.2170404272800521</v>
      </c>
    </row>
    <row r="230" spans="1:5" x14ac:dyDescent="0.25">
      <c r="A230">
        <v>2523</v>
      </c>
      <c r="B230">
        <v>-5.1855469000000003</v>
      </c>
      <c r="C230">
        <v>26.3671875</v>
      </c>
      <c r="D230">
        <f t="shared" si="6"/>
        <v>-2.8950465916075103</v>
      </c>
      <c r="E230">
        <f t="shared" si="7"/>
        <v>-2.29050030839249</v>
      </c>
    </row>
    <row r="231" spans="1:5" x14ac:dyDescent="0.25">
      <c r="A231">
        <v>2533</v>
      </c>
      <c r="B231">
        <v>-4.921875</v>
      </c>
      <c r="C231">
        <v>23.970171000000001</v>
      </c>
      <c r="D231">
        <f t="shared" si="6"/>
        <v>-2.5640753261996729</v>
      </c>
      <c r="E231">
        <f t="shared" si="7"/>
        <v>-2.3577996738003271</v>
      </c>
    </row>
    <row r="232" spans="1:5" x14ac:dyDescent="0.25">
      <c r="A232">
        <v>2544</v>
      </c>
      <c r="B232">
        <v>-4.4824219000000003</v>
      </c>
      <c r="C232">
        <v>43.9453125</v>
      </c>
      <c r="D232">
        <f t="shared" si="6"/>
        <v>-2.1764641973813377</v>
      </c>
      <c r="E232">
        <f t="shared" si="7"/>
        <v>-2.3059577026186626</v>
      </c>
    </row>
    <row r="233" spans="1:5" x14ac:dyDescent="0.25">
      <c r="A233">
        <v>2554</v>
      </c>
      <c r="B233">
        <v>-4.1308594000000003</v>
      </c>
      <c r="C233">
        <v>35.15625</v>
      </c>
      <c r="D233">
        <f t="shared" si="6"/>
        <v>-1.805862448866981</v>
      </c>
      <c r="E233">
        <f t="shared" si="7"/>
        <v>-2.3249969511330191</v>
      </c>
    </row>
    <row r="234" spans="1:5" x14ac:dyDescent="0.25">
      <c r="A234">
        <v>2565</v>
      </c>
      <c r="B234">
        <v>-3.6914061999999999</v>
      </c>
      <c r="C234">
        <v>39.9502831</v>
      </c>
      <c r="D234">
        <f t="shared" si="6"/>
        <v>-1.3819317355803253</v>
      </c>
      <c r="E234">
        <f t="shared" si="7"/>
        <v>-2.3094744644196745</v>
      </c>
    </row>
    <row r="235" spans="1:5" x14ac:dyDescent="0.25">
      <c r="A235">
        <v>2575</v>
      </c>
      <c r="B235">
        <v>-3.2519531000000002</v>
      </c>
      <c r="C235">
        <v>43.9453125</v>
      </c>
      <c r="D235">
        <f t="shared" si="6"/>
        <v>-0.98520724343138888</v>
      </c>
      <c r="E235">
        <f t="shared" si="7"/>
        <v>-2.2667458565686114</v>
      </c>
    </row>
    <row r="236" spans="1:5" x14ac:dyDescent="0.25">
      <c r="A236">
        <v>2585</v>
      </c>
      <c r="B236">
        <v>-2.7246093999999998</v>
      </c>
      <c r="C236">
        <v>47.9403419</v>
      </c>
      <c r="D236">
        <f t="shared" si="6"/>
        <v>-0.58107001955425908</v>
      </c>
      <c r="E236">
        <f t="shared" si="7"/>
        <v>-2.1435393804457408</v>
      </c>
    </row>
    <row r="237" spans="1:5" x14ac:dyDescent="0.25">
      <c r="A237">
        <v>2596</v>
      </c>
      <c r="B237">
        <v>-2.109375</v>
      </c>
      <c r="C237">
        <v>61.5234375</v>
      </c>
      <c r="D237">
        <f t="shared" si="6"/>
        <v>-0.1319311664121795</v>
      </c>
      <c r="E237">
        <f t="shared" si="7"/>
        <v>-1.9774438335878206</v>
      </c>
    </row>
    <row r="238" spans="1:5" x14ac:dyDescent="0.25">
      <c r="A238">
        <v>2606</v>
      </c>
      <c r="B238">
        <v>-1.5820312000000001</v>
      </c>
      <c r="C238">
        <v>47.9403419</v>
      </c>
      <c r="D238">
        <f t="shared" si="6"/>
        <v>0.27690538562698347</v>
      </c>
      <c r="E238">
        <f t="shared" si="7"/>
        <v>-1.8589365856269835</v>
      </c>
    </row>
    <row r="239" spans="1:5" x14ac:dyDescent="0.25">
      <c r="A239">
        <v>2617</v>
      </c>
      <c r="B239">
        <v>-0.96679689999999996</v>
      </c>
      <c r="C239">
        <v>61.5234375</v>
      </c>
      <c r="D239">
        <f t="shared" si="6"/>
        <v>0.7230736329260361</v>
      </c>
      <c r="E239">
        <f t="shared" si="7"/>
        <v>-1.6898705329260362</v>
      </c>
    </row>
    <row r="240" spans="1:5" x14ac:dyDescent="0.25">
      <c r="A240">
        <v>2627</v>
      </c>
      <c r="B240">
        <v>-0.3515625</v>
      </c>
      <c r="C240">
        <v>61.5234375</v>
      </c>
      <c r="D240">
        <f t="shared" si="6"/>
        <v>1.1218467388617208</v>
      </c>
      <c r="E240">
        <f t="shared" si="7"/>
        <v>-1.4734092388617208</v>
      </c>
    </row>
    <row r="241" spans="1:5" x14ac:dyDescent="0.25">
      <c r="A241">
        <v>2637</v>
      </c>
      <c r="B241">
        <v>0.26367190000000001</v>
      </c>
      <c r="C241">
        <v>55.930396999999999</v>
      </c>
      <c r="D241">
        <f t="shared" si="6"/>
        <v>1.5107395793585912</v>
      </c>
      <c r="E241">
        <f t="shared" si="7"/>
        <v>-1.2470676793585911</v>
      </c>
    </row>
    <row r="242" spans="1:5" x14ac:dyDescent="0.25">
      <c r="A242">
        <v>2648</v>
      </c>
      <c r="B242">
        <v>0.87890619999999997</v>
      </c>
      <c r="C242">
        <v>61.5234375</v>
      </c>
      <c r="D242">
        <f t="shared" si="6"/>
        <v>1.9233246234147126</v>
      </c>
      <c r="E242">
        <f t="shared" si="7"/>
        <v>-1.0444184234147125</v>
      </c>
    </row>
    <row r="243" spans="1:5" x14ac:dyDescent="0.25">
      <c r="A243">
        <v>2658</v>
      </c>
      <c r="B243">
        <v>1.40625</v>
      </c>
      <c r="C243">
        <v>47.9403419</v>
      </c>
      <c r="D243">
        <f t="shared" si="6"/>
        <v>2.2812713856091049</v>
      </c>
      <c r="E243">
        <f t="shared" si="7"/>
        <v>-0.87502138560910492</v>
      </c>
    </row>
    <row r="244" spans="1:5" x14ac:dyDescent="0.25">
      <c r="A244">
        <v>2669</v>
      </c>
      <c r="B244">
        <v>1.6699219000000001</v>
      </c>
      <c r="C244">
        <v>26.3671875</v>
      </c>
      <c r="D244">
        <f t="shared" si="6"/>
        <v>2.6525853303785061</v>
      </c>
      <c r="E244">
        <f t="shared" si="7"/>
        <v>-0.98266343037850601</v>
      </c>
    </row>
    <row r="245" spans="1:5" x14ac:dyDescent="0.25">
      <c r="A245">
        <v>2679</v>
      </c>
      <c r="B245">
        <v>2.0214843999999998</v>
      </c>
      <c r="C245">
        <v>31.960228000000001</v>
      </c>
      <c r="D245">
        <f t="shared" si="6"/>
        <v>2.96678532451054</v>
      </c>
      <c r="E245">
        <f t="shared" si="7"/>
        <v>-0.94530092451054015</v>
      </c>
    </row>
    <row r="246" spans="1:5" x14ac:dyDescent="0.25">
      <c r="A246">
        <v>2690</v>
      </c>
      <c r="B246">
        <v>2.4609375</v>
      </c>
      <c r="C246">
        <v>43.9453125</v>
      </c>
      <c r="D246">
        <f t="shared" si="6"/>
        <v>3.2835820093472123</v>
      </c>
      <c r="E246">
        <f t="shared" si="7"/>
        <v>-0.82264450934721234</v>
      </c>
    </row>
    <row r="247" spans="1:5" x14ac:dyDescent="0.25">
      <c r="A247">
        <v>2700</v>
      </c>
      <c r="B247">
        <v>2.8125</v>
      </c>
      <c r="C247">
        <v>35.15625</v>
      </c>
      <c r="D247">
        <f t="shared" si="6"/>
        <v>3.5428578752828024</v>
      </c>
      <c r="E247">
        <f t="shared" si="7"/>
        <v>-0.73035787528280238</v>
      </c>
    </row>
    <row r="248" spans="1:5" x14ac:dyDescent="0.25">
      <c r="A248">
        <v>2710</v>
      </c>
      <c r="B248">
        <v>3.1640625</v>
      </c>
      <c r="C248">
        <v>31.960228000000001</v>
      </c>
      <c r="D248">
        <f t="shared" si="6"/>
        <v>3.7726238463607413</v>
      </c>
      <c r="E248">
        <f t="shared" si="7"/>
        <v>-0.60856134636074133</v>
      </c>
    </row>
    <row r="249" spans="1:5" x14ac:dyDescent="0.25">
      <c r="A249">
        <v>2721</v>
      </c>
      <c r="B249">
        <v>3.4277343999999998</v>
      </c>
      <c r="C249">
        <v>26.3671875</v>
      </c>
      <c r="D249">
        <f t="shared" si="6"/>
        <v>3.9890996183472103</v>
      </c>
      <c r="E249">
        <f t="shared" si="7"/>
        <v>-0.56136521834721043</v>
      </c>
    </row>
    <row r="250" spans="1:5" x14ac:dyDescent="0.25">
      <c r="A250">
        <v>2731</v>
      </c>
      <c r="B250">
        <v>3.6914061999999999</v>
      </c>
      <c r="C250">
        <v>23.970171000000001</v>
      </c>
      <c r="D250">
        <f t="shared" si="6"/>
        <v>4.15123161164433</v>
      </c>
      <c r="E250">
        <f t="shared" si="7"/>
        <v>-0.45982541164433011</v>
      </c>
    </row>
    <row r="251" spans="1:5" x14ac:dyDescent="0.25">
      <c r="A251">
        <v>2742</v>
      </c>
      <c r="B251">
        <v>3.8671875</v>
      </c>
      <c r="C251">
        <v>17.578125</v>
      </c>
      <c r="D251">
        <f t="shared" si="6"/>
        <v>4.2898763250924175</v>
      </c>
      <c r="E251">
        <f t="shared" si="7"/>
        <v>-0.42268882509241745</v>
      </c>
    </row>
    <row r="252" spans="1:5" x14ac:dyDescent="0.25">
      <c r="A252">
        <v>2752</v>
      </c>
      <c r="B252">
        <v>4.1308594000000003</v>
      </c>
      <c r="C252">
        <v>23.970171000000001</v>
      </c>
      <c r="D252">
        <f t="shared" si="6"/>
        <v>4.3787666518363562</v>
      </c>
      <c r="E252">
        <f t="shared" si="7"/>
        <v>-0.24790725183635587</v>
      </c>
    </row>
    <row r="253" spans="1:5" x14ac:dyDescent="0.25">
      <c r="A253">
        <v>2763</v>
      </c>
      <c r="B253">
        <v>4.3066405999999997</v>
      </c>
      <c r="C253">
        <v>17.578125</v>
      </c>
      <c r="D253">
        <f t="shared" si="6"/>
        <v>4.4348559749660694</v>
      </c>
      <c r="E253">
        <f t="shared" si="7"/>
        <v>-0.12821537496606972</v>
      </c>
    </row>
    <row r="254" spans="1:5" x14ac:dyDescent="0.25">
      <c r="A254">
        <v>2773</v>
      </c>
      <c r="B254">
        <v>4.3945312000000003</v>
      </c>
      <c r="C254">
        <v>8.7890625</v>
      </c>
      <c r="D254">
        <f t="shared" si="6"/>
        <v>4.4475585693281126</v>
      </c>
      <c r="E254">
        <f t="shared" si="7"/>
        <v>-5.302736932811225E-2</v>
      </c>
    </row>
    <row r="255" spans="1:5" x14ac:dyDescent="0.25">
      <c r="A255">
        <v>2804</v>
      </c>
      <c r="B255">
        <v>4.4824219000000003</v>
      </c>
      <c r="C255">
        <v>0</v>
      </c>
      <c r="D255">
        <f t="shared" si="6"/>
        <v>4.2563839899628855</v>
      </c>
      <c r="E255">
        <f t="shared" si="7"/>
        <v>0.22603791003711482</v>
      </c>
    </row>
    <row r="256" spans="1:5" x14ac:dyDescent="0.25">
      <c r="A256">
        <v>2825</v>
      </c>
      <c r="B256">
        <v>4.3945312000000003</v>
      </c>
      <c r="C256">
        <v>0</v>
      </c>
      <c r="D256">
        <f t="shared" si="6"/>
        <v>3.9360961940431989</v>
      </c>
      <c r="E256">
        <f t="shared" si="7"/>
        <v>0.45843500595680142</v>
      </c>
    </row>
    <row r="257" spans="1:5" x14ac:dyDescent="0.25">
      <c r="A257">
        <v>2836</v>
      </c>
      <c r="B257">
        <v>4.21875</v>
      </c>
      <c r="C257">
        <v>-17.578125</v>
      </c>
      <c r="D257">
        <f t="shared" si="6"/>
        <v>3.7111473392206715</v>
      </c>
      <c r="E257">
        <f t="shared" si="7"/>
        <v>0.50760266077932847</v>
      </c>
    </row>
    <row r="258" spans="1:5" x14ac:dyDescent="0.25">
      <c r="A258">
        <v>2846</v>
      </c>
      <c r="B258">
        <v>4.1308594000000003</v>
      </c>
      <c r="C258">
        <v>-8.7890625</v>
      </c>
      <c r="D258">
        <f t="shared" si="6"/>
        <v>3.4749769167007276</v>
      </c>
      <c r="E258">
        <f t="shared" si="7"/>
        <v>0.65588248329927268</v>
      </c>
    </row>
    <row r="259" spans="1:5" x14ac:dyDescent="0.25">
      <c r="A259">
        <v>2856</v>
      </c>
      <c r="B259">
        <v>3.8671875</v>
      </c>
      <c r="C259">
        <v>-23.970171000000001</v>
      </c>
      <c r="D259">
        <f t="shared" ref="D259:D322" si="8">$H$2*EXP(-$G$17*$G$20*A259/1000)*COS($G$9*A259/1000)</f>
        <v>3.2106921128107508</v>
      </c>
      <c r="E259">
        <f t="shared" ref="E259:E322" si="9">B259-D259</f>
        <v>0.65649538718924916</v>
      </c>
    </row>
    <row r="260" spans="1:5" x14ac:dyDescent="0.25">
      <c r="A260">
        <v>2867</v>
      </c>
      <c r="B260">
        <v>3.6914061999999999</v>
      </c>
      <c r="C260">
        <v>-17.578125</v>
      </c>
      <c r="D260">
        <f t="shared" si="8"/>
        <v>2.8901580676155039</v>
      </c>
      <c r="E260">
        <f t="shared" si="9"/>
        <v>0.80124813238449599</v>
      </c>
    </row>
    <row r="261" spans="1:5" x14ac:dyDescent="0.25">
      <c r="A261">
        <v>2877</v>
      </c>
      <c r="B261">
        <v>3.4277343999999998</v>
      </c>
      <c r="C261">
        <v>-23.970171000000001</v>
      </c>
      <c r="D261">
        <f t="shared" si="8"/>
        <v>2.574295296232282</v>
      </c>
      <c r="E261">
        <f t="shared" si="9"/>
        <v>0.85343910376771781</v>
      </c>
    </row>
    <row r="262" spans="1:5" x14ac:dyDescent="0.25">
      <c r="A262">
        <v>2888</v>
      </c>
      <c r="B262">
        <v>3.1640625</v>
      </c>
      <c r="C262">
        <v>-26.3671875</v>
      </c>
      <c r="D262">
        <f t="shared" si="8"/>
        <v>2.2031723721213727</v>
      </c>
      <c r="E262">
        <f t="shared" si="9"/>
        <v>0.96089012787862726</v>
      </c>
    </row>
    <row r="263" spans="1:5" x14ac:dyDescent="0.25">
      <c r="A263">
        <v>2898</v>
      </c>
      <c r="B263">
        <v>2.8125</v>
      </c>
      <c r="C263">
        <v>-31.960228000000001</v>
      </c>
      <c r="D263">
        <f t="shared" si="8"/>
        <v>1.8473074477034066</v>
      </c>
      <c r="E263">
        <f t="shared" si="9"/>
        <v>0.9651925522965934</v>
      </c>
    </row>
    <row r="264" spans="1:5" x14ac:dyDescent="0.25">
      <c r="A264">
        <v>2909</v>
      </c>
      <c r="B264">
        <v>2.4609375</v>
      </c>
      <c r="C264">
        <v>-35.15625</v>
      </c>
      <c r="D264">
        <f t="shared" si="8"/>
        <v>1.4391610933734467</v>
      </c>
      <c r="E264">
        <f t="shared" si="9"/>
        <v>1.0217764066265533</v>
      </c>
    </row>
    <row r="265" spans="1:5" x14ac:dyDescent="0.25">
      <c r="A265">
        <v>2919</v>
      </c>
      <c r="B265">
        <v>2.109375</v>
      </c>
      <c r="C265">
        <v>-35.15625</v>
      </c>
      <c r="D265">
        <f t="shared" si="8"/>
        <v>1.0562715411867629</v>
      </c>
      <c r="E265">
        <f t="shared" si="9"/>
        <v>1.0531034588132371</v>
      </c>
    </row>
    <row r="266" spans="1:5" x14ac:dyDescent="0.25">
      <c r="A266">
        <v>2929</v>
      </c>
      <c r="B266">
        <v>1.7578125</v>
      </c>
      <c r="C266">
        <v>-31.960228000000001</v>
      </c>
      <c r="D266">
        <f t="shared" si="8"/>
        <v>0.66536272104700434</v>
      </c>
      <c r="E266">
        <f t="shared" si="9"/>
        <v>1.0924497789529957</v>
      </c>
    </row>
    <row r="267" spans="1:5" x14ac:dyDescent="0.25">
      <c r="A267">
        <v>2940</v>
      </c>
      <c r="B267">
        <v>1.3183594000000001</v>
      </c>
      <c r="C267">
        <v>-43.9453125</v>
      </c>
      <c r="D267">
        <f t="shared" si="8"/>
        <v>0.2299464135865282</v>
      </c>
      <c r="E267">
        <f t="shared" si="9"/>
        <v>1.088412986413472</v>
      </c>
    </row>
    <row r="268" spans="1:5" x14ac:dyDescent="0.25">
      <c r="A268">
        <v>2950</v>
      </c>
      <c r="B268">
        <v>0.96679689999999996</v>
      </c>
      <c r="C268">
        <v>-31.960228000000001</v>
      </c>
      <c r="D268">
        <f t="shared" si="8"/>
        <v>-0.1672782026043384</v>
      </c>
      <c r="E268">
        <f t="shared" si="9"/>
        <v>1.1340751026043383</v>
      </c>
    </row>
    <row r="269" spans="1:5" x14ac:dyDescent="0.25">
      <c r="A269">
        <v>2961</v>
      </c>
      <c r="B269">
        <v>0.52734380000000003</v>
      </c>
      <c r="C269">
        <v>-43.9453125</v>
      </c>
      <c r="D269">
        <f t="shared" si="8"/>
        <v>-0.60173838913500111</v>
      </c>
      <c r="E269">
        <f t="shared" si="9"/>
        <v>1.1290821891350011</v>
      </c>
    </row>
    <row r="270" spans="1:5" x14ac:dyDescent="0.25">
      <c r="A270">
        <v>2971</v>
      </c>
      <c r="B270">
        <v>8.7890599999999999E-2</v>
      </c>
      <c r="C270">
        <v>-39.9502831</v>
      </c>
      <c r="D270">
        <f t="shared" si="8"/>
        <v>-0.9909291114923563</v>
      </c>
      <c r="E270">
        <f t="shared" si="9"/>
        <v>1.0788197114923563</v>
      </c>
    </row>
    <row r="271" spans="1:5" x14ac:dyDescent="0.25">
      <c r="A271">
        <v>2982</v>
      </c>
      <c r="B271">
        <v>-0.3515625</v>
      </c>
      <c r="C271">
        <v>-43.9453125</v>
      </c>
      <c r="D271">
        <f t="shared" si="8"/>
        <v>-1.4087662803160153</v>
      </c>
      <c r="E271">
        <f t="shared" si="9"/>
        <v>1.0572037803160153</v>
      </c>
    </row>
    <row r="272" spans="1:5" x14ac:dyDescent="0.25">
      <c r="A272">
        <v>2992</v>
      </c>
      <c r="B272">
        <v>-0.79101560000000004</v>
      </c>
      <c r="C272">
        <v>-43.9453125</v>
      </c>
      <c r="D272">
        <f t="shared" si="8"/>
        <v>-1.7759141419052589</v>
      </c>
      <c r="E272">
        <f t="shared" si="9"/>
        <v>0.98489854190525883</v>
      </c>
    </row>
    <row r="273" spans="1:5" x14ac:dyDescent="0.25">
      <c r="A273">
        <v>3002</v>
      </c>
      <c r="B273">
        <v>-1.2304687999999999</v>
      </c>
      <c r="C273">
        <v>-39.9502831</v>
      </c>
      <c r="D273">
        <f t="shared" si="8"/>
        <v>-2.1278682812133187</v>
      </c>
      <c r="E273">
        <f t="shared" si="9"/>
        <v>0.89739948121331881</v>
      </c>
    </row>
    <row r="274" spans="1:5" x14ac:dyDescent="0.25">
      <c r="A274">
        <v>3013</v>
      </c>
      <c r="B274">
        <v>-1.7578125</v>
      </c>
      <c r="C274">
        <v>-52.734375</v>
      </c>
      <c r="D274">
        <f t="shared" si="8"/>
        <v>-2.4940574207401838</v>
      </c>
      <c r="E274">
        <f t="shared" si="9"/>
        <v>0.73624492074018377</v>
      </c>
    </row>
    <row r="275" spans="1:5" x14ac:dyDescent="0.25">
      <c r="A275">
        <v>3023</v>
      </c>
      <c r="B275">
        <v>-2.1972656000000002</v>
      </c>
      <c r="C275">
        <v>-39.9502831</v>
      </c>
      <c r="D275">
        <f t="shared" si="8"/>
        <v>-2.8049713542563031</v>
      </c>
      <c r="E275">
        <f t="shared" si="9"/>
        <v>0.60770575425630291</v>
      </c>
    </row>
    <row r="276" spans="1:5" x14ac:dyDescent="0.25">
      <c r="A276">
        <v>3034</v>
      </c>
      <c r="B276">
        <v>-2.6367188000000001</v>
      </c>
      <c r="C276">
        <v>-43.9453125</v>
      </c>
      <c r="D276">
        <f t="shared" si="8"/>
        <v>-3.1196939984927545</v>
      </c>
      <c r="E276">
        <f t="shared" si="9"/>
        <v>0.48297519849275439</v>
      </c>
    </row>
    <row r="277" spans="1:5" x14ac:dyDescent="0.25">
      <c r="A277">
        <v>3044</v>
      </c>
      <c r="B277">
        <v>-3.0761718999999998</v>
      </c>
      <c r="C277">
        <v>-39.9502831</v>
      </c>
      <c r="D277">
        <f t="shared" si="8"/>
        <v>-3.3784992785879653</v>
      </c>
      <c r="E277">
        <f t="shared" si="9"/>
        <v>0.30232737858796543</v>
      </c>
    </row>
    <row r="278" spans="1:5" x14ac:dyDescent="0.25">
      <c r="A278">
        <v>3055</v>
      </c>
      <c r="B278">
        <v>-3.4277343999999998</v>
      </c>
      <c r="C278">
        <v>-35.15625</v>
      </c>
      <c r="D278">
        <f t="shared" si="8"/>
        <v>-3.6305866275669021</v>
      </c>
      <c r="E278">
        <f t="shared" si="9"/>
        <v>0.20285222756690224</v>
      </c>
    </row>
    <row r="279" spans="1:5" x14ac:dyDescent="0.25">
      <c r="A279">
        <v>3065</v>
      </c>
      <c r="B279">
        <v>-3.8671875</v>
      </c>
      <c r="C279">
        <v>-43.9453125</v>
      </c>
      <c r="D279">
        <f t="shared" si="8"/>
        <v>-3.8281335853450473</v>
      </c>
      <c r="E279">
        <f t="shared" si="9"/>
        <v>-3.9053914654952671E-2</v>
      </c>
    </row>
    <row r="280" spans="1:5" x14ac:dyDescent="0.25">
      <c r="A280">
        <v>3075</v>
      </c>
      <c r="B280">
        <v>-4.21875</v>
      </c>
      <c r="C280">
        <v>-31.960228000000001</v>
      </c>
      <c r="D280">
        <f t="shared" si="8"/>
        <v>-3.993934277554704</v>
      </c>
      <c r="E280">
        <f t="shared" si="9"/>
        <v>-0.22481572244529602</v>
      </c>
    </row>
    <row r="281" spans="1:5" x14ac:dyDescent="0.25">
      <c r="A281">
        <v>3086</v>
      </c>
      <c r="B281">
        <v>-4.5703125</v>
      </c>
      <c r="C281">
        <v>-35.15625</v>
      </c>
      <c r="D281">
        <f t="shared" si="8"/>
        <v>-4.1380965996408232</v>
      </c>
      <c r="E281">
        <f t="shared" si="9"/>
        <v>-0.43221590035917679</v>
      </c>
    </row>
    <row r="282" spans="1:5" x14ac:dyDescent="0.25">
      <c r="A282">
        <v>3096</v>
      </c>
      <c r="B282">
        <v>-4.8339844000000003</v>
      </c>
      <c r="C282">
        <v>-23.970171000000001</v>
      </c>
      <c r="D282">
        <f t="shared" si="8"/>
        <v>-4.2333032310969951</v>
      </c>
      <c r="E282">
        <f t="shared" si="9"/>
        <v>-0.60068116890300516</v>
      </c>
    </row>
    <row r="283" spans="1:5" x14ac:dyDescent="0.25">
      <c r="A283">
        <v>3107</v>
      </c>
      <c r="B283">
        <v>-5.0976562000000003</v>
      </c>
      <c r="C283">
        <v>-26.3671875</v>
      </c>
      <c r="D283">
        <f t="shared" si="8"/>
        <v>-4.2977043928213252</v>
      </c>
      <c r="E283">
        <f t="shared" si="9"/>
        <v>-0.79995180717867509</v>
      </c>
    </row>
    <row r="284" spans="1:5" x14ac:dyDescent="0.25">
      <c r="A284">
        <v>3117</v>
      </c>
      <c r="B284">
        <v>-5.3613280999999997</v>
      </c>
      <c r="C284">
        <v>-23.970171000000001</v>
      </c>
      <c r="D284">
        <f t="shared" si="8"/>
        <v>-4.3191336774136264</v>
      </c>
      <c r="E284">
        <f t="shared" si="9"/>
        <v>-1.0421944225863733</v>
      </c>
    </row>
    <row r="285" spans="1:5" x14ac:dyDescent="0.25">
      <c r="A285">
        <v>3128</v>
      </c>
      <c r="B285">
        <v>-5.625</v>
      </c>
      <c r="C285">
        <v>-26.3671875</v>
      </c>
      <c r="D285">
        <f t="shared" si="8"/>
        <v>-4.301734047919429</v>
      </c>
      <c r="E285">
        <f t="shared" si="9"/>
        <v>-1.323265952080571</v>
      </c>
    </row>
    <row r="286" spans="1:5" x14ac:dyDescent="0.25">
      <c r="A286">
        <v>3138</v>
      </c>
      <c r="B286">
        <v>-5.7128905999999997</v>
      </c>
      <c r="C286">
        <v>-8.7890625</v>
      </c>
      <c r="D286">
        <f t="shared" si="8"/>
        <v>-4.2488750350153941</v>
      </c>
      <c r="E286">
        <f t="shared" si="9"/>
        <v>-1.4640155649846056</v>
      </c>
    </row>
    <row r="287" spans="1:5" x14ac:dyDescent="0.25">
      <c r="A287">
        <v>3148</v>
      </c>
      <c r="B287">
        <v>-5.8007812000000003</v>
      </c>
      <c r="C287">
        <v>-7.9900570000000002</v>
      </c>
      <c r="D287">
        <f t="shared" si="8"/>
        <v>-4.1612411399731606</v>
      </c>
      <c r="E287">
        <f t="shared" si="9"/>
        <v>-1.6395400600268397</v>
      </c>
    </row>
    <row r="288" spans="1:5" x14ac:dyDescent="0.25">
      <c r="A288">
        <v>3169</v>
      </c>
      <c r="B288">
        <v>-5.8886719000000003</v>
      </c>
      <c r="C288">
        <v>0</v>
      </c>
      <c r="D288">
        <f t="shared" si="8"/>
        <v>-3.8678178186734389</v>
      </c>
      <c r="E288">
        <f t="shared" si="9"/>
        <v>-2.0208540813265614</v>
      </c>
    </row>
    <row r="289" spans="1:5" x14ac:dyDescent="0.25">
      <c r="A289">
        <v>3180</v>
      </c>
      <c r="B289">
        <v>-5.8007812000000003</v>
      </c>
      <c r="C289">
        <v>8.7890625</v>
      </c>
      <c r="D289">
        <f t="shared" si="8"/>
        <v>-3.6579514589700057</v>
      </c>
      <c r="E289">
        <f t="shared" si="9"/>
        <v>-2.1428297410299946</v>
      </c>
    </row>
    <row r="290" spans="1:5" x14ac:dyDescent="0.25">
      <c r="A290">
        <v>3190</v>
      </c>
      <c r="B290">
        <v>-5.625</v>
      </c>
      <c r="C290">
        <v>17.578125</v>
      </c>
      <c r="D290">
        <f t="shared" si="8"/>
        <v>-3.4359303181601399</v>
      </c>
      <c r="E290">
        <f t="shared" si="9"/>
        <v>-2.1890696818398601</v>
      </c>
    </row>
    <row r="291" spans="1:5" x14ac:dyDescent="0.25">
      <c r="A291">
        <v>3201</v>
      </c>
      <c r="B291">
        <v>-5.4492187999999997</v>
      </c>
      <c r="C291">
        <v>15.980114</v>
      </c>
      <c r="D291">
        <f t="shared" si="8"/>
        <v>-3.159656236488761</v>
      </c>
      <c r="E291">
        <f t="shared" si="9"/>
        <v>-2.2895625635112387</v>
      </c>
    </row>
    <row r="292" spans="1:5" x14ac:dyDescent="0.25">
      <c r="A292">
        <v>3211</v>
      </c>
      <c r="B292">
        <v>-5.2734375</v>
      </c>
      <c r="C292">
        <v>17.578125</v>
      </c>
      <c r="D292">
        <f t="shared" si="8"/>
        <v>-2.8816477983018376</v>
      </c>
      <c r="E292">
        <f t="shared" si="9"/>
        <v>-2.3917897016981624</v>
      </c>
    </row>
    <row r="293" spans="1:5" x14ac:dyDescent="0.25">
      <c r="A293">
        <v>3221</v>
      </c>
      <c r="B293">
        <v>-5.0097655999999997</v>
      </c>
      <c r="C293">
        <v>23.970171000000001</v>
      </c>
      <c r="D293">
        <f t="shared" si="8"/>
        <v>-2.5804643769098412</v>
      </c>
      <c r="E293">
        <f t="shared" si="9"/>
        <v>-2.4293012230901585</v>
      </c>
    </row>
    <row r="294" spans="1:5" x14ac:dyDescent="0.25">
      <c r="A294">
        <v>3232</v>
      </c>
      <c r="B294">
        <v>-4.6582030999999997</v>
      </c>
      <c r="C294">
        <v>35.15625</v>
      </c>
      <c r="D294">
        <f t="shared" si="8"/>
        <v>-2.2253969551081019</v>
      </c>
      <c r="E294">
        <f t="shared" si="9"/>
        <v>-2.4328061448918978</v>
      </c>
    </row>
    <row r="295" spans="1:5" x14ac:dyDescent="0.25">
      <c r="A295">
        <v>3242</v>
      </c>
      <c r="B295">
        <v>-4.3066405999999997</v>
      </c>
      <c r="C295">
        <v>31.960228000000001</v>
      </c>
      <c r="D295">
        <f t="shared" si="8"/>
        <v>-1.8839147066156574</v>
      </c>
      <c r="E295">
        <f t="shared" si="9"/>
        <v>-2.4227258933843423</v>
      </c>
    </row>
    <row r="296" spans="1:5" x14ac:dyDescent="0.25">
      <c r="A296">
        <v>3253</v>
      </c>
      <c r="B296">
        <v>-3.9550781000000002</v>
      </c>
      <c r="C296">
        <v>35.15625</v>
      </c>
      <c r="D296">
        <f t="shared" si="8"/>
        <v>-1.4912097893029004</v>
      </c>
      <c r="E296">
        <f t="shared" si="9"/>
        <v>-2.4638683106970998</v>
      </c>
    </row>
    <row r="297" spans="1:5" x14ac:dyDescent="0.25">
      <c r="A297">
        <v>3263</v>
      </c>
      <c r="B297">
        <v>-3.515625</v>
      </c>
      <c r="C297">
        <v>43.9453125</v>
      </c>
      <c r="D297">
        <f t="shared" si="8"/>
        <v>-1.1218885320380025</v>
      </c>
      <c r="E297">
        <f t="shared" si="9"/>
        <v>-2.3937364679619977</v>
      </c>
    </row>
    <row r="298" spans="1:5" x14ac:dyDescent="0.25">
      <c r="A298">
        <v>3273</v>
      </c>
      <c r="B298">
        <v>-3.0761718999999998</v>
      </c>
      <c r="C298">
        <v>39.9502831</v>
      </c>
      <c r="D298">
        <f t="shared" si="8"/>
        <v>-0.7439866200074956</v>
      </c>
      <c r="E298">
        <f t="shared" si="9"/>
        <v>-2.3321852799925042</v>
      </c>
    </row>
    <row r="299" spans="1:5" x14ac:dyDescent="0.25">
      <c r="A299">
        <v>3284</v>
      </c>
      <c r="B299">
        <v>-2.5488281000000002</v>
      </c>
      <c r="C299">
        <v>52.734375</v>
      </c>
      <c r="D299">
        <f t="shared" si="8"/>
        <v>-0.32210342708143863</v>
      </c>
      <c r="E299">
        <f t="shared" si="9"/>
        <v>-2.2267246729185617</v>
      </c>
    </row>
    <row r="300" spans="1:5" x14ac:dyDescent="0.25">
      <c r="A300">
        <v>3294</v>
      </c>
      <c r="B300">
        <v>-2.0214843999999998</v>
      </c>
      <c r="C300">
        <v>47.9403419</v>
      </c>
      <c r="D300">
        <f t="shared" si="8"/>
        <v>6.3630730967497467E-2</v>
      </c>
      <c r="E300">
        <f t="shared" si="9"/>
        <v>-2.0851151309674973</v>
      </c>
    </row>
    <row r="301" spans="1:5" x14ac:dyDescent="0.25">
      <c r="A301">
        <v>3305</v>
      </c>
      <c r="B301">
        <v>-1.4941405999999999</v>
      </c>
      <c r="C301">
        <v>52.734375</v>
      </c>
      <c r="D301">
        <f t="shared" si="8"/>
        <v>0.48645954944998693</v>
      </c>
      <c r="E301">
        <f t="shared" si="9"/>
        <v>-1.980600149449987</v>
      </c>
    </row>
    <row r="302" spans="1:5" x14ac:dyDescent="0.25">
      <c r="A302">
        <v>3315</v>
      </c>
      <c r="B302">
        <v>-0.87890619999999997</v>
      </c>
      <c r="C302">
        <v>55.930396999999999</v>
      </c>
      <c r="D302">
        <f t="shared" si="8"/>
        <v>0.86608532165011831</v>
      </c>
      <c r="E302">
        <f t="shared" si="9"/>
        <v>-1.7449915216501184</v>
      </c>
    </row>
    <row r="303" spans="1:5" x14ac:dyDescent="0.25">
      <c r="A303">
        <v>3326</v>
      </c>
      <c r="B303">
        <v>-0.3515625</v>
      </c>
      <c r="C303">
        <v>52.734375</v>
      </c>
      <c r="D303">
        <f t="shared" si="8"/>
        <v>1.2746056412096707</v>
      </c>
      <c r="E303">
        <f t="shared" si="9"/>
        <v>-1.6261681412096707</v>
      </c>
    </row>
    <row r="304" spans="1:5" x14ac:dyDescent="0.25">
      <c r="A304">
        <v>3336</v>
      </c>
      <c r="B304">
        <v>0.26367190000000001</v>
      </c>
      <c r="C304">
        <v>61.5234375</v>
      </c>
      <c r="D304">
        <f t="shared" si="8"/>
        <v>1.6344522161264023</v>
      </c>
      <c r="E304">
        <f t="shared" si="9"/>
        <v>-1.3707803161264023</v>
      </c>
    </row>
    <row r="305" spans="1:5" x14ac:dyDescent="0.25">
      <c r="A305">
        <v>3346</v>
      </c>
      <c r="B305">
        <v>0.79101560000000004</v>
      </c>
      <c r="C305">
        <v>47.9403419</v>
      </c>
      <c r="D305">
        <f t="shared" si="8"/>
        <v>1.9802781982004458</v>
      </c>
      <c r="E305">
        <f t="shared" si="9"/>
        <v>-1.1892625982004459</v>
      </c>
    </row>
    <row r="306" spans="1:5" x14ac:dyDescent="0.25">
      <c r="A306">
        <v>3357</v>
      </c>
      <c r="B306">
        <v>1.2304687999999999</v>
      </c>
      <c r="C306">
        <v>43.9453125</v>
      </c>
      <c r="D306">
        <f t="shared" si="8"/>
        <v>2.3411386748915279</v>
      </c>
      <c r="E306">
        <f t="shared" si="9"/>
        <v>-1.110669874891528</v>
      </c>
    </row>
    <row r="307" spans="1:5" x14ac:dyDescent="0.25">
      <c r="A307">
        <v>3367</v>
      </c>
      <c r="B307">
        <v>1.5820312000000001</v>
      </c>
      <c r="C307">
        <v>31.960228000000001</v>
      </c>
      <c r="D307">
        <f t="shared" si="8"/>
        <v>2.6485331689337408</v>
      </c>
      <c r="E307">
        <f t="shared" si="9"/>
        <v>-1.0665019689337407</v>
      </c>
    </row>
    <row r="308" spans="1:5" x14ac:dyDescent="0.25">
      <c r="A308">
        <v>3378</v>
      </c>
      <c r="B308">
        <v>1.9335937999999999</v>
      </c>
      <c r="C308">
        <v>35.15625</v>
      </c>
      <c r="D308">
        <f t="shared" si="8"/>
        <v>2.960874650938921</v>
      </c>
      <c r="E308">
        <f t="shared" si="9"/>
        <v>-1.0272808509389211</v>
      </c>
    </row>
    <row r="309" spans="1:5" x14ac:dyDescent="0.25">
      <c r="A309">
        <v>3388</v>
      </c>
      <c r="B309">
        <v>2.2851561999999999</v>
      </c>
      <c r="C309">
        <v>31.960228000000001</v>
      </c>
      <c r="D309">
        <f t="shared" si="8"/>
        <v>3.2188868868595439</v>
      </c>
      <c r="E309">
        <f t="shared" si="9"/>
        <v>-0.93373068685954408</v>
      </c>
    </row>
    <row r="310" spans="1:5" x14ac:dyDescent="0.25">
      <c r="A310">
        <v>3399</v>
      </c>
      <c r="B310">
        <v>2.6367188000000001</v>
      </c>
      <c r="C310">
        <v>35.15625</v>
      </c>
      <c r="D310">
        <f t="shared" si="8"/>
        <v>3.4716159929355435</v>
      </c>
      <c r="E310">
        <f t="shared" si="9"/>
        <v>-0.83489719293554332</v>
      </c>
    </row>
    <row r="311" spans="1:5" x14ac:dyDescent="0.25">
      <c r="A311">
        <v>3409</v>
      </c>
      <c r="B311">
        <v>2.9003906000000002</v>
      </c>
      <c r="C311">
        <v>26.3671875</v>
      </c>
      <c r="D311">
        <f t="shared" si="8"/>
        <v>3.6711152247599661</v>
      </c>
      <c r="E311">
        <f t="shared" si="9"/>
        <v>-0.77072462475996595</v>
      </c>
    </row>
    <row r="312" spans="1:5" x14ac:dyDescent="0.25">
      <c r="A312">
        <v>3419</v>
      </c>
      <c r="B312">
        <v>3.1640625</v>
      </c>
      <c r="C312">
        <v>23.970171000000001</v>
      </c>
      <c r="D312">
        <f t="shared" si="8"/>
        <v>3.8401533084117223</v>
      </c>
      <c r="E312">
        <f t="shared" si="9"/>
        <v>-0.67609080841172231</v>
      </c>
    </row>
    <row r="313" spans="1:5" x14ac:dyDescent="0.25">
      <c r="A313">
        <v>3430</v>
      </c>
      <c r="B313">
        <v>3.4277343999999998</v>
      </c>
      <c r="C313">
        <v>26.3671875</v>
      </c>
      <c r="D313">
        <f t="shared" si="8"/>
        <v>3.9893264631985681</v>
      </c>
      <c r="E313">
        <f t="shared" si="9"/>
        <v>-0.56159206319856825</v>
      </c>
    </row>
    <row r="314" spans="1:5" x14ac:dyDescent="0.25">
      <c r="A314">
        <v>3440</v>
      </c>
      <c r="B314">
        <v>3.6035156000000002</v>
      </c>
      <c r="C314">
        <v>15.980114</v>
      </c>
      <c r="D314">
        <f t="shared" si="8"/>
        <v>4.0903634489578584</v>
      </c>
      <c r="E314">
        <f t="shared" si="9"/>
        <v>-0.48684784895785826</v>
      </c>
    </row>
    <row r="315" spans="1:5" x14ac:dyDescent="0.25">
      <c r="A315">
        <v>3451</v>
      </c>
      <c r="B315">
        <v>3.8671875</v>
      </c>
      <c r="C315">
        <v>26.3671875</v>
      </c>
      <c r="D315">
        <f t="shared" si="8"/>
        <v>4.1625190961239502</v>
      </c>
      <c r="E315">
        <f t="shared" si="9"/>
        <v>-0.29533159612395021</v>
      </c>
    </row>
    <row r="316" spans="1:5" x14ac:dyDescent="0.25">
      <c r="A316">
        <v>3461</v>
      </c>
      <c r="B316">
        <v>4.0429687999999997</v>
      </c>
      <c r="C316">
        <v>15.980114</v>
      </c>
      <c r="D316">
        <f t="shared" si="8"/>
        <v>4.1921521990884374</v>
      </c>
      <c r="E316">
        <f t="shared" si="9"/>
        <v>-0.1491833990884377</v>
      </c>
    </row>
    <row r="317" spans="1:5" x14ac:dyDescent="0.25">
      <c r="A317">
        <v>3472</v>
      </c>
      <c r="B317">
        <v>4.1308594000000003</v>
      </c>
      <c r="C317">
        <v>8.7890625</v>
      </c>
      <c r="D317">
        <f t="shared" si="8"/>
        <v>4.1849612735460884</v>
      </c>
      <c r="E317">
        <f t="shared" si="9"/>
        <v>-5.4101873546088086E-2</v>
      </c>
    </row>
    <row r="318" spans="1:5" x14ac:dyDescent="0.25">
      <c r="A318">
        <v>3513</v>
      </c>
      <c r="B318">
        <v>4.21875</v>
      </c>
      <c r="C318">
        <v>0</v>
      </c>
      <c r="D318">
        <f t="shared" si="8"/>
        <v>3.798187084966564</v>
      </c>
      <c r="E318">
        <f t="shared" si="9"/>
        <v>0.42056291503343601</v>
      </c>
    </row>
    <row r="319" spans="1:5" x14ac:dyDescent="0.25">
      <c r="A319">
        <v>3524</v>
      </c>
      <c r="B319">
        <v>4.1308594000000003</v>
      </c>
      <c r="C319">
        <v>-8.7890625</v>
      </c>
      <c r="D319">
        <f t="shared" si="8"/>
        <v>3.6028325723083645</v>
      </c>
      <c r="E319">
        <f t="shared" si="9"/>
        <v>0.52802682769163578</v>
      </c>
    </row>
    <row r="320" spans="1:5" x14ac:dyDescent="0.25">
      <c r="A320">
        <v>3534</v>
      </c>
      <c r="B320">
        <v>4.0429687999999997</v>
      </c>
      <c r="C320">
        <v>-7.9900570000000002</v>
      </c>
      <c r="D320">
        <f t="shared" si="8"/>
        <v>3.3944592840977457</v>
      </c>
      <c r="E320">
        <f t="shared" si="9"/>
        <v>0.64850951590225403</v>
      </c>
    </row>
    <row r="321" spans="1:5" x14ac:dyDescent="0.25">
      <c r="A321">
        <v>3545</v>
      </c>
      <c r="B321">
        <v>3.8671875</v>
      </c>
      <c r="C321">
        <v>-17.578125</v>
      </c>
      <c r="D321">
        <f t="shared" si="8"/>
        <v>3.1335597831523634</v>
      </c>
      <c r="E321">
        <f t="shared" si="9"/>
        <v>0.73362771684763661</v>
      </c>
    </row>
    <row r="322" spans="1:5" x14ac:dyDescent="0.25">
      <c r="A322">
        <v>3555</v>
      </c>
      <c r="B322">
        <v>3.6914061999999999</v>
      </c>
      <c r="C322">
        <v>-17.578125</v>
      </c>
      <c r="D322">
        <f t="shared" si="8"/>
        <v>2.8697322685851172</v>
      </c>
      <c r="E322">
        <f t="shared" si="9"/>
        <v>0.82167393141488265</v>
      </c>
    </row>
    <row r="323" spans="1:5" x14ac:dyDescent="0.25">
      <c r="A323">
        <v>3565</v>
      </c>
      <c r="B323">
        <v>3.515625</v>
      </c>
      <c r="C323">
        <v>-15.980114</v>
      </c>
      <c r="D323">
        <f t="shared" ref="D323:D386" si="10">$H$2*EXP(-$G$17*$G$20*A323/1000)*COS($G$9*A323/1000)</f>
        <v>2.5828035438871644</v>
      </c>
      <c r="E323">
        <f t="shared" ref="E323:E386" si="11">B323-D323</f>
        <v>0.93282145611283562</v>
      </c>
    </row>
    <row r="324" spans="1:5" x14ac:dyDescent="0.25">
      <c r="A324">
        <v>3576</v>
      </c>
      <c r="B324">
        <v>3.2519531000000002</v>
      </c>
      <c r="C324">
        <v>-26.3671875</v>
      </c>
      <c r="D324">
        <f t="shared" si="10"/>
        <v>2.2433617578960048</v>
      </c>
      <c r="E324">
        <f t="shared" si="11"/>
        <v>1.0085913421039954</v>
      </c>
    </row>
    <row r="325" spans="1:5" x14ac:dyDescent="0.25">
      <c r="A325">
        <v>3586</v>
      </c>
      <c r="B325">
        <v>2.9882811999999999</v>
      </c>
      <c r="C325">
        <v>-23.970171000000001</v>
      </c>
      <c r="D325">
        <f t="shared" si="10"/>
        <v>1.9159086829964249</v>
      </c>
      <c r="E325">
        <f t="shared" si="11"/>
        <v>1.0723725170035749</v>
      </c>
    </row>
    <row r="326" spans="1:5" x14ac:dyDescent="0.25">
      <c r="A326">
        <v>3597</v>
      </c>
      <c r="B326">
        <v>2.7246093999999998</v>
      </c>
      <c r="C326">
        <v>-26.3671875</v>
      </c>
      <c r="D326">
        <f t="shared" si="10"/>
        <v>1.5383008630146591</v>
      </c>
      <c r="E326">
        <f t="shared" si="11"/>
        <v>1.1863085369853408</v>
      </c>
    </row>
    <row r="327" spans="1:5" x14ac:dyDescent="0.25">
      <c r="A327">
        <v>3607</v>
      </c>
      <c r="B327">
        <v>2.3730468999999998</v>
      </c>
      <c r="C327">
        <v>-31.960228000000001</v>
      </c>
      <c r="D327">
        <f t="shared" si="10"/>
        <v>1.1822780469295338</v>
      </c>
      <c r="E327">
        <f t="shared" si="11"/>
        <v>1.1907688530704661</v>
      </c>
    </row>
    <row r="328" spans="1:5" x14ac:dyDescent="0.25">
      <c r="A328">
        <v>3618</v>
      </c>
      <c r="B328">
        <v>2.0214843999999998</v>
      </c>
      <c r="C328">
        <v>-35.15625</v>
      </c>
      <c r="D328">
        <f t="shared" si="10"/>
        <v>0.78025943035706935</v>
      </c>
      <c r="E328">
        <f t="shared" si="11"/>
        <v>1.2412249696429305</v>
      </c>
    </row>
    <row r="329" spans="1:5" x14ac:dyDescent="0.25">
      <c r="A329">
        <v>3628</v>
      </c>
      <c r="B329">
        <v>1.6699219000000001</v>
      </c>
      <c r="C329">
        <v>-35.15625</v>
      </c>
      <c r="D329">
        <f t="shared" si="10"/>
        <v>0.40860949886622672</v>
      </c>
      <c r="E329">
        <f t="shared" si="11"/>
        <v>1.2613124011337733</v>
      </c>
    </row>
    <row r="330" spans="1:5" x14ac:dyDescent="0.25">
      <c r="A330">
        <v>3638</v>
      </c>
      <c r="B330">
        <v>1.3183594000000001</v>
      </c>
      <c r="C330">
        <v>-31.960228000000001</v>
      </c>
      <c r="D330">
        <f t="shared" si="10"/>
        <v>3.4235698222171804E-2</v>
      </c>
      <c r="E330">
        <f t="shared" si="11"/>
        <v>1.2841237017778282</v>
      </c>
    </row>
    <row r="331" spans="1:5" x14ac:dyDescent="0.25">
      <c r="A331">
        <v>3649</v>
      </c>
      <c r="B331">
        <v>0.96679689999999996</v>
      </c>
      <c r="C331">
        <v>-35.15625</v>
      </c>
      <c r="D331">
        <f t="shared" si="10"/>
        <v>-0.37704979304661806</v>
      </c>
      <c r="E331">
        <f t="shared" si="11"/>
        <v>1.343846693046618</v>
      </c>
    </row>
    <row r="332" spans="1:5" x14ac:dyDescent="0.25">
      <c r="A332">
        <v>3659</v>
      </c>
      <c r="B332">
        <v>0.52734380000000003</v>
      </c>
      <c r="C332">
        <v>-39.9502831</v>
      </c>
      <c r="D332">
        <f t="shared" si="10"/>
        <v>-0.74713996360931989</v>
      </c>
      <c r="E332">
        <f t="shared" si="11"/>
        <v>1.2744837636093198</v>
      </c>
    </row>
    <row r="333" spans="1:5" x14ac:dyDescent="0.25">
      <c r="A333">
        <v>3670</v>
      </c>
      <c r="B333">
        <v>8.7890599999999999E-2</v>
      </c>
      <c r="C333">
        <v>-43.9453125</v>
      </c>
      <c r="D333">
        <f t="shared" si="10"/>
        <v>-1.1463197638245455</v>
      </c>
      <c r="E333">
        <f t="shared" si="11"/>
        <v>1.2342103638245454</v>
      </c>
    </row>
    <row r="334" spans="1:5" x14ac:dyDescent="0.25">
      <c r="A334">
        <v>3680</v>
      </c>
      <c r="B334">
        <v>-0.26367190000000001</v>
      </c>
      <c r="C334">
        <v>-31.960228000000001</v>
      </c>
      <c r="D334">
        <f t="shared" si="10"/>
        <v>-1.4987929475691668</v>
      </c>
      <c r="E334">
        <f t="shared" si="11"/>
        <v>1.2351210475691667</v>
      </c>
    </row>
    <row r="335" spans="1:5" x14ac:dyDescent="0.25">
      <c r="A335">
        <v>3691</v>
      </c>
      <c r="B335">
        <v>-0.703125</v>
      </c>
      <c r="C335">
        <v>-43.9453125</v>
      </c>
      <c r="D335">
        <f t="shared" si="10"/>
        <v>-1.8715122577585683</v>
      </c>
      <c r="E335">
        <f t="shared" si="11"/>
        <v>1.1683872577585683</v>
      </c>
    </row>
    <row r="336" spans="1:5" x14ac:dyDescent="0.25">
      <c r="A336">
        <v>3701</v>
      </c>
      <c r="B336">
        <v>-1.1425780999999999</v>
      </c>
      <c r="C336">
        <v>-43.9453125</v>
      </c>
      <c r="D336">
        <f t="shared" si="10"/>
        <v>-2.1937178590940301</v>
      </c>
      <c r="E336">
        <f t="shared" si="11"/>
        <v>1.0511397590940301</v>
      </c>
    </row>
    <row r="337" spans="1:5" x14ac:dyDescent="0.25">
      <c r="A337">
        <v>3711</v>
      </c>
      <c r="B337">
        <v>-1.5820312000000001</v>
      </c>
      <c r="C337">
        <v>-39.9502831</v>
      </c>
      <c r="D337">
        <f t="shared" si="10"/>
        <v>-2.4973774922818333</v>
      </c>
      <c r="E337">
        <f t="shared" si="11"/>
        <v>0.91534629228183317</v>
      </c>
    </row>
    <row r="338" spans="1:5" x14ac:dyDescent="0.25">
      <c r="A338">
        <v>3722</v>
      </c>
      <c r="B338">
        <v>-2.0214843999999998</v>
      </c>
      <c r="C338">
        <v>-43.9453125</v>
      </c>
      <c r="D338">
        <f t="shared" si="10"/>
        <v>-2.8070512866544153</v>
      </c>
      <c r="E338">
        <f t="shared" si="11"/>
        <v>0.78556688665441543</v>
      </c>
    </row>
    <row r="339" spans="1:5" x14ac:dyDescent="0.25">
      <c r="A339">
        <v>3732</v>
      </c>
      <c r="B339">
        <v>-2.4609375</v>
      </c>
      <c r="C339">
        <v>-39.9502831</v>
      </c>
      <c r="D339">
        <f t="shared" si="10"/>
        <v>-3.0639673422469769</v>
      </c>
      <c r="E339">
        <f t="shared" si="11"/>
        <v>0.60302984224697687</v>
      </c>
    </row>
    <row r="340" spans="1:5" x14ac:dyDescent="0.25">
      <c r="A340">
        <v>3743</v>
      </c>
      <c r="B340">
        <v>-2.8125</v>
      </c>
      <c r="C340">
        <v>-35.15625</v>
      </c>
      <c r="D340">
        <f t="shared" si="10"/>
        <v>-3.3169609798974098</v>
      </c>
      <c r="E340">
        <f t="shared" si="11"/>
        <v>0.50446097989740979</v>
      </c>
    </row>
    <row r="341" spans="1:5" x14ac:dyDescent="0.25">
      <c r="A341">
        <v>3753</v>
      </c>
      <c r="B341">
        <v>-3.2519531000000002</v>
      </c>
      <c r="C341">
        <v>-39.9502831</v>
      </c>
      <c r="D341">
        <f t="shared" si="10"/>
        <v>-3.518032879942242</v>
      </c>
      <c r="E341">
        <f t="shared" si="11"/>
        <v>0.26607977994224186</v>
      </c>
    </row>
    <row r="342" spans="1:5" x14ac:dyDescent="0.25">
      <c r="A342">
        <v>3764</v>
      </c>
      <c r="B342">
        <v>-3.6035156000000002</v>
      </c>
      <c r="C342">
        <v>-35.15625</v>
      </c>
      <c r="D342">
        <f t="shared" si="10"/>
        <v>-3.705422541291933</v>
      </c>
      <c r="E342">
        <f t="shared" si="11"/>
        <v>0.1019069412919329</v>
      </c>
    </row>
    <row r="343" spans="1:5" x14ac:dyDescent="0.25">
      <c r="A343">
        <v>3774</v>
      </c>
      <c r="B343">
        <v>-3.8671875</v>
      </c>
      <c r="C343">
        <v>-26.3671875</v>
      </c>
      <c r="D343">
        <f t="shared" si="10"/>
        <v>-3.8435962326803574</v>
      </c>
      <c r="E343">
        <f t="shared" si="11"/>
        <v>-2.3591267319642562E-2</v>
      </c>
    </row>
    <row r="344" spans="1:5" x14ac:dyDescent="0.25">
      <c r="A344">
        <v>3784</v>
      </c>
      <c r="B344">
        <v>-4.21875</v>
      </c>
      <c r="C344">
        <v>-31.960228000000001</v>
      </c>
      <c r="D344">
        <f t="shared" si="10"/>
        <v>-3.9499972647141326</v>
      </c>
      <c r="E344">
        <f t="shared" si="11"/>
        <v>-0.26875273528586741</v>
      </c>
    </row>
    <row r="345" spans="1:5" x14ac:dyDescent="0.25">
      <c r="A345">
        <v>3795</v>
      </c>
      <c r="B345">
        <v>-4.5703125</v>
      </c>
      <c r="C345">
        <v>-35.15625</v>
      </c>
      <c r="D345">
        <f t="shared" si="10"/>
        <v>-4.0293711328295734</v>
      </c>
      <c r="E345">
        <f t="shared" si="11"/>
        <v>-0.54094136717042662</v>
      </c>
    </row>
    <row r="346" spans="1:5" x14ac:dyDescent="0.25">
      <c r="A346">
        <v>3805</v>
      </c>
      <c r="B346">
        <v>-4.7460937999999997</v>
      </c>
      <c r="C346">
        <v>-15.980114</v>
      </c>
      <c r="D346">
        <f t="shared" si="10"/>
        <v>-4.0667037130928385</v>
      </c>
      <c r="E346">
        <f t="shared" si="11"/>
        <v>-0.67939008690716118</v>
      </c>
    </row>
    <row r="347" spans="1:5" x14ac:dyDescent="0.25">
      <c r="A347">
        <v>3816</v>
      </c>
      <c r="B347">
        <v>-5.0097655999999997</v>
      </c>
      <c r="C347">
        <v>-26.3671875</v>
      </c>
      <c r="D347">
        <f t="shared" si="10"/>
        <v>-4.0691533366114472</v>
      </c>
      <c r="E347">
        <f t="shared" si="11"/>
        <v>-0.94061226338855253</v>
      </c>
    </row>
    <row r="348" spans="1:5" x14ac:dyDescent="0.25">
      <c r="A348">
        <v>3826</v>
      </c>
      <c r="B348">
        <v>-5.1855469000000003</v>
      </c>
      <c r="C348">
        <v>-15.980114</v>
      </c>
      <c r="D348">
        <f t="shared" si="10"/>
        <v>-4.0363161873303257</v>
      </c>
      <c r="E348">
        <f t="shared" si="11"/>
        <v>-1.1492307126696746</v>
      </c>
    </row>
    <row r="349" spans="1:5" x14ac:dyDescent="0.25">
      <c r="A349">
        <v>3837</v>
      </c>
      <c r="B349">
        <v>-5.3613280999999997</v>
      </c>
      <c r="C349">
        <v>-17.578125</v>
      </c>
      <c r="D349">
        <f t="shared" si="10"/>
        <v>-3.9620263560306057</v>
      </c>
      <c r="E349">
        <f t="shared" si="11"/>
        <v>-1.399301743969394</v>
      </c>
    </row>
    <row r="350" spans="1:5" x14ac:dyDescent="0.25">
      <c r="A350">
        <v>3857</v>
      </c>
      <c r="B350">
        <v>-5.4492187999999997</v>
      </c>
      <c r="C350">
        <v>0</v>
      </c>
      <c r="D350">
        <f t="shared" si="10"/>
        <v>-3.7273744649622795</v>
      </c>
      <c r="E350">
        <f t="shared" si="11"/>
        <v>-1.7218443350377202</v>
      </c>
    </row>
    <row r="351" spans="1:5" x14ac:dyDescent="0.25">
      <c r="A351">
        <v>3868</v>
      </c>
      <c r="B351">
        <v>-5.5371094000000003</v>
      </c>
      <c r="C351">
        <v>-8.7890625</v>
      </c>
      <c r="D351">
        <f t="shared" si="10"/>
        <v>-3.5459738776611665</v>
      </c>
      <c r="E351">
        <f t="shared" si="11"/>
        <v>-1.9911355223388338</v>
      </c>
    </row>
    <row r="352" spans="1:5" x14ac:dyDescent="0.25">
      <c r="A352">
        <v>3878</v>
      </c>
      <c r="B352">
        <v>-5.4492187999999997</v>
      </c>
      <c r="C352">
        <v>7.9900570000000002</v>
      </c>
      <c r="D352">
        <f t="shared" si="10"/>
        <v>-3.3507569866660378</v>
      </c>
      <c r="E352">
        <f t="shared" si="11"/>
        <v>-2.0984618133339619</v>
      </c>
    </row>
    <row r="353" spans="1:5" x14ac:dyDescent="0.25">
      <c r="A353">
        <v>3889</v>
      </c>
      <c r="B353">
        <v>-5.3613280999999997</v>
      </c>
      <c r="C353">
        <v>8.7890625</v>
      </c>
      <c r="D353">
        <f t="shared" si="10"/>
        <v>-3.1047137223490817</v>
      </c>
      <c r="E353">
        <f t="shared" si="11"/>
        <v>-2.256614377650918</v>
      </c>
    </row>
    <row r="354" spans="1:5" x14ac:dyDescent="0.25">
      <c r="A354">
        <v>3899</v>
      </c>
      <c r="B354">
        <v>-5.1855469000000003</v>
      </c>
      <c r="C354">
        <v>17.578125</v>
      </c>
      <c r="D354">
        <f t="shared" si="10"/>
        <v>-2.8546203027126138</v>
      </c>
      <c r="E354">
        <f t="shared" si="11"/>
        <v>-2.3309265972873865</v>
      </c>
    </row>
    <row r="355" spans="1:5" x14ac:dyDescent="0.25">
      <c r="A355">
        <v>3910</v>
      </c>
      <c r="B355">
        <v>-5.0097655999999997</v>
      </c>
      <c r="C355">
        <v>15.980114</v>
      </c>
      <c r="D355">
        <f t="shared" si="10"/>
        <v>-2.5530382870221322</v>
      </c>
      <c r="E355">
        <f t="shared" si="11"/>
        <v>-2.4567273129778675</v>
      </c>
    </row>
    <row r="356" spans="1:5" x14ac:dyDescent="0.25">
      <c r="A356">
        <v>3920</v>
      </c>
      <c r="B356">
        <v>-4.7460937999999997</v>
      </c>
      <c r="C356">
        <v>26.3671875</v>
      </c>
      <c r="D356">
        <f t="shared" si="10"/>
        <v>-2.257283669289138</v>
      </c>
      <c r="E356">
        <f t="shared" si="11"/>
        <v>-2.4888101307108617</v>
      </c>
    </row>
    <row r="357" spans="1:5" x14ac:dyDescent="0.25">
      <c r="A357">
        <v>3930</v>
      </c>
      <c r="B357">
        <v>-4.4824219000000003</v>
      </c>
      <c r="C357">
        <v>23.970171000000001</v>
      </c>
      <c r="D357">
        <f t="shared" si="10"/>
        <v>-1.9435073517606585</v>
      </c>
      <c r="E357">
        <f t="shared" si="11"/>
        <v>-2.538914548239342</v>
      </c>
    </row>
    <row r="358" spans="1:5" x14ac:dyDescent="0.25">
      <c r="A358">
        <v>3941</v>
      </c>
      <c r="B358">
        <v>-4.1308594000000003</v>
      </c>
      <c r="C358">
        <v>35.15625</v>
      </c>
      <c r="D358">
        <f t="shared" si="10"/>
        <v>-1.580651416397733</v>
      </c>
      <c r="E358">
        <f t="shared" si="11"/>
        <v>-2.5502079836022675</v>
      </c>
    </row>
    <row r="359" spans="1:5" x14ac:dyDescent="0.25">
      <c r="A359">
        <v>3951</v>
      </c>
      <c r="B359">
        <v>-3.7792968999999998</v>
      </c>
      <c r="C359">
        <v>31.960228000000001</v>
      </c>
      <c r="D359">
        <f t="shared" si="10"/>
        <v>-1.2376545246727917</v>
      </c>
      <c r="E359">
        <f t="shared" si="11"/>
        <v>-2.5416423753272079</v>
      </c>
    </row>
    <row r="360" spans="1:5" x14ac:dyDescent="0.25">
      <c r="A360">
        <v>3962</v>
      </c>
      <c r="B360">
        <v>-3.3398438000000001</v>
      </c>
      <c r="C360">
        <v>43.9453125</v>
      </c>
      <c r="D360">
        <f t="shared" si="10"/>
        <v>-0.8494101633794201</v>
      </c>
      <c r="E360">
        <f t="shared" si="11"/>
        <v>-2.4904336366205801</v>
      </c>
    </row>
    <row r="361" spans="1:5" x14ac:dyDescent="0.25">
      <c r="A361">
        <v>3972</v>
      </c>
      <c r="B361">
        <v>-2.9003906000000002</v>
      </c>
      <c r="C361">
        <v>43.9453125</v>
      </c>
      <c r="D361">
        <f t="shared" si="10"/>
        <v>-0.48966780973618806</v>
      </c>
      <c r="E361">
        <f t="shared" si="11"/>
        <v>-2.410722790263812</v>
      </c>
    </row>
    <row r="362" spans="1:5" x14ac:dyDescent="0.25">
      <c r="A362">
        <v>3982</v>
      </c>
      <c r="B362">
        <v>-2.4609375</v>
      </c>
      <c r="C362">
        <v>39.9502831</v>
      </c>
      <c r="D362">
        <f t="shared" si="10"/>
        <v>-0.1265163063175003</v>
      </c>
      <c r="E362">
        <f t="shared" si="11"/>
        <v>-2.3344211936824997</v>
      </c>
    </row>
    <row r="363" spans="1:5" x14ac:dyDescent="0.25">
      <c r="A363">
        <v>3993</v>
      </c>
      <c r="B363">
        <v>-1.9335937999999999</v>
      </c>
      <c r="C363">
        <v>52.734375</v>
      </c>
      <c r="D363">
        <f t="shared" si="10"/>
        <v>0.27332448558064931</v>
      </c>
      <c r="E363">
        <f t="shared" si="11"/>
        <v>-2.2069182855806493</v>
      </c>
    </row>
    <row r="364" spans="1:5" x14ac:dyDescent="0.25">
      <c r="A364">
        <v>4003</v>
      </c>
      <c r="B364">
        <v>-1.40625</v>
      </c>
      <c r="C364">
        <v>47.9403419</v>
      </c>
      <c r="D364">
        <f t="shared" si="10"/>
        <v>0.63391960409341841</v>
      </c>
      <c r="E364">
        <f t="shared" si="11"/>
        <v>-2.0401696040934185</v>
      </c>
    </row>
    <row r="365" spans="1:5" x14ac:dyDescent="0.25">
      <c r="A365">
        <v>4014</v>
      </c>
      <c r="B365">
        <v>-0.87890619999999997</v>
      </c>
      <c r="C365">
        <v>52.734375</v>
      </c>
      <c r="D365">
        <f t="shared" si="10"/>
        <v>1.0237491538810362</v>
      </c>
      <c r="E365">
        <f t="shared" si="11"/>
        <v>-1.9026553538810362</v>
      </c>
    </row>
    <row r="366" spans="1:5" x14ac:dyDescent="0.25">
      <c r="A366">
        <v>4024</v>
      </c>
      <c r="B366">
        <v>-0.26367190000000001</v>
      </c>
      <c r="C366">
        <v>55.930396999999999</v>
      </c>
      <c r="D366">
        <f t="shared" si="10"/>
        <v>1.3687908691318627</v>
      </c>
      <c r="E366">
        <f t="shared" si="11"/>
        <v>-1.6324627691318627</v>
      </c>
    </row>
    <row r="367" spans="1:5" x14ac:dyDescent="0.25">
      <c r="A367">
        <v>4035</v>
      </c>
      <c r="B367">
        <v>0.1757812</v>
      </c>
      <c r="C367">
        <v>43.9453125</v>
      </c>
      <c r="D367">
        <f t="shared" si="10"/>
        <v>1.7345841895788865</v>
      </c>
      <c r="E367">
        <f t="shared" si="11"/>
        <v>-1.5588029895788864</v>
      </c>
    </row>
    <row r="368" spans="1:5" x14ac:dyDescent="0.25">
      <c r="A368">
        <v>4045</v>
      </c>
      <c r="B368">
        <v>0.703125</v>
      </c>
      <c r="C368">
        <v>52.734375</v>
      </c>
      <c r="D368">
        <f t="shared" si="10"/>
        <v>2.0516826198864715</v>
      </c>
      <c r="E368">
        <f t="shared" si="11"/>
        <v>-1.3485576198864715</v>
      </c>
    </row>
    <row r="369" spans="1:5" x14ac:dyDescent="0.25">
      <c r="A369">
        <v>4055</v>
      </c>
      <c r="B369">
        <v>1.1425780999999999</v>
      </c>
      <c r="C369">
        <v>39.9502831</v>
      </c>
      <c r="D369">
        <f t="shared" si="10"/>
        <v>2.3514092024259812</v>
      </c>
      <c r="E369">
        <f t="shared" si="11"/>
        <v>-1.2088311024259812</v>
      </c>
    </row>
    <row r="370" spans="1:5" x14ac:dyDescent="0.25">
      <c r="A370">
        <v>4066</v>
      </c>
      <c r="B370">
        <v>1.40625</v>
      </c>
      <c r="C370">
        <v>26.3671875</v>
      </c>
      <c r="D370">
        <f t="shared" si="10"/>
        <v>2.6581486006496542</v>
      </c>
      <c r="E370">
        <f t="shared" si="11"/>
        <v>-1.2518986006496542</v>
      </c>
    </row>
    <row r="371" spans="1:5" x14ac:dyDescent="0.25">
      <c r="A371">
        <v>4076</v>
      </c>
      <c r="B371">
        <v>1.7578125</v>
      </c>
      <c r="C371">
        <v>31.960228000000001</v>
      </c>
      <c r="D371">
        <f t="shared" si="10"/>
        <v>2.9136839771187524</v>
      </c>
      <c r="E371">
        <f t="shared" si="11"/>
        <v>-1.1558714771187524</v>
      </c>
    </row>
    <row r="372" spans="1:5" x14ac:dyDescent="0.25">
      <c r="A372">
        <v>4087</v>
      </c>
      <c r="B372">
        <v>2.109375</v>
      </c>
      <c r="C372">
        <v>35.15625</v>
      </c>
      <c r="D372">
        <f t="shared" si="10"/>
        <v>3.1665859165140544</v>
      </c>
      <c r="E372">
        <f t="shared" si="11"/>
        <v>-1.0572109165140544</v>
      </c>
    </row>
    <row r="373" spans="1:5" x14ac:dyDescent="0.25">
      <c r="A373">
        <v>4097</v>
      </c>
      <c r="B373">
        <v>2.4609375</v>
      </c>
      <c r="C373">
        <v>31.960228000000001</v>
      </c>
      <c r="D373">
        <f t="shared" si="10"/>
        <v>3.3688702448714274</v>
      </c>
      <c r="E373">
        <f t="shared" si="11"/>
        <v>-0.90793274487142739</v>
      </c>
    </row>
    <row r="374" spans="1:5" x14ac:dyDescent="0.25">
      <c r="A374">
        <v>4108</v>
      </c>
      <c r="B374">
        <v>2.7246093999999998</v>
      </c>
      <c r="C374">
        <v>26.3671875</v>
      </c>
      <c r="D374">
        <f t="shared" si="10"/>
        <v>3.5590041193741468</v>
      </c>
      <c r="E374">
        <f t="shared" si="11"/>
        <v>-0.834394719374147</v>
      </c>
    </row>
    <row r="375" spans="1:5" x14ac:dyDescent="0.25">
      <c r="A375">
        <v>4118</v>
      </c>
      <c r="B375">
        <v>2.9882811999999999</v>
      </c>
      <c r="C375">
        <v>26.3671875</v>
      </c>
      <c r="D375">
        <f t="shared" si="10"/>
        <v>3.700930408492503</v>
      </c>
      <c r="E375">
        <f t="shared" si="11"/>
        <v>-0.71264920849250313</v>
      </c>
    </row>
    <row r="376" spans="1:5" x14ac:dyDescent="0.25">
      <c r="A376">
        <v>4128</v>
      </c>
      <c r="B376">
        <v>3.1640625</v>
      </c>
      <c r="C376">
        <v>15.980114</v>
      </c>
      <c r="D376">
        <f t="shared" si="10"/>
        <v>3.8122483383034829</v>
      </c>
      <c r="E376">
        <f t="shared" si="11"/>
        <v>-0.64818583830348286</v>
      </c>
    </row>
    <row r="377" spans="1:5" x14ac:dyDescent="0.25">
      <c r="A377">
        <v>4139</v>
      </c>
      <c r="B377">
        <v>3.4277343999999998</v>
      </c>
      <c r="C377">
        <v>26.3671875</v>
      </c>
      <c r="D377">
        <f t="shared" si="10"/>
        <v>3.8983247811842139</v>
      </c>
      <c r="E377">
        <f t="shared" si="11"/>
        <v>-0.47059038118421403</v>
      </c>
    </row>
    <row r="378" spans="1:5" x14ac:dyDescent="0.25">
      <c r="A378">
        <v>4149</v>
      </c>
      <c r="B378">
        <v>3.6035156000000002</v>
      </c>
      <c r="C378">
        <v>15.980114</v>
      </c>
      <c r="D378">
        <f t="shared" si="10"/>
        <v>3.9428706598310468</v>
      </c>
      <c r="E378">
        <f t="shared" si="11"/>
        <v>-0.33935505983104663</v>
      </c>
    </row>
    <row r="379" spans="1:5" x14ac:dyDescent="0.25">
      <c r="A379">
        <v>4160</v>
      </c>
      <c r="B379">
        <v>3.7792968999999998</v>
      </c>
      <c r="C379">
        <v>17.578125</v>
      </c>
      <c r="D379">
        <f t="shared" si="10"/>
        <v>3.954411833542804</v>
      </c>
      <c r="E379">
        <f t="shared" si="11"/>
        <v>-0.17511493354280416</v>
      </c>
    </row>
    <row r="380" spans="1:5" x14ac:dyDescent="0.25">
      <c r="A380">
        <v>4170</v>
      </c>
      <c r="B380">
        <v>3.8671875</v>
      </c>
      <c r="C380">
        <v>7.9900570000000002</v>
      </c>
      <c r="D380">
        <f t="shared" si="10"/>
        <v>3.930816056891866</v>
      </c>
      <c r="E380">
        <f t="shared" si="11"/>
        <v>-6.3628556891865973E-2</v>
      </c>
    </row>
    <row r="381" spans="1:5" x14ac:dyDescent="0.25">
      <c r="A381">
        <v>4212</v>
      </c>
      <c r="B381">
        <v>3.9550781000000002</v>
      </c>
      <c r="C381">
        <v>0</v>
      </c>
      <c r="D381">
        <f t="shared" si="10"/>
        <v>3.4875505504510156</v>
      </c>
      <c r="E381">
        <f t="shared" si="11"/>
        <v>0.46752754954898457</v>
      </c>
    </row>
    <row r="382" spans="1:5" x14ac:dyDescent="0.25">
      <c r="A382">
        <v>4222</v>
      </c>
      <c r="B382">
        <v>3.8671875</v>
      </c>
      <c r="C382">
        <v>-7.9900570000000002</v>
      </c>
      <c r="D382">
        <f t="shared" si="10"/>
        <v>3.3050086733715829</v>
      </c>
      <c r="E382">
        <f t="shared" si="11"/>
        <v>0.56217882662841712</v>
      </c>
    </row>
    <row r="383" spans="1:5" x14ac:dyDescent="0.25">
      <c r="A383">
        <v>4233</v>
      </c>
      <c r="B383">
        <v>3.7792968999999998</v>
      </c>
      <c r="C383">
        <v>-8.7890625</v>
      </c>
      <c r="D383">
        <f t="shared" si="10"/>
        <v>3.0733126028138438</v>
      </c>
      <c r="E383">
        <f t="shared" si="11"/>
        <v>0.70598429718615607</v>
      </c>
    </row>
    <row r="384" spans="1:5" x14ac:dyDescent="0.25">
      <c r="A384">
        <v>4243</v>
      </c>
      <c r="B384">
        <v>3.6914061999999999</v>
      </c>
      <c r="C384">
        <v>-7.9900570000000002</v>
      </c>
      <c r="D384">
        <f t="shared" si="10"/>
        <v>2.8365132162083757</v>
      </c>
      <c r="E384">
        <f t="shared" si="11"/>
        <v>0.85489298379162415</v>
      </c>
    </row>
    <row r="385" spans="1:5" x14ac:dyDescent="0.25">
      <c r="A385">
        <v>4254</v>
      </c>
      <c r="B385">
        <v>3.515625</v>
      </c>
      <c r="C385">
        <v>-17.578125</v>
      </c>
      <c r="D385">
        <f t="shared" si="10"/>
        <v>2.5496960129969941</v>
      </c>
      <c r="E385">
        <f t="shared" si="11"/>
        <v>0.96592898700300589</v>
      </c>
    </row>
    <row r="386" spans="1:5" x14ac:dyDescent="0.25">
      <c r="A386">
        <v>4264</v>
      </c>
      <c r="B386">
        <v>3.3398438000000001</v>
      </c>
      <c r="C386">
        <v>-17.578125</v>
      </c>
      <c r="D386">
        <f t="shared" si="10"/>
        <v>2.2673727546418299</v>
      </c>
      <c r="E386">
        <f t="shared" si="11"/>
        <v>1.0724710453581703</v>
      </c>
    </row>
    <row r="387" spans="1:5" x14ac:dyDescent="0.25">
      <c r="A387">
        <v>4274</v>
      </c>
      <c r="B387">
        <v>3.0761718999999998</v>
      </c>
      <c r="C387">
        <v>-23.970171000000001</v>
      </c>
      <c r="D387">
        <f t="shared" ref="D387:D450" si="12">$H$2*EXP(-$G$17*$G$20*A387/1000)*COS($G$9*A387/1000)</f>
        <v>1.9669222782597899</v>
      </c>
      <c r="E387">
        <f t="shared" ref="E387:E450" si="13">B387-D387</f>
        <v>1.1092496217402099</v>
      </c>
    </row>
    <row r="388" spans="1:5" x14ac:dyDescent="0.25">
      <c r="A388">
        <v>4285</v>
      </c>
      <c r="B388">
        <v>2.8125</v>
      </c>
      <c r="C388">
        <v>-26.3671875</v>
      </c>
      <c r="D388">
        <f t="shared" si="12"/>
        <v>1.6184726568425516</v>
      </c>
      <c r="E388">
        <f t="shared" si="13"/>
        <v>1.1940273431574484</v>
      </c>
    </row>
    <row r="389" spans="1:5" x14ac:dyDescent="0.25">
      <c r="A389">
        <v>4295</v>
      </c>
      <c r="B389">
        <v>2.5488281000000002</v>
      </c>
      <c r="C389">
        <v>-23.970171000000001</v>
      </c>
      <c r="D389">
        <f t="shared" si="12"/>
        <v>1.2882270279124186</v>
      </c>
      <c r="E389">
        <f t="shared" si="13"/>
        <v>1.2606010720875815</v>
      </c>
    </row>
    <row r="390" spans="1:5" x14ac:dyDescent="0.25">
      <c r="A390">
        <v>4306</v>
      </c>
      <c r="B390">
        <v>2.2851561999999999</v>
      </c>
      <c r="C390">
        <v>-26.3671875</v>
      </c>
      <c r="D390">
        <f t="shared" si="12"/>
        <v>0.91350093481660488</v>
      </c>
      <c r="E390">
        <f t="shared" si="13"/>
        <v>1.3716552651833949</v>
      </c>
    </row>
    <row r="391" spans="1:5" x14ac:dyDescent="0.25">
      <c r="A391">
        <v>4316</v>
      </c>
      <c r="B391">
        <v>1.9335937999999999</v>
      </c>
      <c r="C391">
        <v>-31.960228000000001</v>
      </c>
      <c r="D391">
        <f t="shared" si="12"/>
        <v>0.56547738795682101</v>
      </c>
      <c r="E391">
        <f t="shared" si="13"/>
        <v>1.3681164120431788</v>
      </c>
    </row>
    <row r="392" spans="1:5" x14ac:dyDescent="0.25">
      <c r="A392">
        <v>4327</v>
      </c>
      <c r="B392">
        <v>1.6699219000000001</v>
      </c>
      <c r="C392">
        <v>-26.3671875</v>
      </c>
      <c r="D392">
        <f t="shared" si="12"/>
        <v>0.17808390360537152</v>
      </c>
      <c r="E392">
        <f t="shared" si="13"/>
        <v>1.4918379963946284</v>
      </c>
    </row>
    <row r="393" spans="1:5" x14ac:dyDescent="0.25">
      <c r="A393">
        <v>4337</v>
      </c>
      <c r="B393">
        <v>1.3183594000000001</v>
      </c>
      <c r="C393">
        <v>-35.15625</v>
      </c>
      <c r="D393">
        <f t="shared" si="12"/>
        <v>-0.17510177617019937</v>
      </c>
      <c r="E393">
        <f t="shared" si="13"/>
        <v>1.4934611761701995</v>
      </c>
    </row>
    <row r="394" spans="1:5" x14ac:dyDescent="0.25">
      <c r="A394">
        <v>4347</v>
      </c>
      <c r="B394">
        <v>0.87890619999999997</v>
      </c>
      <c r="C394">
        <v>-39.9502831</v>
      </c>
      <c r="D394">
        <f t="shared" si="12"/>
        <v>-0.5262529045658394</v>
      </c>
      <c r="E394">
        <f t="shared" si="13"/>
        <v>1.4051591045658394</v>
      </c>
    </row>
    <row r="395" spans="1:5" x14ac:dyDescent="0.25">
      <c r="A395">
        <v>4358</v>
      </c>
      <c r="B395">
        <v>0.52734380000000003</v>
      </c>
      <c r="C395">
        <v>-35.15625</v>
      </c>
      <c r="D395">
        <f t="shared" si="12"/>
        <v>-0.90673563596105999</v>
      </c>
      <c r="E395">
        <f t="shared" si="13"/>
        <v>1.43407943596106</v>
      </c>
    </row>
    <row r="396" spans="1:5" x14ac:dyDescent="0.25">
      <c r="A396">
        <v>4368</v>
      </c>
      <c r="B396">
        <v>0.1757812</v>
      </c>
      <c r="C396">
        <v>-31.960228000000001</v>
      </c>
      <c r="D396">
        <f t="shared" si="12"/>
        <v>-1.2443011169174405</v>
      </c>
      <c r="E396">
        <f t="shared" si="13"/>
        <v>1.4200823169174406</v>
      </c>
    </row>
    <row r="397" spans="1:5" x14ac:dyDescent="0.25">
      <c r="A397">
        <v>4379</v>
      </c>
      <c r="B397">
        <v>-0.26367190000000001</v>
      </c>
      <c r="C397">
        <v>-43.9453125</v>
      </c>
      <c r="D397">
        <f t="shared" si="12"/>
        <v>-1.6030670783723466</v>
      </c>
      <c r="E397">
        <f t="shared" si="13"/>
        <v>1.3393951783723466</v>
      </c>
    </row>
    <row r="398" spans="1:5" x14ac:dyDescent="0.25">
      <c r="A398">
        <v>4389</v>
      </c>
      <c r="B398">
        <v>-0.61523439999999996</v>
      </c>
      <c r="C398">
        <v>-31.960228000000001</v>
      </c>
      <c r="D398">
        <f t="shared" si="12"/>
        <v>-1.9149196990163204</v>
      </c>
      <c r="E398">
        <f t="shared" si="13"/>
        <v>1.2996852990163204</v>
      </c>
    </row>
    <row r="399" spans="1:5" x14ac:dyDescent="0.25">
      <c r="A399">
        <v>4400</v>
      </c>
      <c r="B399">
        <v>-1.0546875</v>
      </c>
      <c r="C399">
        <v>-43.9453125</v>
      </c>
      <c r="D399">
        <f t="shared" si="12"/>
        <v>-2.2391058819752296</v>
      </c>
      <c r="E399">
        <f t="shared" si="13"/>
        <v>1.1844183819752296</v>
      </c>
    </row>
    <row r="400" spans="1:5" x14ac:dyDescent="0.25">
      <c r="A400">
        <v>4410</v>
      </c>
      <c r="B400">
        <v>-1.4941405999999999</v>
      </c>
      <c r="C400">
        <v>-43.9453125</v>
      </c>
      <c r="D400">
        <f t="shared" si="12"/>
        <v>-2.5140889131369599</v>
      </c>
      <c r="E400">
        <f t="shared" si="13"/>
        <v>1.01994831313696</v>
      </c>
    </row>
    <row r="401" spans="1:5" x14ac:dyDescent="0.25">
      <c r="A401">
        <v>4420</v>
      </c>
      <c r="B401">
        <v>-1.9335937999999999</v>
      </c>
      <c r="C401">
        <v>-39.9502831</v>
      </c>
      <c r="D401">
        <f t="shared" si="12"/>
        <v>-2.7679770778471449</v>
      </c>
      <c r="E401">
        <f t="shared" si="13"/>
        <v>0.83438327784714494</v>
      </c>
    </row>
    <row r="402" spans="1:5" x14ac:dyDescent="0.25">
      <c r="A402">
        <v>4431</v>
      </c>
      <c r="B402">
        <v>-2.2851561999999999</v>
      </c>
      <c r="C402">
        <v>-35.15625</v>
      </c>
      <c r="D402">
        <f t="shared" si="12"/>
        <v>-3.0204513769171863</v>
      </c>
      <c r="E402">
        <f t="shared" si="13"/>
        <v>0.73529517691718649</v>
      </c>
    </row>
    <row r="403" spans="1:5" x14ac:dyDescent="0.25">
      <c r="A403">
        <v>4441</v>
      </c>
      <c r="B403">
        <v>-2.6367188000000001</v>
      </c>
      <c r="C403">
        <v>-31.960228000000001</v>
      </c>
      <c r="D403">
        <f t="shared" si="12"/>
        <v>-3.2236066493245508</v>
      </c>
      <c r="E403">
        <f t="shared" si="13"/>
        <v>0.58688784932455063</v>
      </c>
    </row>
    <row r="404" spans="1:5" x14ac:dyDescent="0.25">
      <c r="A404">
        <v>4452</v>
      </c>
      <c r="B404">
        <v>-2.9882811999999999</v>
      </c>
      <c r="C404">
        <v>-35.15625</v>
      </c>
      <c r="D404">
        <f t="shared" si="12"/>
        <v>-3.4160729368277649</v>
      </c>
      <c r="E404">
        <f t="shared" si="13"/>
        <v>0.42779173682776506</v>
      </c>
    </row>
    <row r="405" spans="1:5" x14ac:dyDescent="0.25">
      <c r="A405">
        <v>4462</v>
      </c>
      <c r="B405">
        <v>-3.3398438000000001</v>
      </c>
      <c r="C405">
        <v>-31.960228000000001</v>
      </c>
      <c r="D405">
        <f t="shared" si="12"/>
        <v>-3.5613479707231526</v>
      </c>
      <c r="E405">
        <f t="shared" si="13"/>
        <v>0.22150417072315243</v>
      </c>
    </row>
    <row r="406" spans="1:5" x14ac:dyDescent="0.25">
      <c r="A406">
        <v>4473</v>
      </c>
      <c r="B406">
        <v>-3.6914061999999999</v>
      </c>
      <c r="C406">
        <v>-35.15625</v>
      </c>
      <c r="D406">
        <f t="shared" si="12"/>
        <v>-3.6870773694703862</v>
      </c>
      <c r="E406">
        <f t="shared" si="13"/>
        <v>-4.3288305296136365E-3</v>
      </c>
    </row>
    <row r="407" spans="1:5" x14ac:dyDescent="0.25">
      <c r="A407">
        <v>4483</v>
      </c>
      <c r="B407">
        <v>-3.9550781000000002</v>
      </c>
      <c r="C407">
        <v>-26.3671875</v>
      </c>
      <c r="D407">
        <f t="shared" si="12"/>
        <v>-3.769437846214438</v>
      </c>
      <c r="E407">
        <f t="shared" si="13"/>
        <v>-0.18564025378556215</v>
      </c>
    </row>
    <row r="408" spans="1:5" x14ac:dyDescent="0.25">
      <c r="A408">
        <v>4493</v>
      </c>
      <c r="B408">
        <v>-4.21875</v>
      </c>
      <c r="C408">
        <v>-23.970171000000001</v>
      </c>
      <c r="D408">
        <f t="shared" si="12"/>
        <v>-3.8207286342287068</v>
      </c>
      <c r="E408">
        <f t="shared" si="13"/>
        <v>-0.39802136577129321</v>
      </c>
    </row>
    <row r="409" spans="1:5" x14ac:dyDescent="0.25">
      <c r="A409">
        <v>4504</v>
      </c>
      <c r="B409">
        <v>-4.4824219000000003</v>
      </c>
      <c r="C409">
        <v>-26.3671875</v>
      </c>
      <c r="D409">
        <f t="shared" si="12"/>
        <v>-3.8408311715090417</v>
      </c>
      <c r="E409">
        <f t="shared" si="13"/>
        <v>-0.64159072849095855</v>
      </c>
    </row>
    <row r="410" spans="1:5" x14ac:dyDescent="0.25">
      <c r="A410">
        <v>4514</v>
      </c>
      <c r="B410">
        <v>-4.6582030999999997</v>
      </c>
      <c r="C410">
        <v>-15.980114</v>
      </c>
      <c r="D410">
        <f t="shared" si="12"/>
        <v>-3.8259854955784536</v>
      </c>
      <c r="E410">
        <f t="shared" si="13"/>
        <v>-0.83221760442154613</v>
      </c>
    </row>
    <row r="411" spans="1:5" x14ac:dyDescent="0.25">
      <c r="A411">
        <v>4525</v>
      </c>
      <c r="B411">
        <v>-4.8339844000000003</v>
      </c>
      <c r="C411">
        <v>-17.578125</v>
      </c>
      <c r="D411">
        <f t="shared" si="12"/>
        <v>-3.773438286551865</v>
      </c>
      <c r="E411">
        <f t="shared" si="13"/>
        <v>-1.0605461134481353</v>
      </c>
    </row>
    <row r="412" spans="1:5" x14ac:dyDescent="0.25">
      <c r="A412">
        <v>4535</v>
      </c>
      <c r="B412">
        <v>-5.0097655999999997</v>
      </c>
      <c r="C412">
        <v>-15.980114</v>
      </c>
      <c r="D412">
        <f t="shared" si="12"/>
        <v>-3.6932264451296537</v>
      </c>
      <c r="E412">
        <f t="shared" si="13"/>
        <v>-1.316539154870346</v>
      </c>
    </row>
    <row r="413" spans="1:5" x14ac:dyDescent="0.25">
      <c r="A413">
        <v>4577</v>
      </c>
      <c r="B413">
        <v>-5.0976562000000003</v>
      </c>
      <c r="C413">
        <v>0</v>
      </c>
      <c r="D413">
        <f t="shared" si="12"/>
        <v>-3.0395434074741527</v>
      </c>
      <c r="E413">
        <f t="shared" si="13"/>
        <v>-2.0581127925258476</v>
      </c>
    </row>
    <row r="414" spans="1:5" x14ac:dyDescent="0.25">
      <c r="A414">
        <v>4587</v>
      </c>
      <c r="B414">
        <v>-5.0097655999999997</v>
      </c>
      <c r="C414">
        <v>7.9900570000000002</v>
      </c>
      <c r="D414">
        <f t="shared" si="12"/>
        <v>-2.8156049693486147</v>
      </c>
      <c r="E414">
        <f t="shared" si="13"/>
        <v>-2.194160630651385</v>
      </c>
    </row>
    <row r="415" spans="1:5" x14ac:dyDescent="0.25">
      <c r="A415">
        <v>4598</v>
      </c>
      <c r="B415">
        <v>-4.8339844000000003</v>
      </c>
      <c r="C415">
        <v>17.578125</v>
      </c>
      <c r="D415">
        <f t="shared" si="12"/>
        <v>-2.5431037095895599</v>
      </c>
      <c r="E415">
        <f t="shared" si="13"/>
        <v>-2.2908806904104404</v>
      </c>
    </row>
    <row r="416" spans="1:5" x14ac:dyDescent="0.25">
      <c r="A416">
        <v>4608</v>
      </c>
      <c r="B416">
        <v>-4.6582030999999997</v>
      </c>
      <c r="C416">
        <v>15.980114</v>
      </c>
      <c r="D416">
        <f t="shared" si="12"/>
        <v>-2.273832358742458</v>
      </c>
      <c r="E416">
        <f t="shared" si="13"/>
        <v>-2.3843707412575417</v>
      </c>
    </row>
    <row r="417" spans="1:5" x14ac:dyDescent="0.25">
      <c r="A417">
        <v>4619</v>
      </c>
      <c r="B417">
        <v>-4.3945312000000003</v>
      </c>
      <c r="C417">
        <v>26.3671875</v>
      </c>
      <c r="D417">
        <f t="shared" si="12"/>
        <v>-1.9567010490012933</v>
      </c>
      <c r="E417">
        <f t="shared" si="13"/>
        <v>-2.4378301509987068</v>
      </c>
    </row>
    <row r="418" spans="1:5" x14ac:dyDescent="0.25">
      <c r="A418">
        <v>4629</v>
      </c>
      <c r="B418">
        <v>-4.1308594000000003</v>
      </c>
      <c r="C418">
        <v>26.3671875</v>
      </c>
      <c r="D418">
        <f t="shared" si="12"/>
        <v>-1.6519699460020236</v>
      </c>
      <c r="E418">
        <f t="shared" si="13"/>
        <v>-2.4788894539979767</v>
      </c>
    </row>
    <row r="419" spans="1:5" x14ac:dyDescent="0.25">
      <c r="A419">
        <v>4639</v>
      </c>
      <c r="B419">
        <v>-3.8671875</v>
      </c>
      <c r="C419">
        <v>23.970171000000001</v>
      </c>
      <c r="D419">
        <f t="shared" si="12"/>
        <v>-1.3341992654403931</v>
      </c>
      <c r="E419">
        <f t="shared" si="13"/>
        <v>-2.5329882345596069</v>
      </c>
    </row>
    <row r="420" spans="1:5" x14ac:dyDescent="0.25">
      <c r="A420">
        <v>4650</v>
      </c>
      <c r="B420">
        <v>-3.515625</v>
      </c>
      <c r="C420">
        <v>35.15625</v>
      </c>
      <c r="D420">
        <f t="shared" si="12"/>
        <v>-0.97273170895444006</v>
      </c>
      <c r="E420">
        <f t="shared" si="13"/>
        <v>-2.5428932910455599</v>
      </c>
    </row>
    <row r="421" spans="1:5" x14ac:dyDescent="0.25">
      <c r="A421">
        <v>4660</v>
      </c>
      <c r="B421">
        <v>-3.0761718999999998</v>
      </c>
      <c r="C421">
        <v>39.9502831</v>
      </c>
      <c r="D421">
        <f t="shared" si="12"/>
        <v>-0.63623307585012923</v>
      </c>
      <c r="E421">
        <f t="shared" si="13"/>
        <v>-2.4399388241498707</v>
      </c>
    </row>
    <row r="422" spans="1:5" x14ac:dyDescent="0.25">
      <c r="A422">
        <v>4671</v>
      </c>
      <c r="B422">
        <v>-2.6367188000000001</v>
      </c>
      <c r="C422">
        <v>43.9453125</v>
      </c>
      <c r="D422">
        <f t="shared" si="12"/>
        <v>-0.2608204275122456</v>
      </c>
      <c r="E422">
        <f t="shared" si="13"/>
        <v>-2.3758983724877547</v>
      </c>
    </row>
    <row r="423" spans="1:5" x14ac:dyDescent="0.25">
      <c r="A423">
        <v>4681</v>
      </c>
      <c r="B423">
        <v>-2.1972656000000002</v>
      </c>
      <c r="C423">
        <v>43.9453125</v>
      </c>
      <c r="D423">
        <f t="shared" si="12"/>
        <v>8.2202685134322412E-2</v>
      </c>
      <c r="E423">
        <f t="shared" si="13"/>
        <v>-2.2794682851343224</v>
      </c>
    </row>
    <row r="424" spans="1:5" x14ac:dyDescent="0.25">
      <c r="A424">
        <v>4692</v>
      </c>
      <c r="B424">
        <v>-1.7578125</v>
      </c>
      <c r="C424">
        <v>39.9502831</v>
      </c>
      <c r="D424">
        <f t="shared" si="12"/>
        <v>0.4579703683979876</v>
      </c>
      <c r="E424">
        <f t="shared" si="13"/>
        <v>-2.2157828683979877</v>
      </c>
    </row>
    <row r="425" spans="1:5" x14ac:dyDescent="0.25">
      <c r="A425">
        <v>4702</v>
      </c>
      <c r="B425">
        <v>-1.2304687999999999</v>
      </c>
      <c r="C425">
        <v>52.734375</v>
      </c>
      <c r="D425">
        <f t="shared" si="12"/>
        <v>0.79512249221339859</v>
      </c>
      <c r="E425">
        <f t="shared" si="13"/>
        <v>-2.0255912922133987</v>
      </c>
    </row>
    <row r="426" spans="1:5" x14ac:dyDescent="0.25">
      <c r="A426">
        <v>4712</v>
      </c>
      <c r="B426">
        <v>-0.79101560000000004</v>
      </c>
      <c r="C426">
        <v>39.9502831</v>
      </c>
      <c r="D426">
        <f t="shared" si="12"/>
        <v>1.125179591492443</v>
      </c>
      <c r="E426">
        <f t="shared" si="13"/>
        <v>-1.9161951914924429</v>
      </c>
    </row>
    <row r="427" spans="1:5" x14ac:dyDescent="0.25">
      <c r="A427">
        <v>4723</v>
      </c>
      <c r="B427">
        <v>-0.26367190000000001</v>
      </c>
      <c r="C427">
        <v>52.734375</v>
      </c>
      <c r="D427">
        <f t="shared" si="12"/>
        <v>1.4768320416350686</v>
      </c>
      <c r="E427">
        <f t="shared" si="13"/>
        <v>-1.7405039416350687</v>
      </c>
    </row>
    <row r="428" spans="1:5" x14ac:dyDescent="0.25">
      <c r="A428">
        <v>4733</v>
      </c>
      <c r="B428">
        <v>0.1757812</v>
      </c>
      <c r="C428">
        <v>39.9502831</v>
      </c>
      <c r="D428">
        <f t="shared" si="12"/>
        <v>1.7833151374257561</v>
      </c>
      <c r="E428">
        <f t="shared" si="13"/>
        <v>-1.607533937425756</v>
      </c>
    </row>
    <row r="429" spans="1:5" x14ac:dyDescent="0.25">
      <c r="A429">
        <v>4744</v>
      </c>
      <c r="B429">
        <v>0.61523439999999996</v>
      </c>
      <c r="C429">
        <v>43.9453125</v>
      </c>
      <c r="D429">
        <f t="shared" si="12"/>
        <v>2.1028539700191771</v>
      </c>
      <c r="E429">
        <f t="shared" si="13"/>
        <v>-1.4876195700191772</v>
      </c>
    </row>
    <row r="430" spans="1:5" x14ac:dyDescent="0.25">
      <c r="A430">
        <v>4754</v>
      </c>
      <c r="B430">
        <v>0.96679689999999996</v>
      </c>
      <c r="C430">
        <v>35.15625</v>
      </c>
      <c r="D430">
        <f t="shared" si="12"/>
        <v>2.3747924087340588</v>
      </c>
      <c r="E430">
        <f t="shared" si="13"/>
        <v>-1.407995508734059</v>
      </c>
    </row>
    <row r="431" spans="1:5" x14ac:dyDescent="0.25">
      <c r="A431">
        <v>4764</v>
      </c>
      <c r="B431">
        <v>1.3183594000000001</v>
      </c>
      <c r="C431">
        <v>31.960228000000001</v>
      </c>
      <c r="D431">
        <f t="shared" si="12"/>
        <v>2.6267841377700432</v>
      </c>
      <c r="E431">
        <f t="shared" si="13"/>
        <v>-1.3084247377700431</v>
      </c>
    </row>
    <row r="432" spans="1:5" x14ac:dyDescent="0.25">
      <c r="A432">
        <v>4775</v>
      </c>
      <c r="B432">
        <v>1.5820312000000001</v>
      </c>
      <c r="C432">
        <v>26.3671875</v>
      </c>
      <c r="D432">
        <f t="shared" si="12"/>
        <v>2.8785144469768498</v>
      </c>
      <c r="E432">
        <f t="shared" si="13"/>
        <v>-1.2964832469768497</v>
      </c>
    </row>
    <row r="433" spans="1:5" x14ac:dyDescent="0.25">
      <c r="A433">
        <v>4785</v>
      </c>
      <c r="B433">
        <v>1.9335937999999999</v>
      </c>
      <c r="C433">
        <v>31.960228000000001</v>
      </c>
      <c r="D433">
        <f t="shared" si="12"/>
        <v>3.0822173337894125</v>
      </c>
      <c r="E433">
        <f t="shared" si="13"/>
        <v>-1.1486235337894126</v>
      </c>
    </row>
    <row r="434" spans="1:5" x14ac:dyDescent="0.25">
      <c r="A434">
        <v>4796</v>
      </c>
      <c r="B434">
        <v>2.2851561999999999</v>
      </c>
      <c r="C434">
        <v>35.15625</v>
      </c>
      <c r="D434">
        <f t="shared" si="12"/>
        <v>3.2766243975904321</v>
      </c>
      <c r="E434">
        <f t="shared" si="13"/>
        <v>-0.99146819759043225</v>
      </c>
    </row>
    <row r="435" spans="1:5" x14ac:dyDescent="0.25">
      <c r="A435">
        <v>4806</v>
      </c>
      <c r="B435">
        <v>2.4609375</v>
      </c>
      <c r="C435">
        <v>15.980114</v>
      </c>
      <c r="D435">
        <f t="shared" si="12"/>
        <v>3.4248626660132659</v>
      </c>
      <c r="E435">
        <f t="shared" si="13"/>
        <v>-0.96392516601326594</v>
      </c>
    </row>
    <row r="436" spans="1:5" x14ac:dyDescent="0.25">
      <c r="A436">
        <v>4817</v>
      </c>
      <c r="B436">
        <v>2.7246093999999998</v>
      </c>
      <c r="C436">
        <v>26.3671875</v>
      </c>
      <c r="D436">
        <f t="shared" si="12"/>
        <v>3.5551380733776599</v>
      </c>
      <c r="E436">
        <f t="shared" si="13"/>
        <v>-0.83052867337766001</v>
      </c>
    </row>
    <row r="437" spans="1:5" x14ac:dyDescent="0.25">
      <c r="A437">
        <v>4827</v>
      </c>
      <c r="B437">
        <v>2.9882811999999999</v>
      </c>
      <c r="C437">
        <v>26.3671875</v>
      </c>
      <c r="D437">
        <f t="shared" si="12"/>
        <v>3.6427619481665094</v>
      </c>
      <c r="E437">
        <f t="shared" si="13"/>
        <v>-0.65448074816650958</v>
      </c>
    </row>
    <row r="438" spans="1:5" x14ac:dyDescent="0.25">
      <c r="A438">
        <v>4837</v>
      </c>
      <c r="B438">
        <v>3.1640625</v>
      </c>
      <c r="C438">
        <v>15.980114</v>
      </c>
      <c r="D438">
        <f t="shared" si="12"/>
        <v>3.7003466712471038</v>
      </c>
      <c r="E438">
        <f t="shared" si="13"/>
        <v>-0.53628417124710381</v>
      </c>
    </row>
    <row r="439" spans="1:5" x14ac:dyDescent="0.25">
      <c r="A439">
        <v>4848</v>
      </c>
      <c r="B439">
        <v>3.3398438000000001</v>
      </c>
      <c r="C439">
        <v>17.578125</v>
      </c>
      <c r="D439">
        <f t="shared" si="12"/>
        <v>3.7284988480188939</v>
      </c>
      <c r="E439">
        <f t="shared" si="13"/>
        <v>-0.38865504801889372</v>
      </c>
    </row>
    <row r="440" spans="1:5" x14ac:dyDescent="0.25">
      <c r="A440">
        <v>4858</v>
      </c>
      <c r="B440">
        <v>3.515625</v>
      </c>
      <c r="C440">
        <v>15.980114</v>
      </c>
      <c r="D440">
        <f t="shared" si="12"/>
        <v>3.7219280061312974</v>
      </c>
      <c r="E440">
        <f t="shared" si="13"/>
        <v>-0.20630300613129737</v>
      </c>
    </row>
    <row r="441" spans="1:5" x14ac:dyDescent="0.25">
      <c r="A441">
        <v>4869</v>
      </c>
      <c r="B441">
        <v>3.6035156000000002</v>
      </c>
      <c r="C441">
        <v>8.7890625</v>
      </c>
      <c r="D441">
        <f t="shared" si="12"/>
        <v>3.6794502554717132</v>
      </c>
      <c r="E441">
        <f t="shared" si="13"/>
        <v>-7.5934655471713075E-2</v>
      </c>
    </row>
    <row r="442" spans="1:5" x14ac:dyDescent="0.25">
      <c r="A442">
        <v>4921</v>
      </c>
      <c r="B442">
        <v>3.6914061999999999</v>
      </c>
      <c r="C442">
        <v>0</v>
      </c>
      <c r="D442">
        <f t="shared" si="12"/>
        <v>3.0035857294898287</v>
      </c>
      <c r="E442">
        <f t="shared" si="13"/>
        <v>0.68782047051017114</v>
      </c>
    </row>
    <row r="443" spans="1:5" x14ac:dyDescent="0.25">
      <c r="A443">
        <v>4931</v>
      </c>
      <c r="B443">
        <v>3.6035156000000002</v>
      </c>
      <c r="C443">
        <v>-7.9900570000000002</v>
      </c>
      <c r="D443">
        <f t="shared" si="12"/>
        <v>2.7920823218712685</v>
      </c>
      <c r="E443">
        <f t="shared" si="13"/>
        <v>0.81143327812873167</v>
      </c>
    </row>
    <row r="444" spans="1:5" x14ac:dyDescent="0.25">
      <c r="A444">
        <v>4942</v>
      </c>
      <c r="B444">
        <v>3.4277343999999998</v>
      </c>
      <c r="C444">
        <v>-17.578125</v>
      </c>
      <c r="D444">
        <f t="shared" si="12"/>
        <v>2.5334542339786936</v>
      </c>
      <c r="E444">
        <f t="shared" si="13"/>
        <v>0.89428016602130622</v>
      </c>
    </row>
    <row r="445" spans="1:5" x14ac:dyDescent="0.25">
      <c r="A445">
        <v>4952</v>
      </c>
      <c r="B445">
        <v>3.3398438000000001</v>
      </c>
      <c r="C445">
        <v>-7.9900570000000002</v>
      </c>
      <c r="D445">
        <f t="shared" si="12"/>
        <v>2.2768592119387163</v>
      </c>
      <c r="E445">
        <f t="shared" si="13"/>
        <v>1.0629845880612838</v>
      </c>
    </row>
    <row r="446" spans="1:5" x14ac:dyDescent="0.25">
      <c r="A446">
        <v>4963</v>
      </c>
      <c r="B446">
        <v>3.0761718999999998</v>
      </c>
      <c r="C446">
        <v>-26.3671875</v>
      </c>
      <c r="D446">
        <f t="shared" si="12"/>
        <v>1.9736144015064434</v>
      </c>
      <c r="E446">
        <f t="shared" si="13"/>
        <v>1.1025574984935564</v>
      </c>
    </row>
    <row r="447" spans="1:5" x14ac:dyDescent="0.25">
      <c r="A447">
        <v>4973</v>
      </c>
      <c r="B447">
        <v>2.9003906000000002</v>
      </c>
      <c r="C447">
        <v>-17.578125</v>
      </c>
      <c r="D447">
        <f t="shared" si="12"/>
        <v>1.681342853677422</v>
      </c>
      <c r="E447">
        <f t="shared" si="13"/>
        <v>1.2190477463225782</v>
      </c>
    </row>
    <row r="448" spans="1:5" x14ac:dyDescent="0.25">
      <c r="A448">
        <v>4983</v>
      </c>
      <c r="B448">
        <v>2.6367188000000001</v>
      </c>
      <c r="C448">
        <v>-23.970171000000001</v>
      </c>
      <c r="D448">
        <f t="shared" si="12"/>
        <v>1.3757696204688323</v>
      </c>
      <c r="E448">
        <f t="shared" si="13"/>
        <v>1.2609491795311678</v>
      </c>
    </row>
    <row r="449" spans="1:5" x14ac:dyDescent="0.25">
      <c r="A449">
        <v>4994</v>
      </c>
      <c r="B449">
        <v>2.3730468999999998</v>
      </c>
      <c r="C449">
        <v>-26.3671875</v>
      </c>
      <c r="D449">
        <f t="shared" si="12"/>
        <v>1.027297686798246</v>
      </c>
      <c r="E449">
        <f t="shared" si="13"/>
        <v>1.3457492132017539</v>
      </c>
    </row>
    <row r="450" spans="1:5" x14ac:dyDescent="0.25">
      <c r="A450">
        <v>5004</v>
      </c>
      <c r="B450">
        <v>2.1972656000000002</v>
      </c>
      <c r="C450">
        <v>-15.980114</v>
      </c>
      <c r="D450">
        <f t="shared" si="12"/>
        <v>0.70212550391883899</v>
      </c>
      <c r="E450">
        <f t="shared" si="13"/>
        <v>1.4951400960811612</v>
      </c>
    </row>
    <row r="451" spans="1:5" x14ac:dyDescent="0.25">
      <c r="A451">
        <v>5015</v>
      </c>
      <c r="B451">
        <v>1.8457030999999999</v>
      </c>
      <c r="C451">
        <v>-35.15625</v>
      </c>
      <c r="D451">
        <f t="shared" ref="D451:D514" si="14">$H$2*EXP(-$G$17*$G$20*A451/1000)*COS($G$9*A451/1000)</f>
        <v>0.33852191105307622</v>
      </c>
      <c r="E451">
        <f t="shared" ref="E451:E514" si="15">B451-D451</f>
        <v>1.5071811889469238</v>
      </c>
    </row>
    <row r="452" spans="1:5" x14ac:dyDescent="0.25">
      <c r="A452">
        <v>5025</v>
      </c>
      <c r="B452">
        <v>1.5820312000000001</v>
      </c>
      <c r="C452">
        <v>-23.970171000000001</v>
      </c>
      <c r="D452">
        <f t="shared" si="14"/>
        <v>5.548817107941085E-3</v>
      </c>
      <c r="E452">
        <f t="shared" si="15"/>
        <v>1.5764823828920589</v>
      </c>
    </row>
    <row r="453" spans="1:5" x14ac:dyDescent="0.25">
      <c r="A453">
        <v>5036</v>
      </c>
      <c r="B453">
        <v>1.2304687999999999</v>
      </c>
      <c r="C453">
        <v>-35.15625</v>
      </c>
      <c r="D453">
        <f t="shared" si="14"/>
        <v>-0.36001809869847501</v>
      </c>
      <c r="E453">
        <f t="shared" si="15"/>
        <v>1.590486898698475</v>
      </c>
    </row>
    <row r="454" spans="1:5" x14ac:dyDescent="0.25">
      <c r="A454">
        <v>5046</v>
      </c>
      <c r="B454">
        <v>0.87890619999999997</v>
      </c>
      <c r="C454">
        <v>-35.15625</v>
      </c>
      <c r="D454">
        <f t="shared" si="14"/>
        <v>-0.68875459124211846</v>
      </c>
      <c r="E454">
        <f t="shared" si="15"/>
        <v>1.5676607912421185</v>
      </c>
    </row>
    <row r="455" spans="1:5" x14ac:dyDescent="0.25">
      <c r="A455">
        <v>5056</v>
      </c>
      <c r="B455">
        <v>0.52734380000000003</v>
      </c>
      <c r="C455">
        <v>-31.960228000000001</v>
      </c>
      <c r="D455">
        <f t="shared" si="14"/>
        <v>-1.0112831089871268</v>
      </c>
      <c r="E455">
        <f t="shared" si="15"/>
        <v>1.5386269089871267</v>
      </c>
    </row>
    <row r="456" spans="1:5" x14ac:dyDescent="0.25">
      <c r="A456">
        <v>5067</v>
      </c>
      <c r="B456">
        <v>0.1757812</v>
      </c>
      <c r="C456">
        <v>-35.15625</v>
      </c>
      <c r="D456">
        <f t="shared" si="14"/>
        <v>-1.3557503672946107</v>
      </c>
      <c r="E456">
        <f t="shared" si="15"/>
        <v>1.5315315672946108</v>
      </c>
    </row>
    <row r="457" spans="1:5" x14ac:dyDescent="0.25">
      <c r="A457">
        <v>5077</v>
      </c>
      <c r="B457">
        <v>-0.1757812</v>
      </c>
      <c r="C457">
        <v>-31.960228000000001</v>
      </c>
      <c r="D457">
        <f t="shared" si="14"/>
        <v>-1.6567544686362492</v>
      </c>
      <c r="E457">
        <f t="shared" si="15"/>
        <v>1.4809732686362491</v>
      </c>
    </row>
    <row r="458" spans="1:5" x14ac:dyDescent="0.25">
      <c r="A458">
        <v>5088</v>
      </c>
      <c r="B458">
        <v>-0.61523439999999996</v>
      </c>
      <c r="C458">
        <v>-43.9453125</v>
      </c>
      <c r="D458">
        <f t="shared" si="14"/>
        <v>-1.9714779926995869</v>
      </c>
      <c r="E458">
        <f t="shared" si="15"/>
        <v>1.3562435926995868</v>
      </c>
    </row>
    <row r="459" spans="1:5" x14ac:dyDescent="0.25">
      <c r="A459">
        <v>5098</v>
      </c>
      <c r="B459">
        <v>-0.96679689999999996</v>
      </c>
      <c r="C459">
        <v>-31.960228000000001</v>
      </c>
      <c r="D459">
        <f t="shared" si="14"/>
        <v>-2.2401773650083729</v>
      </c>
      <c r="E459">
        <f t="shared" si="15"/>
        <v>1.2733804650083731</v>
      </c>
    </row>
    <row r="460" spans="1:5" x14ac:dyDescent="0.25">
      <c r="A460">
        <v>5109</v>
      </c>
      <c r="B460">
        <v>-1.40625</v>
      </c>
      <c r="C460">
        <v>-43.9453125</v>
      </c>
      <c r="D460">
        <f t="shared" si="14"/>
        <v>-2.5139111896029558</v>
      </c>
      <c r="E460">
        <f t="shared" si="15"/>
        <v>1.1076611896029558</v>
      </c>
    </row>
    <row r="461" spans="1:5" x14ac:dyDescent="0.25">
      <c r="A461">
        <v>5119</v>
      </c>
      <c r="B461">
        <v>-1.7578125</v>
      </c>
      <c r="C461">
        <v>-35.15625</v>
      </c>
      <c r="D461">
        <f t="shared" si="14"/>
        <v>-2.7407289796371122</v>
      </c>
      <c r="E461">
        <f t="shared" si="15"/>
        <v>0.98291647963711215</v>
      </c>
    </row>
    <row r="462" spans="1:5" x14ac:dyDescent="0.25">
      <c r="A462">
        <v>5129</v>
      </c>
      <c r="B462">
        <v>-2.109375</v>
      </c>
      <c r="C462">
        <v>-31.960228000000001</v>
      </c>
      <c r="D462">
        <f t="shared" si="14"/>
        <v>-2.9446737143325477</v>
      </c>
      <c r="E462">
        <f t="shared" si="15"/>
        <v>0.83529871433254765</v>
      </c>
    </row>
    <row r="463" spans="1:5" x14ac:dyDescent="0.25">
      <c r="A463">
        <v>5140</v>
      </c>
      <c r="B463">
        <v>-2.4609375</v>
      </c>
      <c r="C463">
        <v>-35.15625</v>
      </c>
      <c r="D463">
        <f t="shared" si="14"/>
        <v>-3.1406494681126329</v>
      </c>
      <c r="E463">
        <f t="shared" si="15"/>
        <v>0.6797119681126329</v>
      </c>
    </row>
    <row r="464" spans="1:5" x14ac:dyDescent="0.25">
      <c r="A464">
        <v>5150</v>
      </c>
      <c r="B464">
        <v>-2.8125</v>
      </c>
      <c r="C464">
        <v>-31.960228000000001</v>
      </c>
      <c r="D464">
        <f t="shared" si="14"/>
        <v>-3.2914832852487224</v>
      </c>
      <c r="E464">
        <f t="shared" si="15"/>
        <v>0.47898328524872236</v>
      </c>
    </row>
    <row r="465" spans="1:5" x14ac:dyDescent="0.25">
      <c r="A465">
        <v>5161</v>
      </c>
      <c r="B465">
        <v>-3.0761718999999998</v>
      </c>
      <c r="C465">
        <v>-26.3671875</v>
      </c>
      <c r="D465">
        <f t="shared" si="14"/>
        <v>-3.4258716535238065</v>
      </c>
      <c r="E465">
        <f t="shared" si="15"/>
        <v>0.34969975352380667</v>
      </c>
    </row>
    <row r="466" spans="1:5" x14ac:dyDescent="0.25">
      <c r="A466">
        <v>5171</v>
      </c>
      <c r="B466">
        <v>-3.4277343999999998</v>
      </c>
      <c r="C466">
        <v>-31.960228000000001</v>
      </c>
      <c r="D466">
        <f t="shared" si="14"/>
        <v>-3.5183428029611861</v>
      </c>
      <c r="E466">
        <f t="shared" si="15"/>
        <v>9.0608402961186219E-2</v>
      </c>
    </row>
    <row r="467" spans="1:5" x14ac:dyDescent="0.25">
      <c r="A467">
        <v>5182</v>
      </c>
      <c r="B467">
        <v>-3.6914061999999999</v>
      </c>
      <c r="C467">
        <v>-26.3671875</v>
      </c>
      <c r="D467">
        <f t="shared" si="14"/>
        <v>-3.5865152952986956</v>
      </c>
      <c r="E467">
        <f t="shared" si="15"/>
        <v>-0.10489090470130424</v>
      </c>
    </row>
    <row r="468" spans="1:5" x14ac:dyDescent="0.25">
      <c r="A468">
        <v>5192</v>
      </c>
      <c r="B468">
        <v>-3.9550781000000002</v>
      </c>
      <c r="C468">
        <v>-26.3671875</v>
      </c>
      <c r="D468">
        <f t="shared" si="14"/>
        <v>-3.6174957240130405</v>
      </c>
      <c r="E468">
        <f t="shared" si="15"/>
        <v>-0.33758237598695962</v>
      </c>
    </row>
    <row r="469" spans="1:5" x14ac:dyDescent="0.25">
      <c r="A469">
        <v>5202</v>
      </c>
      <c r="B469">
        <v>-4.21875</v>
      </c>
      <c r="C469">
        <v>-23.970171000000001</v>
      </c>
      <c r="D469">
        <f t="shared" si="14"/>
        <v>-3.6187401898360485</v>
      </c>
      <c r="E469">
        <f t="shared" si="15"/>
        <v>-0.6000098101639515</v>
      </c>
    </row>
    <row r="470" spans="1:5" x14ac:dyDescent="0.25">
      <c r="A470">
        <v>5213</v>
      </c>
      <c r="B470">
        <v>-4.3945312000000003</v>
      </c>
      <c r="C470">
        <v>-17.578125</v>
      </c>
      <c r="D470">
        <f t="shared" si="14"/>
        <v>-3.5858192219655489</v>
      </c>
      <c r="E470">
        <f t="shared" si="15"/>
        <v>-0.80871197803445138</v>
      </c>
    </row>
    <row r="471" spans="1:5" x14ac:dyDescent="0.25">
      <c r="A471">
        <v>5223</v>
      </c>
      <c r="B471">
        <v>-4.5703125</v>
      </c>
      <c r="C471">
        <v>-15.980114</v>
      </c>
      <c r="D471">
        <f t="shared" si="14"/>
        <v>-3.5250394082244458</v>
      </c>
      <c r="E471">
        <f t="shared" si="15"/>
        <v>-1.0452730917755542</v>
      </c>
    </row>
    <row r="472" spans="1:5" x14ac:dyDescent="0.25">
      <c r="A472">
        <v>5234</v>
      </c>
      <c r="B472">
        <v>-4.6582030999999997</v>
      </c>
      <c r="C472">
        <v>-8.7890625</v>
      </c>
      <c r="D472">
        <f t="shared" si="14"/>
        <v>-3.4249203693330319</v>
      </c>
      <c r="E472">
        <f t="shared" si="15"/>
        <v>-1.2332827306669678</v>
      </c>
    </row>
    <row r="473" spans="1:5" x14ac:dyDescent="0.25">
      <c r="A473">
        <v>5244</v>
      </c>
      <c r="B473">
        <v>-4.7460937999999997</v>
      </c>
      <c r="C473">
        <v>-7.9900570000000002</v>
      </c>
      <c r="D473">
        <f t="shared" si="14"/>
        <v>-3.3045287445731684</v>
      </c>
      <c r="E473">
        <f t="shared" si="15"/>
        <v>-1.4415650554268313</v>
      </c>
    </row>
    <row r="474" spans="1:5" x14ac:dyDescent="0.25">
      <c r="A474">
        <v>5265</v>
      </c>
      <c r="B474">
        <v>-4.8339844000000003</v>
      </c>
      <c r="C474">
        <v>0</v>
      </c>
      <c r="D474">
        <f t="shared" si="14"/>
        <v>-2.9656119482957681</v>
      </c>
      <c r="E474">
        <f t="shared" si="15"/>
        <v>-1.8683724517042322</v>
      </c>
    </row>
    <row r="475" spans="1:5" x14ac:dyDescent="0.25">
      <c r="A475">
        <v>5275</v>
      </c>
      <c r="B475">
        <v>-4.7460937999999997</v>
      </c>
      <c r="C475">
        <v>7.9900570000000002</v>
      </c>
      <c r="D475">
        <f t="shared" si="14"/>
        <v>-2.7661249886408763</v>
      </c>
      <c r="E475">
        <f t="shared" si="15"/>
        <v>-1.9799688113591234</v>
      </c>
    </row>
    <row r="476" spans="1:5" x14ac:dyDescent="0.25">
      <c r="A476">
        <v>5286</v>
      </c>
      <c r="B476">
        <v>-4.6582030999999997</v>
      </c>
      <c r="C476">
        <v>8.7890625</v>
      </c>
      <c r="D476">
        <f t="shared" si="14"/>
        <v>-2.5209336505722986</v>
      </c>
      <c r="E476">
        <f t="shared" si="15"/>
        <v>-2.1372694494277011</v>
      </c>
    </row>
    <row r="477" spans="1:5" x14ac:dyDescent="0.25">
      <c r="A477">
        <v>5296</v>
      </c>
      <c r="B477">
        <v>-4.5703125</v>
      </c>
      <c r="C477">
        <v>7.9900570000000002</v>
      </c>
      <c r="D477">
        <f t="shared" si="14"/>
        <v>-2.27664353917798</v>
      </c>
      <c r="E477">
        <f t="shared" si="15"/>
        <v>-2.29366896082202</v>
      </c>
    </row>
    <row r="478" spans="1:5" x14ac:dyDescent="0.25">
      <c r="A478">
        <v>5307</v>
      </c>
      <c r="B478">
        <v>-4.3945312000000003</v>
      </c>
      <c r="C478">
        <v>17.578125</v>
      </c>
      <c r="D478">
        <f t="shared" si="14"/>
        <v>-1.9869082339113022</v>
      </c>
      <c r="E478">
        <f t="shared" si="15"/>
        <v>-2.4076229660886979</v>
      </c>
    </row>
    <row r="479" spans="1:5" x14ac:dyDescent="0.25">
      <c r="A479">
        <v>5317</v>
      </c>
      <c r="B479">
        <v>-4.1308594000000003</v>
      </c>
      <c r="C479">
        <v>23.970171000000001</v>
      </c>
      <c r="D479">
        <f t="shared" si="14"/>
        <v>-1.706785216466594</v>
      </c>
      <c r="E479">
        <f t="shared" si="15"/>
        <v>-2.4240741835334063</v>
      </c>
    </row>
    <row r="480" spans="1:5" x14ac:dyDescent="0.25">
      <c r="A480">
        <v>5328</v>
      </c>
      <c r="B480">
        <v>-3.8671875</v>
      </c>
      <c r="C480">
        <v>26.3671875</v>
      </c>
      <c r="D480">
        <f t="shared" si="14"/>
        <v>-1.3831144056411238</v>
      </c>
      <c r="E480">
        <f t="shared" si="15"/>
        <v>-2.4840730943588762</v>
      </c>
    </row>
    <row r="481" spans="1:5" x14ac:dyDescent="0.25">
      <c r="A481">
        <v>5338</v>
      </c>
      <c r="B481">
        <v>-3.6035156000000002</v>
      </c>
      <c r="C481">
        <v>26.3671875</v>
      </c>
      <c r="D481">
        <f t="shared" si="14"/>
        <v>-1.0773893123926452</v>
      </c>
      <c r="E481">
        <f t="shared" si="15"/>
        <v>-2.5261262876073549</v>
      </c>
    </row>
    <row r="482" spans="1:5" x14ac:dyDescent="0.25">
      <c r="A482">
        <v>5348</v>
      </c>
      <c r="B482">
        <v>-3.2519531000000002</v>
      </c>
      <c r="C482">
        <v>31.960228000000001</v>
      </c>
      <c r="D482">
        <f t="shared" si="14"/>
        <v>-0.76334107211625413</v>
      </c>
      <c r="E482">
        <f t="shared" si="15"/>
        <v>-2.4886120278837458</v>
      </c>
    </row>
    <row r="483" spans="1:5" x14ac:dyDescent="0.25">
      <c r="A483">
        <v>5359</v>
      </c>
      <c r="B483">
        <v>-2.9003906000000002</v>
      </c>
      <c r="C483">
        <v>35.15625</v>
      </c>
      <c r="D483">
        <f t="shared" si="14"/>
        <v>-0.41136854875006701</v>
      </c>
      <c r="E483">
        <f t="shared" si="15"/>
        <v>-2.489022051249933</v>
      </c>
    </row>
    <row r="484" spans="1:5" x14ac:dyDescent="0.25">
      <c r="A484">
        <v>5369</v>
      </c>
      <c r="B484">
        <v>-2.4609375</v>
      </c>
      <c r="C484">
        <v>39.9502831</v>
      </c>
      <c r="D484">
        <f t="shared" si="14"/>
        <v>-8.8325739583933124E-2</v>
      </c>
      <c r="E484">
        <f t="shared" si="15"/>
        <v>-2.372611760416067</v>
      </c>
    </row>
    <row r="485" spans="1:5" x14ac:dyDescent="0.25">
      <c r="A485">
        <v>5380</v>
      </c>
      <c r="B485">
        <v>-2.0214843999999998</v>
      </c>
      <c r="C485">
        <v>43.9453125</v>
      </c>
      <c r="D485">
        <f t="shared" si="14"/>
        <v>0.26712471076341715</v>
      </c>
      <c r="E485">
        <f t="shared" si="15"/>
        <v>-2.2886091107634172</v>
      </c>
    </row>
    <row r="486" spans="1:5" x14ac:dyDescent="0.25">
      <c r="A486">
        <v>5390</v>
      </c>
      <c r="B486">
        <v>-1.5820312000000001</v>
      </c>
      <c r="C486">
        <v>39.9502831</v>
      </c>
      <c r="D486">
        <f t="shared" si="14"/>
        <v>0.58747850755919528</v>
      </c>
      <c r="E486">
        <f t="shared" si="15"/>
        <v>-2.1695097075591954</v>
      </c>
    </row>
    <row r="487" spans="1:5" x14ac:dyDescent="0.25">
      <c r="A487">
        <v>5401</v>
      </c>
      <c r="B487">
        <v>-1.2304687999999999</v>
      </c>
      <c r="C487">
        <v>35.15625</v>
      </c>
      <c r="D487">
        <f t="shared" si="14"/>
        <v>0.93357399984548484</v>
      </c>
      <c r="E487">
        <f t="shared" si="15"/>
        <v>-2.1640427998454848</v>
      </c>
    </row>
    <row r="488" spans="1:5" x14ac:dyDescent="0.25">
      <c r="A488">
        <v>5411</v>
      </c>
      <c r="B488">
        <v>-0.703125</v>
      </c>
      <c r="C488">
        <v>52.734375</v>
      </c>
      <c r="D488">
        <f t="shared" si="14"/>
        <v>1.2396936776792922</v>
      </c>
      <c r="E488">
        <f t="shared" si="15"/>
        <v>-1.9428186776792922</v>
      </c>
    </row>
    <row r="489" spans="1:5" x14ac:dyDescent="0.25">
      <c r="A489">
        <v>5421</v>
      </c>
      <c r="B489">
        <v>-0.26367190000000001</v>
      </c>
      <c r="C489">
        <v>39.9502831</v>
      </c>
      <c r="D489">
        <f t="shared" si="14"/>
        <v>1.5351229018714563</v>
      </c>
      <c r="E489">
        <f t="shared" si="15"/>
        <v>-1.7987948018714564</v>
      </c>
    </row>
    <row r="490" spans="1:5" x14ac:dyDescent="0.25">
      <c r="A490">
        <v>5432</v>
      </c>
      <c r="B490">
        <v>0.1757812</v>
      </c>
      <c r="C490">
        <v>43.9453125</v>
      </c>
      <c r="D490">
        <f t="shared" si="14"/>
        <v>1.844879161600566</v>
      </c>
      <c r="E490">
        <f t="shared" si="15"/>
        <v>-1.6690979616005659</v>
      </c>
    </row>
    <row r="491" spans="1:5" x14ac:dyDescent="0.25">
      <c r="A491">
        <v>5442</v>
      </c>
      <c r="B491">
        <v>0.61523439999999996</v>
      </c>
      <c r="C491">
        <v>39.9502831</v>
      </c>
      <c r="D491">
        <f t="shared" si="14"/>
        <v>2.1101603706569469</v>
      </c>
      <c r="E491">
        <f t="shared" si="15"/>
        <v>-1.4949259706569471</v>
      </c>
    </row>
    <row r="492" spans="1:5" x14ac:dyDescent="0.25">
      <c r="A492">
        <v>5453</v>
      </c>
      <c r="B492">
        <v>0.96679689999999996</v>
      </c>
      <c r="C492">
        <v>35.15625</v>
      </c>
      <c r="D492">
        <f t="shared" si="14"/>
        <v>2.3813738698321902</v>
      </c>
      <c r="E492">
        <f t="shared" si="15"/>
        <v>-1.4145769698321904</v>
      </c>
    </row>
    <row r="493" spans="1:5" x14ac:dyDescent="0.25">
      <c r="A493">
        <v>5463</v>
      </c>
      <c r="B493">
        <v>1.2304687999999999</v>
      </c>
      <c r="C493">
        <v>26.3671875</v>
      </c>
      <c r="D493">
        <f t="shared" si="14"/>
        <v>2.6070458401595022</v>
      </c>
      <c r="E493">
        <f t="shared" si="15"/>
        <v>-1.3765770401595023</v>
      </c>
    </row>
    <row r="494" spans="1:5" x14ac:dyDescent="0.25">
      <c r="A494">
        <v>5474</v>
      </c>
      <c r="B494">
        <v>1.5820312000000001</v>
      </c>
      <c r="C494">
        <v>31.960228000000001</v>
      </c>
      <c r="D494">
        <f t="shared" si="14"/>
        <v>2.8300711950603668</v>
      </c>
      <c r="E494">
        <f t="shared" si="15"/>
        <v>-1.2480399950603667</v>
      </c>
    </row>
    <row r="495" spans="1:5" x14ac:dyDescent="0.25">
      <c r="A495">
        <v>5484</v>
      </c>
      <c r="B495">
        <v>1.8457030999999999</v>
      </c>
      <c r="C495">
        <v>26.3671875</v>
      </c>
      <c r="D495">
        <f t="shared" si="14"/>
        <v>3.008134940722818</v>
      </c>
      <c r="E495">
        <f t="shared" si="15"/>
        <v>-1.162431840722818</v>
      </c>
    </row>
    <row r="496" spans="1:5" x14ac:dyDescent="0.25">
      <c r="A496">
        <v>5494</v>
      </c>
      <c r="B496">
        <v>2.109375</v>
      </c>
      <c r="C496">
        <v>23.970171000000001</v>
      </c>
      <c r="D496">
        <f t="shared" si="14"/>
        <v>3.1612139322185948</v>
      </c>
      <c r="E496">
        <f t="shared" si="15"/>
        <v>-1.0518389322185948</v>
      </c>
    </row>
    <row r="497" spans="1:5" x14ac:dyDescent="0.25">
      <c r="A497">
        <v>5505</v>
      </c>
      <c r="B497">
        <v>2.3730468999999998</v>
      </c>
      <c r="C497">
        <v>26.3671875</v>
      </c>
      <c r="D497">
        <f t="shared" si="14"/>
        <v>3.2993011781136743</v>
      </c>
      <c r="E497">
        <f t="shared" si="15"/>
        <v>-0.92625427811367445</v>
      </c>
    </row>
    <row r="498" spans="1:5" x14ac:dyDescent="0.25">
      <c r="A498">
        <v>5515</v>
      </c>
      <c r="B498">
        <v>2.6367188000000001</v>
      </c>
      <c r="C498">
        <v>23.970171000000001</v>
      </c>
      <c r="D498">
        <f t="shared" si="14"/>
        <v>3.3962204947378059</v>
      </c>
      <c r="E498">
        <f t="shared" si="15"/>
        <v>-0.75950169473780571</v>
      </c>
    </row>
    <row r="499" spans="1:5" x14ac:dyDescent="0.25">
      <c r="A499">
        <v>5526</v>
      </c>
      <c r="B499">
        <v>2.8125</v>
      </c>
      <c r="C499">
        <v>17.578125</v>
      </c>
      <c r="D499">
        <f t="shared" si="14"/>
        <v>3.4704329624988111</v>
      </c>
      <c r="E499">
        <f t="shared" si="15"/>
        <v>-0.65793296249881106</v>
      </c>
    </row>
    <row r="500" spans="1:5" x14ac:dyDescent="0.25">
      <c r="A500">
        <v>5536</v>
      </c>
      <c r="B500">
        <v>2.9882811999999999</v>
      </c>
      <c r="C500">
        <v>17.578125</v>
      </c>
      <c r="D500">
        <f t="shared" si="14"/>
        <v>3.5078962904499718</v>
      </c>
      <c r="E500">
        <f t="shared" si="15"/>
        <v>-0.51961509044997189</v>
      </c>
    </row>
    <row r="501" spans="1:5" x14ac:dyDescent="0.25">
      <c r="A501">
        <v>5546</v>
      </c>
      <c r="B501">
        <v>3.1640625</v>
      </c>
      <c r="C501">
        <v>15.980114</v>
      </c>
      <c r="D501">
        <f t="shared" si="14"/>
        <v>3.5165120068706543</v>
      </c>
      <c r="E501">
        <f t="shared" si="15"/>
        <v>-0.35244950687065435</v>
      </c>
    </row>
    <row r="502" spans="1:5" x14ac:dyDescent="0.25">
      <c r="A502">
        <v>5557</v>
      </c>
      <c r="B502">
        <v>3.3398438000000001</v>
      </c>
      <c r="C502">
        <v>17.578125</v>
      </c>
      <c r="D502">
        <f t="shared" si="14"/>
        <v>3.4926512748676637</v>
      </c>
      <c r="E502">
        <f t="shared" si="15"/>
        <v>-0.15280747486766355</v>
      </c>
    </row>
    <row r="503" spans="1:5" x14ac:dyDescent="0.25">
      <c r="A503">
        <v>5567</v>
      </c>
      <c r="B503">
        <v>3.4277343999999998</v>
      </c>
      <c r="C503">
        <v>7.9900570000000002</v>
      </c>
      <c r="D503">
        <f t="shared" si="14"/>
        <v>3.4408985258683136</v>
      </c>
      <c r="E503">
        <f t="shared" si="15"/>
        <v>-1.3164125868313725E-2</v>
      </c>
    </row>
    <row r="504" spans="1:5" x14ac:dyDescent="0.25">
      <c r="A504">
        <v>5609</v>
      </c>
      <c r="B504">
        <v>3.515625</v>
      </c>
      <c r="C504">
        <v>0</v>
      </c>
      <c r="D504">
        <f t="shared" si="14"/>
        <v>2.9257874054103912</v>
      </c>
      <c r="E504">
        <f t="shared" si="15"/>
        <v>0.58983759458960883</v>
      </c>
    </row>
    <row r="505" spans="1:5" x14ac:dyDescent="0.25">
      <c r="A505">
        <v>5619</v>
      </c>
      <c r="B505">
        <v>3.4277343999999998</v>
      </c>
      <c r="C505">
        <v>-7.9900570000000002</v>
      </c>
      <c r="D505">
        <f t="shared" si="14"/>
        <v>2.7379057960046653</v>
      </c>
      <c r="E505">
        <f t="shared" si="15"/>
        <v>0.68982860399533452</v>
      </c>
    </row>
    <row r="506" spans="1:5" x14ac:dyDescent="0.25">
      <c r="A506">
        <v>5630</v>
      </c>
      <c r="B506">
        <v>3.3398438000000001</v>
      </c>
      <c r="C506">
        <v>-8.7890625</v>
      </c>
      <c r="D506">
        <f t="shared" si="14"/>
        <v>2.5057213645286396</v>
      </c>
      <c r="E506">
        <f t="shared" si="15"/>
        <v>0.83412243547136056</v>
      </c>
    </row>
    <row r="507" spans="1:5" x14ac:dyDescent="0.25">
      <c r="A507">
        <v>5640</v>
      </c>
      <c r="B507">
        <v>3.2519531000000002</v>
      </c>
      <c r="C507">
        <v>-7.9900570000000002</v>
      </c>
      <c r="D507">
        <f t="shared" si="14"/>
        <v>2.273369171650395</v>
      </c>
      <c r="E507">
        <f t="shared" si="15"/>
        <v>0.97858392834960517</v>
      </c>
    </row>
    <row r="508" spans="1:5" x14ac:dyDescent="0.25">
      <c r="A508">
        <v>5651</v>
      </c>
      <c r="B508">
        <v>3.0761718999999998</v>
      </c>
      <c r="C508">
        <v>-17.578125</v>
      </c>
      <c r="D508">
        <f t="shared" si="14"/>
        <v>1.9967694942163383</v>
      </c>
      <c r="E508">
        <f t="shared" si="15"/>
        <v>1.0794024057836615</v>
      </c>
    </row>
    <row r="509" spans="1:5" x14ac:dyDescent="0.25">
      <c r="A509">
        <v>5661</v>
      </c>
      <c r="B509">
        <v>2.9882811999999999</v>
      </c>
      <c r="C509">
        <v>-7.9900570000000002</v>
      </c>
      <c r="D509">
        <f t="shared" si="14"/>
        <v>1.7284852008259886</v>
      </c>
      <c r="E509">
        <f t="shared" si="15"/>
        <v>1.2597959991740113</v>
      </c>
    </row>
    <row r="510" spans="1:5" x14ac:dyDescent="0.25">
      <c r="A510">
        <v>5672</v>
      </c>
      <c r="B510">
        <v>2.7246093999999998</v>
      </c>
      <c r="C510">
        <v>-26.3671875</v>
      </c>
      <c r="D510">
        <f t="shared" si="14"/>
        <v>1.4176045006871807</v>
      </c>
      <c r="E510">
        <f t="shared" si="15"/>
        <v>1.3070048993128192</v>
      </c>
    </row>
    <row r="511" spans="1:5" x14ac:dyDescent="0.25">
      <c r="A511">
        <v>5682</v>
      </c>
      <c r="B511">
        <v>2.4609375</v>
      </c>
      <c r="C511">
        <v>-26.3671875</v>
      </c>
      <c r="D511">
        <f t="shared" si="14"/>
        <v>1.1231922852001808</v>
      </c>
      <c r="E511">
        <f t="shared" si="15"/>
        <v>1.3377452147998192</v>
      </c>
    </row>
    <row r="512" spans="1:5" x14ac:dyDescent="0.25">
      <c r="A512">
        <v>5692</v>
      </c>
      <c r="B512">
        <v>2.2851561999999999</v>
      </c>
      <c r="C512">
        <v>-15.980114</v>
      </c>
      <c r="D512">
        <f t="shared" si="14"/>
        <v>0.82006193788280157</v>
      </c>
      <c r="E512">
        <f t="shared" si="15"/>
        <v>1.4650942621171983</v>
      </c>
    </row>
    <row r="513" spans="1:5" x14ac:dyDescent="0.25">
      <c r="A513">
        <v>5703</v>
      </c>
      <c r="B513">
        <v>2.0214843999999998</v>
      </c>
      <c r="C513">
        <v>-26.3671875</v>
      </c>
      <c r="D513">
        <f t="shared" si="14"/>
        <v>0.47953688394583216</v>
      </c>
      <c r="E513">
        <f t="shared" si="15"/>
        <v>1.5419475160541678</v>
      </c>
    </row>
    <row r="514" spans="1:5" x14ac:dyDescent="0.25">
      <c r="A514">
        <v>5713</v>
      </c>
      <c r="B514">
        <v>1.7578125</v>
      </c>
      <c r="C514">
        <v>-23.970171000000001</v>
      </c>
      <c r="D514">
        <f t="shared" si="14"/>
        <v>0.16629800837584197</v>
      </c>
      <c r="E514">
        <f t="shared" si="15"/>
        <v>1.5915144916241579</v>
      </c>
    </row>
    <row r="515" spans="1:5" x14ac:dyDescent="0.25">
      <c r="A515">
        <v>5724</v>
      </c>
      <c r="B515">
        <v>1.40625</v>
      </c>
      <c r="C515">
        <v>-35.15625</v>
      </c>
      <c r="D515">
        <f t="shared" ref="D515:D578" si="16">$H$2*EXP(-$G$17*$G$20*A515/1000)*COS($G$9*A515/1000)</f>
        <v>-0.17912915249750483</v>
      </c>
      <c r="E515">
        <f t="shared" ref="E515:E578" si="17">B515-D515</f>
        <v>1.5853791524975049</v>
      </c>
    </row>
    <row r="516" spans="1:5" x14ac:dyDescent="0.25">
      <c r="A516">
        <v>5734</v>
      </c>
      <c r="B516">
        <v>1.1425780999999999</v>
      </c>
      <c r="C516">
        <v>-23.970171000000001</v>
      </c>
      <c r="D516">
        <f t="shared" si="16"/>
        <v>-0.49114263197448049</v>
      </c>
      <c r="E516">
        <f t="shared" si="17"/>
        <v>1.6337207319744804</v>
      </c>
    </row>
    <row r="517" spans="1:5" x14ac:dyDescent="0.25">
      <c r="A517">
        <v>5745</v>
      </c>
      <c r="B517">
        <v>0.79101560000000004</v>
      </c>
      <c r="C517">
        <v>-35.15625</v>
      </c>
      <c r="D517">
        <f t="shared" si="16"/>
        <v>-0.82899548193977435</v>
      </c>
      <c r="E517">
        <f t="shared" si="17"/>
        <v>1.6200110819397744</v>
      </c>
    </row>
    <row r="518" spans="1:5" x14ac:dyDescent="0.25">
      <c r="A518">
        <v>5755</v>
      </c>
      <c r="B518">
        <v>0.52734380000000003</v>
      </c>
      <c r="C518">
        <v>-26.3671875</v>
      </c>
      <c r="D518">
        <f t="shared" si="16"/>
        <v>-1.1285340837548734</v>
      </c>
      <c r="E518">
        <f t="shared" si="17"/>
        <v>1.6558778837548735</v>
      </c>
    </row>
    <row r="519" spans="1:5" x14ac:dyDescent="0.25">
      <c r="A519">
        <v>5765</v>
      </c>
      <c r="B519">
        <v>8.7890599999999999E-2</v>
      </c>
      <c r="C519">
        <v>-39.9502831</v>
      </c>
      <c r="D519">
        <f t="shared" si="16"/>
        <v>-1.4183054952520624</v>
      </c>
      <c r="E519">
        <f t="shared" si="17"/>
        <v>1.5061960952520623</v>
      </c>
    </row>
    <row r="520" spans="1:5" x14ac:dyDescent="0.25">
      <c r="A520">
        <v>5776</v>
      </c>
      <c r="B520">
        <v>-0.26367190000000001</v>
      </c>
      <c r="C520">
        <v>-35.15625</v>
      </c>
      <c r="D520">
        <f t="shared" si="16"/>
        <v>-1.7229578363729963</v>
      </c>
      <c r="E520">
        <f t="shared" si="17"/>
        <v>1.4592859363729962</v>
      </c>
    </row>
    <row r="521" spans="1:5" x14ac:dyDescent="0.25">
      <c r="A521">
        <v>5786</v>
      </c>
      <c r="B521">
        <v>-0.61523439999999996</v>
      </c>
      <c r="C521">
        <v>-31.960228000000001</v>
      </c>
      <c r="D521">
        <f t="shared" si="16"/>
        <v>-1.984656533614747</v>
      </c>
      <c r="E521">
        <f t="shared" si="17"/>
        <v>1.369422133614747</v>
      </c>
    </row>
    <row r="522" spans="1:5" x14ac:dyDescent="0.25">
      <c r="A522">
        <v>5797</v>
      </c>
      <c r="B522">
        <v>-0.96679689999999996</v>
      </c>
      <c r="C522">
        <v>-35.15625</v>
      </c>
      <c r="D522">
        <f t="shared" si="16"/>
        <v>-2.2531265355975489</v>
      </c>
      <c r="E522">
        <f t="shared" si="17"/>
        <v>1.2863296355975491</v>
      </c>
    </row>
    <row r="523" spans="1:5" x14ac:dyDescent="0.25">
      <c r="A523">
        <v>5807</v>
      </c>
      <c r="B523">
        <v>-1.3183594000000001</v>
      </c>
      <c r="C523">
        <v>-31.960228000000001</v>
      </c>
      <c r="D523">
        <f t="shared" si="16"/>
        <v>-2.4774131415145204</v>
      </c>
      <c r="E523">
        <f t="shared" si="17"/>
        <v>1.1590537415145203</v>
      </c>
    </row>
    <row r="524" spans="1:5" x14ac:dyDescent="0.25">
      <c r="A524">
        <v>5818</v>
      </c>
      <c r="B524">
        <v>-1.6699219000000001</v>
      </c>
      <c r="C524">
        <v>-35.15625</v>
      </c>
      <c r="D524">
        <f t="shared" si="16"/>
        <v>-2.700145992821573</v>
      </c>
      <c r="E524">
        <f t="shared" si="17"/>
        <v>1.0302240928215729</v>
      </c>
    </row>
    <row r="525" spans="1:5" x14ac:dyDescent="0.25">
      <c r="A525">
        <v>5828</v>
      </c>
      <c r="B525">
        <v>-2.0214843999999998</v>
      </c>
      <c r="C525">
        <v>-35.15625</v>
      </c>
      <c r="D525">
        <f t="shared" si="16"/>
        <v>-2.8790636877153504</v>
      </c>
      <c r="E525">
        <f t="shared" si="17"/>
        <v>0.85757928771535052</v>
      </c>
    </row>
    <row r="526" spans="1:5" x14ac:dyDescent="0.25">
      <c r="A526">
        <v>5838</v>
      </c>
      <c r="B526">
        <v>-2.3730468999999998</v>
      </c>
      <c r="C526">
        <v>-31.960228000000001</v>
      </c>
      <c r="D526">
        <f t="shared" si="16"/>
        <v>-3.0340542833886146</v>
      </c>
      <c r="E526">
        <f t="shared" si="17"/>
        <v>0.66100738338861476</v>
      </c>
    </row>
    <row r="527" spans="1:5" x14ac:dyDescent="0.25">
      <c r="A527">
        <v>5849</v>
      </c>
      <c r="B527">
        <v>-2.6367188000000001</v>
      </c>
      <c r="C527">
        <v>-26.3671875</v>
      </c>
      <c r="D527">
        <f t="shared" si="16"/>
        <v>-3.1754447731107325</v>
      </c>
      <c r="E527">
        <f t="shared" si="17"/>
        <v>0.53872597311073234</v>
      </c>
    </row>
    <row r="528" spans="1:5" x14ac:dyDescent="0.25">
      <c r="A528">
        <v>5859</v>
      </c>
      <c r="B528">
        <v>-2.9882811999999999</v>
      </c>
      <c r="C528">
        <v>-31.960228000000001</v>
      </c>
      <c r="D528">
        <f t="shared" si="16"/>
        <v>-3.2764297405678096</v>
      </c>
      <c r="E528">
        <f t="shared" si="17"/>
        <v>0.2881485405678097</v>
      </c>
    </row>
    <row r="529" spans="1:5" x14ac:dyDescent="0.25">
      <c r="A529">
        <v>5870</v>
      </c>
      <c r="B529">
        <v>-3.2519531000000002</v>
      </c>
      <c r="C529">
        <v>-26.3671875</v>
      </c>
      <c r="D529">
        <f t="shared" si="16"/>
        <v>-3.3562401931729458</v>
      </c>
      <c r="E529">
        <f t="shared" si="17"/>
        <v>0.1042870931729456</v>
      </c>
    </row>
    <row r="530" spans="1:5" x14ac:dyDescent="0.25">
      <c r="A530">
        <v>5880</v>
      </c>
      <c r="B530">
        <v>-3.515625</v>
      </c>
      <c r="C530">
        <v>-23.970171000000001</v>
      </c>
      <c r="D530">
        <f t="shared" si="16"/>
        <v>-3.3997689283942734</v>
      </c>
      <c r="E530">
        <f t="shared" si="17"/>
        <v>-0.11585607160572664</v>
      </c>
    </row>
    <row r="531" spans="1:5" x14ac:dyDescent="0.25">
      <c r="A531">
        <v>5891</v>
      </c>
      <c r="B531">
        <v>-3.6914061999999999</v>
      </c>
      <c r="C531">
        <v>-17.578125</v>
      </c>
      <c r="D531">
        <f t="shared" si="16"/>
        <v>-3.4153393664549219</v>
      </c>
      <c r="E531">
        <f t="shared" si="17"/>
        <v>-0.27606683354507799</v>
      </c>
    </row>
    <row r="532" spans="1:5" x14ac:dyDescent="0.25">
      <c r="A532">
        <v>5901</v>
      </c>
      <c r="B532">
        <v>-3.9550781000000002</v>
      </c>
      <c r="C532">
        <v>-26.3671875</v>
      </c>
      <c r="D532">
        <f t="shared" si="16"/>
        <v>-3.4000458733043075</v>
      </c>
      <c r="E532">
        <f t="shared" si="17"/>
        <v>-0.55503222669569263</v>
      </c>
    </row>
    <row r="533" spans="1:5" x14ac:dyDescent="0.25">
      <c r="A533">
        <v>5911</v>
      </c>
      <c r="B533">
        <v>-4.1308594000000003</v>
      </c>
      <c r="C533">
        <v>-15.980114</v>
      </c>
      <c r="D533">
        <f t="shared" si="16"/>
        <v>-3.3568790280191907</v>
      </c>
      <c r="E533">
        <f t="shared" si="17"/>
        <v>-0.7739803719808096</v>
      </c>
    </row>
    <row r="534" spans="1:5" x14ac:dyDescent="0.25">
      <c r="A534">
        <v>5922</v>
      </c>
      <c r="B534">
        <v>-4.3066405999999997</v>
      </c>
      <c r="C534">
        <v>-17.578125</v>
      </c>
      <c r="D534">
        <f t="shared" si="16"/>
        <v>-3.2776875576917681</v>
      </c>
      <c r="E534">
        <f t="shared" si="17"/>
        <v>-1.0289530423082316</v>
      </c>
    </row>
    <row r="535" spans="1:5" x14ac:dyDescent="0.25">
      <c r="A535">
        <v>5932</v>
      </c>
      <c r="B535">
        <v>-4.3945312000000003</v>
      </c>
      <c r="C535">
        <v>-7.9900570000000002</v>
      </c>
      <c r="D535">
        <f t="shared" si="16"/>
        <v>-3.1775612459515861</v>
      </c>
      <c r="E535">
        <f t="shared" si="17"/>
        <v>-1.2169699540484142</v>
      </c>
    </row>
    <row r="536" spans="1:5" x14ac:dyDescent="0.25">
      <c r="A536">
        <v>5974</v>
      </c>
      <c r="B536">
        <v>-4.4824219000000003</v>
      </c>
      <c r="C536">
        <v>0</v>
      </c>
      <c r="D536">
        <f t="shared" si="16"/>
        <v>-2.4879902567025773</v>
      </c>
      <c r="E536">
        <f t="shared" si="17"/>
        <v>-1.994431643297423</v>
      </c>
    </row>
    <row r="537" spans="1:5" x14ac:dyDescent="0.25">
      <c r="A537">
        <v>5984</v>
      </c>
      <c r="B537">
        <v>-4.3945312000000003</v>
      </c>
      <c r="C537">
        <v>7.9900570000000002</v>
      </c>
      <c r="D537">
        <f t="shared" si="16"/>
        <v>-2.2672136607366991</v>
      </c>
      <c r="E537">
        <f t="shared" si="17"/>
        <v>-2.1273175392633012</v>
      </c>
    </row>
    <row r="538" spans="1:5" x14ac:dyDescent="0.25">
      <c r="A538">
        <v>5995</v>
      </c>
      <c r="B538">
        <v>-4.3066405999999997</v>
      </c>
      <c r="C538">
        <v>8.7890625</v>
      </c>
      <c r="D538">
        <f t="shared" si="16"/>
        <v>-2.0033791785014041</v>
      </c>
      <c r="E538">
        <f t="shared" si="17"/>
        <v>-2.3032614214985956</v>
      </c>
    </row>
    <row r="539" spans="1:5" x14ac:dyDescent="0.25">
      <c r="A539">
        <v>6005</v>
      </c>
      <c r="B539">
        <v>-4.1308594000000003</v>
      </c>
      <c r="C539">
        <v>15.980114</v>
      </c>
      <c r="D539">
        <f t="shared" si="16"/>
        <v>-1.7466253702113115</v>
      </c>
      <c r="E539">
        <f t="shared" si="17"/>
        <v>-2.384234029788689</v>
      </c>
    </row>
    <row r="540" spans="1:5" x14ac:dyDescent="0.25">
      <c r="A540">
        <v>6016</v>
      </c>
      <c r="B540">
        <v>-3.8671875</v>
      </c>
      <c r="C540">
        <v>26.3671875</v>
      </c>
      <c r="D540">
        <f t="shared" si="16"/>
        <v>-1.4482301465554546</v>
      </c>
      <c r="E540">
        <f t="shared" si="17"/>
        <v>-2.4189573534445454</v>
      </c>
    </row>
    <row r="541" spans="1:5" x14ac:dyDescent="0.25">
      <c r="A541">
        <v>6026</v>
      </c>
      <c r="B541">
        <v>-3.6035156000000002</v>
      </c>
      <c r="C541">
        <v>23.970171000000001</v>
      </c>
      <c r="D541">
        <f t="shared" si="16"/>
        <v>-1.1648875781792831</v>
      </c>
      <c r="E541">
        <f t="shared" si="17"/>
        <v>-2.4386280218207173</v>
      </c>
    </row>
    <row r="542" spans="1:5" x14ac:dyDescent="0.25">
      <c r="A542">
        <v>6037</v>
      </c>
      <c r="B542">
        <v>-3.3398438000000001</v>
      </c>
      <c r="C542">
        <v>26.3671875</v>
      </c>
      <c r="D542">
        <f t="shared" si="16"/>
        <v>-0.84281697570597003</v>
      </c>
      <c r="E542">
        <f t="shared" si="17"/>
        <v>-2.4970268242940303</v>
      </c>
    </row>
    <row r="543" spans="1:5" x14ac:dyDescent="0.25">
      <c r="A543">
        <v>6047</v>
      </c>
      <c r="B543">
        <v>-3.0761718999999998</v>
      </c>
      <c r="C543">
        <v>26.3671875</v>
      </c>
      <c r="D543">
        <f t="shared" si="16"/>
        <v>-0.54319977734079194</v>
      </c>
      <c r="E543">
        <f t="shared" si="17"/>
        <v>-2.5329721226592081</v>
      </c>
    </row>
    <row r="544" spans="1:5" x14ac:dyDescent="0.25">
      <c r="A544">
        <v>6057</v>
      </c>
      <c r="B544">
        <v>-2.6367188000000001</v>
      </c>
      <c r="C544">
        <v>39.9502831</v>
      </c>
      <c r="D544">
        <f t="shared" si="16"/>
        <v>-0.23963241191929299</v>
      </c>
      <c r="E544">
        <f t="shared" si="17"/>
        <v>-2.397086388080707</v>
      </c>
    </row>
    <row r="545" spans="1:5" x14ac:dyDescent="0.25">
      <c r="A545">
        <v>6068</v>
      </c>
      <c r="B545">
        <v>-2.2851561999999999</v>
      </c>
      <c r="C545">
        <v>35.15625</v>
      </c>
      <c r="D545">
        <f t="shared" si="16"/>
        <v>9.5872881465359813E-2</v>
      </c>
      <c r="E545">
        <f t="shared" si="17"/>
        <v>-2.3810290814653596</v>
      </c>
    </row>
    <row r="546" spans="1:5" x14ac:dyDescent="0.25">
      <c r="A546">
        <v>6078</v>
      </c>
      <c r="B546">
        <v>-1.9335937999999999</v>
      </c>
      <c r="C546">
        <v>31.960228000000001</v>
      </c>
      <c r="D546">
        <f t="shared" si="16"/>
        <v>0.39959727328739009</v>
      </c>
      <c r="E546">
        <f t="shared" si="17"/>
        <v>-2.3331910732873902</v>
      </c>
    </row>
    <row r="547" spans="1:5" x14ac:dyDescent="0.25">
      <c r="A547">
        <v>6089</v>
      </c>
      <c r="B547">
        <v>-1.4941405999999999</v>
      </c>
      <c r="C547">
        <v>43.9453125</v>
      </c>
      <c r="D547">
        <f t="shared" si="16"/>
        <v>0.72921832776378648</v>
      </c>
      <c r="E547">
        <f t="shared" si="17"/>
        <v>-2.2233589277637864</v>
      </c>
    </row>
    <row r="548" spans="1:5" x14ac:dyDescent="0.25">
      <c r="A548">
        <v>6099</v>
      </c>
      <c r="B548">
        <v>-1.0546875</v>
      </c>
      <c r="C548">
        <v>39.9502831</v>
      </c>
      <c r="D548">
        <f t="shared" si="16"/>
        <v>1.022144329971604</v>
      </c>
      <c r="E548">
        <f t="shared" si="17"/>
        <v>-2.0768318299716038</v>
      </c>
    </row>
    <row r="549" spans="1:5" x14ac:dyDescent="0.25">
      <c r="A549">
        <v>6110</v>
      </c>
      <c r="B549">
        <v>-0.703125</v>
      </c>
      <c r="C549">
        <v>35.15625</v>
      </c>
      <c r="D549">
        <f t="shared" si="16"/>
        <v>1.3340131292815782</v>
      </c>
      <c r="E549">
        <f t="shared" si="17"/>
        <v>-2.037138129281578</v>
      </c>
    </row>
    <row r="550" spans="1:5" x14ac:dyDescent="0.25">
      <c r="A550">
        <v>6120</v>
      </c>
      <c r="B550">
        <v>-0.26367190000000001</v>
      </c>
      <c r="C550">
        <v>43.9453125</v>
      </c>
      <c r="D550">
        <f t="shared" si="16"/>
        <v>1.6056137073595138</v>
      </c>
      <c r="E550">
        <f t="shared" si="17"/>
        <v>-1.8692856073595139</v>
      </c>
    </row>
    <row r="551" spans="1:5" x14ac:dyDescent="0.25">
      <c r="A551">
        <v>6130</v>
      </c>
      <c r="B551">
        <v>8.7890599999999999E-2</v>
      </c>
      <c r="C551">
        <v>31.960228000000001</v>
      </c>
      <c r="D551">
        <f t="shared" si="16"/>
        <v>1.8635796793805497</v>
      </c>
      <c r="E551">
        <f t="shared" si="17"/>
        <v>-1.7756890793805498</v>
      </c>
    </row>
    <row r="552" spans="1:5" x14ac:dyDescent="0.25">
      <c r="A552">
        <v>6141</v>
      </c>
      <c r="B552">
        <v>0.52734380000000003</v>
      </c>
      <c r="C552">
        <v>43.9453125</v>
      </c>
      <c r="D552">
        <f t="shared" si="16"/>
        <v>2.129099345464899</v>
      </c>
      <c r="E552">
        <f t="shared" si="17"/>
        <v>-1.6017555454648988</v>
      </c>
    </row>
    <row r="553" spans="1:5" x14ac:dyDescent="0.25">
      <c r="A553">
        <v>6151</v>
      </c>
      <c r="B553">
        <v>0.87890619999999997</v>
      </c>
      <c r="C553">
        <v>31.960228000000001</v>
      </c>
      <c r="D553">
        <f t="shared" si="16"/>
        <v>2.3517764701616581</v>
      </c>
      <c r="E553">
        <f t="shared" si="17"/>
        <v>-1.4728702701616583</v>
      </c>
    </row>
    <row r="554" spans="1:5" x14ac:dyDescent="0.25">
      <c r="A554">
        <v>6162</v>
      </c>
      <c r="B554">
        <v>1.1425780999999999</v>
      </c>
      <c r="C554">
        <v>26.3671875</v>
      </c>
      <c r="D554">
        <f t="shared" si="16"/>
        <v>2.573932936475726</v>
      </c>
      <c r="E554">
        <f t="shared" si="17"/>
        <v>-1.431354836475726</v>
      </c>
    </row>
    <row r="555" spans="1:5" x14ac:dyDescent="0.25">
      <c r="A555">
        <v>6172</v>
      </c>
      <c r="B555">
        <v>1.4941405999999999</v>
      </c>
      <c r="C555">
        <v>35.15625</v>
      </c>
      <c r="D555">
        <f t="shared" si="16"/>
        <v>2.7534149063435263</v>
      </c>
      <c r="E555">
        <f t="shared" si="17"/>
        <v>-1.2592743063435263</v>
      </c>
    </row>
    <row r="556" spans="1:5" x14ac:dyDescent="0.25">
      <c r="A556">
        <v>6183</v>
      </c>
      <c r="B556">
        <v>1.7578125</v>
      </c>
      <c r="C556">
        <v>23.970171000000001</v>
      </c>
      <c r="D556">
        <f t="shared" si="16"/>
        <v>2.9243493152453763</v>
      </c>
      <c r="E556">
        <f t="shared" si="17"/>
        <v>-1.1665368152453763</v>
      </c>
    </row>
    <row r="557" spans="1:5" x14ac:dyDescent="0.25">
      <c r="A557">
        <v>6193</v>
      </c>
      <c r="B557">
        <v>1.9335937999999999</v>
      </c>
      <c r="C557">
        <v>17.578125</v>
      </c>
      <c r="D557">
        <f t="shared" si="16"/>
        <v>3.0543158775385444</v>
      </c>
      <c r="E557">
        <f t="shared" si="17"/>
        <v>-1.1207220775385445</v>
      </c>
    </row>
    <row r="558" spans="1:5" x14ac:dyDescent="0.25">
      <c r="A558">
        <v>6203</v>
      </c>
      <c r="B558">
        <v>2.1972656000000002</v>
      </c>
      <c r="C558">
        <v>23.970171000000001</v>
      </c>
      <c r="D558">
        <f t="shared" si="16"/>
        <v>3.1590001474239182</v>
      </c>
      <c r="E558">
        <f t="shared" si="17"/>
        <v>-0.96173454742391806</v>
      </c>
    </row>
    <row r="559" spans="1:5" x14ac:dyDescent="0.25">
      <c r="A559">
        <v>6214</v>
      </c>
      <c r="B559">
        <v>2.4609375</v>
      </c>
      <c r="C559">
        <v>26.3671875</v>
      </c>
      <c r="D559">
        <f t="shared" si="16"/>
        <v>3.2439840618043814</v>
      </c>
      <c r="E559">
        <f t="shared" si="17"/>
        <v>-0.78304656180438137</v>
      </c>
    </row>
    <row r="560" spans="1:5" x14ac:dyDescent="0.25">
      <c r="A560">
        <v>6224</v>
      </c>
      <c r="B560">
        <v>2.6367188000000001</v>
      </c>
      <c r="C560">
        <v>15.980114</v>
      </c>
      <c r="D560">
        <f t="shared" si="16"/>
        <v>3.2931761626243374</v>
      </c>
      <c r="E560">
        <f t="shared" si="17"/>
        <v>-0.65645736262433729</v>
      </c>
    </row>
    <row r="561" spans="1:5" x14ac:dyDescent="0.25">
      <c r="A561">
        <v>6235</v>
      </c>
      <c r="B561">
        <v>2.8125</v>
      </c>
      <c r="C561">
        <v>17.578125</v>
      </c>
      <c r="D561">
        <f t="shared" si="16"/>
        <v>3.3159733948528198</v>
      </c>
      <c r="E561">
        <f t="shared" si="17"/>
        <v>-0.50347339485281983</v>
      </c>
    </row>
    <row r="562" spans="1:5" x14ac:dyDescent="0.25">
      <c r="A562">
        <v>6245</v>
      </c>
      <c r="B562">
        <v>2.9882811999999999</v>
      </c>
      <c r="C562">
        <v>17.578125</v>
      </c>
      <c r="D562">
        <f t="shared" si="16"/>
        <v>3.3080960878046288</v>
      </c>
      <c r="E562">
        <f t="shared" si="17"/>
        <v>-0.31981488780462897</v>
      </c>
    </row>
    <row r="563" spans="1:5" x14ac:dyDescent="0.25">
      <c r="A563">
        <v>6255</v>
      </c>
      <c r="B563">
        <v>3.0761718999999998</v>
      </c>
      <c r="C563">
        <v>7.9900570000000002</v>
      </c>
      <c r="D563">
        <f t="shared" si="16"/>
        <v>3.2730873754380236</v>
      </c>
      <c r="E563">
        <f t="shared" si="17"/>
        <v>-0.19691547543802379</v>
      </c>
    </row>
    <row r="564" spans="1:5" x14ac:dyDescent="0.25">
      <c r="A564">
        <v>6276</v>
      </c>
      <c r="B564">
        <v>3.2519531000000002</v>
      </c>
      <c r="C564">
        <v>0</v>
      </c>
      <c r="D564">
        <f t="shared" si="16"/>
        <v>3.1130067250336837</v>
      </c>
      <c r="E564">
        <f t="shared" si="17"/>
        <v>0.13894637496631645</v>
      </c>
    </row>
    <row r="565" spans="1:5" x14ac:dyDescent="0.25">
      <c r="A565">
        <v>6297</v>
      </c>
      <c r="B565">
        <v>3.3398438000000001</v>
      </c>
      <c r="C565">
        <v>0</v>
      </c>
      <c r="D565">
        <f t="shared" si="16"/>
        <v>2.8412132624901316</v>
      </c>
      <c r="E565">
        <f t="shared" si="17"/>
        <v>0.49863053750986852</v>
      </c>
    </row>
    <row r="566" spans="1:5" x14ac:dyDescent="0.25">
      <c r="A566">
        <v>6318</v>
      </c>
      <c r="B566">
        <v>3.2519531000000002</v>
      </c>
      <c r="C566">
        <v>0</v>
      </c>
      <c r="D566">
        <f t="shared" si="16"/>
        <v>2.4679068197535585</v>
      </c>
      <c r="E566">
        <f t="shared" si="17"/>
        <v>0.78404628024644163</v>
      </c>
    </row>
    <row r="567" spans="1:5" x14ac:dyDescent="0.25">
      <c r="A567">
        <v>6328</v>
      </c>
      <c r="B567">
        <v>3.1640625</v>
      </c>
      <c r="C567">
        <v>-7.9900570000000002</v>
      </c>
      <c r="D567">
        <f t="shared" si="16"/>
        <v>2.258348393977148</v>
      </c>
      <c r="E567">
        <f t="shared" si="17"/>
        <v>0.90571410602285196</v>
      </c>
    </row>
    <row r="568" spans="1:5" x14ac:dyDescent="0.25">
      <c r="A568">
        <v>6339</v>
      </c>
      <c r="B568">
        <v>3.0761718999999998</v>
      </c>
      <c r="C568">
        <v>-8.7890625</v>
      </c>
      <c r="D568">
        <f t="shared" si="16"/>
        <v>2.0069124236882878</v>
      </c>
      <c r="E568">
        <f t="shared" si="17"/>
        <v>1.069259476311712</v>
      </c>
    </row>
    <row r="569" spans="1:5" x14ac:dyDescent="0.25">
      <c r="A569">
        <v>6349</v>
      </c>
      <c r="B569">
        <v>2.9003906000000002</v>
      </c>
      <c r="C569">
        <v>-15.980114</v>
      </c>
      <c r="D569">
        <f t="shared" si="16"/>
        <v>1.7613827559752766</v>
      </c>
      <c r="E569">
        <f t="shared" si="17"/>
        <v>1.1390078440247235</v>
      </c>
    </row>
    <row r="570" spans="1:5" x14ac:dyDescent="0.25">
      <c r="A570">
        <v>6360</v>
      </c>
      <c r="B570">
        <v>2.8125</v>
      </c>
      <c r="C570">
        <v>-8.7890625</v>
      </c>
      <c r="D570">
        <f t="shared" si="16"/>
        <v>1.4751687768240453</v>
      </c>
      <c r="E570">
        <f t="shared" si="17"/>
        <v>1.3373312231759547</v>
      </c>
    </row>
    <row r="571" spans="1:5" x14ac:dyDescent="0.25">
      <c r="A571">
        <v>6370</v>
      </c>
      <c r="B571">
        <v>2.5488281000000002</v>
      </c>
      <c r="C571">
        <v>-23.970171000000001</v>
      </c>
      <c r="D571">
        <f t="shared" si="16"/>
        <v>1.2026514612143</v>
      </c>
      <c r="E571">
        <f t="shared" si="17"/>
        <v>1.3461766387857002</v>
      </c>
    </row>
    <row r="572" spans="1:5" x14ac:dyDescent="0.25">
      <c r="A572">
        <v>6381</v>
      </c>
      <c r="B572">
        <v>2.3730468999999998</v>
      </c>
      <c r="C572">
        <v>-17.578125</v>
      </c>
      <c r="D572">
        <f t="shared" si="16"/>
        <v>0.89210624905703173</v>
      </c>
      <c r="E572">
        <f t="shared" si="17"/>
        <v>1.4809406509429681</v>
      </c>
    </row>
    <row r="573" spans="1:5" x14ac:dyDescent="0.25">
      <c r="A573">
        <v>6391</v>
      </c>
      <c r="B573">
        <v>2.109375</v>
      </c>
      <c r="C573">
        <v>-26.3671875</v>
      </c>
      <c r="D573">
        <f t="shared" si="16"/>
        <v>0.60252638227862398</v>
      </c>
      <c r="E573">
        <f t="shared" si="17"/>
        <v>1.506848617721376</v>
      </c>
    </row>
    <row r="574" spans="1:5" x14ac:dyDescent="0.25">
      <c r="A574">
        <v>6401</v>
      </c>
      <c r="B574">
        <v>1.8457030999999999</v>
      </c>
      <c r="C574">
        <v>-23.970171000000001</v>
      </c>
      <c r="D574">
        <f t="shared" si="16"/>
        <v>0.30849255363076766</v>
      </c>
      <c r="E574">
        <f t="shared" si="17"/>
        <v>1.5372105463692323</v>
      </c>
    </row>
    <row r="575" spans="1:5" x14ac:dyDescent="0.25">
      <c r="A575">
        <v>6412</v>
      </c>
      <c r="B575">
        <v>1.6699219000000001</v>
      </c>
      <c r="C575">
        <v>-17.578125</v>
      </c>
      <c r="D575">
        <f t="shared" si="16"/>
        <v>-1.7199936687931083E-2</v>
      </c>
      <c r="E575">
        <f t="shared" si="17"/>
        <v>1.6871218366879313</v>
      </c>
    </row>
    <row r="576" spans="1:5" x14ac:dyDescent="0.25">
      <c r="A576">
        <v>6422</v>
      </c>
      <c r="B576">
        <v>1.3183594000000001</v>
      </c>
      <c r="C576">
        <v>-31.960228000000001</v>
      </c>
      <c r="D576">
        <f t="shared" si="16"/>
        <v>-0.31269475163529459</v>
      </c>
      <c r="E576">
        <f t="shared" si="17"/>
        <v>1.6310541516352948</v>
      </c>
    </row>
    <row r="577" spans="1:5" x14ac:dyDescent="0.25">
      <c r="A577">
        <v>6433</v>
      </c>
      <c r="B577">
        <v>1.0546875</v>
      </c>
      <c r="C577">
        <v>-26.3671875</v>
      </c>
      <c r="D577">
        <f t="shared" si="16"/>
        <v>-0.6341053471253828</v>
      </c>
      <c r="E577">
        <f t="shared" si="17"/>
        <v>1.6887928471253828</v>
      </c>
    </row>
    <row r="578" spans="1:5" x14ac:dyDescent="0.25">
      <c r="A578">
        <v>6443</v>
      </c>
      <c r="B578">
        <v>0.703125</v>
      </c>
      <c r="C578">
        <v>-31.960228000000001</v>
      </c>
      <c r="D578">
        <f t="shared" si="16"/>
        <v>-0.92039793005803339</v>
      </c>
      <c r="E578">
        <f t="shared" si="17"/>
        <v>1.6235229300580334</v>
      </c>
    </row>
    <row r="579" spans="1:5" x14ac:dyDescent="0.25">
      <c r="A579">
        <v>6454</v>
      </c>
      <c r="B579">
        <v>0.43945309999999999</v>
      </c>
      <c r="C579">
        <v>-26.3671875</v>
      </c>
      <c r="D579">
        <f t="shared" ref="D579:D642" si="18">$H$2*EXP(-$G$17*$G$20*A579/1000)*COS($G$9*A579/1000)</f>
        <v>-1.2259490631026271</v>
      </c>
      <c r="E579">
        <f t="shared" ref="E579:E642" si="19">B579-D579</f>
        <v>1.665402163102627</v>
      </c>
    </row>
    <row r="580" spans="1:5" x14ac:dyDescent="0.25">
      <c r="A580">
        <v>6464</v>
      </c>
      <c r="B580">
        <v>8.7890599999999999E-2</v>
      </c>
      <c r="C580">
        <v>-35.15625</v>
      </c>
      <c r="D580">
        <f t="shared" si="18"/>
        <v>-1.4927459687851377</v>
      </c>
      <c r="E580">
        <f t="shared" si="19"/>
        <v>1.5806365687851376</v>
      </c>
    </row>
    <row r="581" spans="1:5" x14ac:dyDescent="0.25">
      <c r="A581">
        <v>6474</v>
      </c>
      <c r="B581">
        <v>-0.26367190000000001</v>
      </c>
      <c r="C581">
        <v>-31.960228000000001</v>
      </c>
      <c r="D581">
        <f t="shared" si="18"/>
        <v>-1.7468425398463505</v>
      </c>
      <c r="E581">
        <f t="shared" si="19"/>
        <v>1.4831706398463504</v>
      </c>
    </row>
    <row r="582" spans="1:5" x14ac:dyDescent="0.25">
      <c r="A582">
        <v>6485</v>
      </c>
      <c r="B582">
        <v>-0.61523439999999996</v>
      </c>
      <c r="C582">
        <v>-35.15625</v>
      </c>
      <c r="D582">
        <f t="shared" si="18"/>
        <v>-2.0092207188738871</v>
      </c>
      <c r="E582">
        <f t="shared" si="19"/>
        <v>1.3939863188738872</v>
      </c>
    </row>
    <row r="583" spans="1:5" x14ac:dyDescent="0.25">
      <c r="A583">
        <v>6495</v>
      </c>
      <c r="B583">
        <v>-0.87890619999999997</v>
      </c>
      <c r="C583">
        <v>-23.970171000000001</v>
      </c>
      <c r="D583">
        <f t="shared" si="18"/>
        <v>-2.2300791024573092</v>
      </c>
      <c r="E583">
        <f t="shared" si="19"/>
        <v>1.3511729024573094</v>
      </c>
    </row>
    <row r="584" spans="1:5" x14ac:dyDescent="0.25">
      <c r="A584">
        <v>6506</v>
      </c>
      <c r="B584">
        <v>-1.2304687999999999</v>
      </c>
      <c r="C584">
        <v>-35.15625</v>
      </c>
      <c r="D584">
        <f t="shared" si="18"/>
        <v>-2.451392148701391</v>
      </c>
      <c r="E584">
        <f t="shared" si="19"/>
        <v>1.2209233487013911</v>
      </c>
    </row>
    <row r="585" spans="1:5" x14ac:dyDescent="0.25">
      <c r="A585">
        <v>6516</v>
      </c>
      <c r="B585">
        <v>-1.5820312000000001</v>
      </c>
      <c r="C585">
        <v>-31.960228000000001</v>
      </c>
      <c r="D585">
        <f t="shared" si="18"/>
        <v>-2.6311643549023471</v>
      </c>
      <c r="E585">
        <f t="shared" si="19"/>
        <v>1.049133154902347</v>
      </c>
    </row>
    <row r="586" spans="1:5" x14ac:dyDescent="0.25">
      <c r="A586">
        <v>6527</v>
      </c>
      <c r="B586">
        <v>-1.9335937999999999</v>
      </c>
      <c r="C586">
        <v>-35.15625</v>
      </c>
      <c r="D586">
        <f t="shared" si="18"/>
        <v>-2.803575671536426</v>
      </c>
      <c r="E586">
        <f t="shared" si="19"/>
        <v>0.86998187153642603</v>
      </c>
    </row>
    <row r="587" spans="1:5" x14ac:dyDescent="0.25">
      <c r="A587">
        <v>6537</v>
      </c>
      <c r="B587">
        <v>-2.2851561999999999</v>
      </c>
      <c r="C587">
        <v>-35.15625</v>
      </c>
      <c r="D587">
        <f t="shared" si="18"/>
        <v>-2.935923490653285</v>
      </c>
      <c r="E587">
        <f t="shared" si="19"/>
        <v>0.65076729065328509</v>
      </c>
    </row>
    <row r="588" spans="1:5" x14ac:dyDescent="0.25">
      <c r="A588">
        <v>6547</v>
      </c>
      <c r="B588">
        <v>-2.5488281000000002</v>
      </c>
      <c r="C588">
        <v>-23.970171000000001</v>
      </c>
      <c r="D588">
        <f t="shared" si="18"/>
        <v>-3.0439564614966086</v>
      </c>
      <c r="E588">
        <f t="shared" si="19"/>
        <v>0.49512836149660844</v>
      </c>
    </row>
    <row r="589" spans="1:5" x14ac:dyDescent="0.25">
      <c r="A589">
        <v>6558</v>
      </c>
      <c r="B589">
        <v>-2.8125</v>
      </c>
      <c r="C589">
        <v>-26.3671875</v>
      </c>
      <c r="D589">
        <f t="shared" si="18"/>
        <v>-3.1337063659890423</v>
      </c>
      <c r="E589">
        <f t="shared" si="19"/>
        <v>0.32120636598904229</v>
      </c>
    </row>
    <row r="590" spans="1:5" x14ac:dyDescent="0.25">
      <c r="A590">
        <v>6568</v>
      </c>
      <c r="B590">
        <v>-3.0761718999999998</v>
      </c>
      <c r="C590">
        <v>-23.970171000000001</v>
      </c>
      <c r="D590">
        <f t="shared" si="18"/>
        <v>-3.1881749087842217</v>
      </c>
      <c r="E590">
        <f t="shared" si="19"/>
        <v>0.11200300878422187</v>
      </c>
    </row>
    <row r="591" spans="1:5" x14ac:dyDescent="0.25">
      <c r="A591">
        <v>6579</v>
      </c>
      <c r="B591">
        <v>-3.2519531000000002</v>
      </c>
      <c r="C591">
        <v>-17.578125</v>
      </c>
      <c r="D591">
        <f t="shared" si="18"/>
        <v>-3.2177591184069905</v>
      </c>
      <c r="E591">
        <f t="shared" si="19"/>
        <v>-3.4193981593009681E-2</v>
      </c>
    </row>
    <row r="592" spans="1:5" x14ac:dyDescent="0.25">
      <c r="A592">
        <v>6589</v>
      </c>
      <c r="B592">
        <v>-3.515625</v>
      </c>
      <c r="C592">
        <v>-23.970171000000001</v>
      </c>
      <c r="D592">
        <f t="shared" si="18"/>
        <v>-3.2168888363811754</v>
      </c>
      <c r="E592">
        <f t="shared" si="19"/>
        <v>-0.2987361636188246</v>
      </c>
    </row>
    <row r="593" spans="1:5" x14ac:dyDescent="0.25">
      <c r="A593">
        <v>6600</v>
      </c>
      <c r="B593">
        <v>-3.6914061999999999</v>
      </c>
      <c r="C593">
        <v>-17.578125</v>
      </c>
      <c r="D593">
        <f t="shared" si="18"/>
        <v>-3.1854539327845708</v>
      </c>
      <c r="E593">
        <f t="shared" si="19"/>
        <v>-0.50595226721542907</v>
      </c>
    </row>
    <row r="594" spans="1:5" x14ac:dyDescent="0.25">
      <c r="A594">
        <v>6610</v>
      </c>
      <c r="B594">
        <v>-3.8671875</v>
      </c>
      <c r="C594">
        <v>-17.578125</v>
      </c>
      <c r="D594">
        <f t="shared" si="18"/>
        <v>-3.1294727136085156</v>
      </c>
      <c r="E594">
        <f t="shared" si="19"/>
        <v>-0.73771478639148436</v>
      </c>
    </row>
    <row r="595" spans="1:5" x14ac:dyDescent="0.25">
      <c r="A595">
        <v>6620</v>
      </c>
      <c r="B595">
        <v>-3.9550781000000002</v>
      </c>
      <c r="C595">
        <v>-7.9900570000000002</v>
      </c>
      <c r="D595">
        <f t="shared" si="18"/>
        <v>-3.0479072045503925</v>
      </c>
      <c r="E595">
        <f t="shared" si="19"/>
        <v>-0.90717089544960761</v>
      </c>
    </row>
    <row r="596" spans="1:5" x14ac:dyDescent="0.25">
      <c r="A596">
        <v>6631</v>
      </c>
      <c r="B596">
        <v>-4.1308594000000003</v>
      </c>
      <c r="C596">
        <v>-17.578125</v>
      </c>
      <c r="D596">
        <f t="shared" si="18"/>
        <v>-2.9294918581772107</v>
      </c>
      <c r="E596">
        <f t="shared" si="19"/>
        <v>-1.2013675418227896</v>
      </c>
    </row>
    <row r="597" spans="1:5" x14ac:dyDescent="0.25">
      <c r="A597">
        <v>6673</v>
      </c>
      <c r="B597">
        <v>-4.21875</v>
      </c>
      <c r="C597">
        <v>0</v>
      </c>
      <c r="D597">
        <f t="shared" si="18"/>
        <v>-2.226045131470181</v>
      </c>
      <c r="E597">
        <f t="shared" si="19"/>
        <v>-1.992704868529819</v>
      </c>
    </row>
    <row r="598" spans="1:5" x14ac:dyDescent="0.25">
      <c r="A598">
        <v>6683</v>
      </c>
      <c r="B598">
        <v>-4.1308594000000003</v>
      </c>
      <c r="C598">
        <v>8.7890625</v>
      </c>
      <c r="D598">
        <f t="shared" si="18"/>
        <v>-2.0075386029555906</v>
      </c>
      <c r="E598">
        <f t="shared" si="19"/>
        <v>-2.1233207970444097</v>
      </c>
    </row>
    <row r="599" spans="1:5" x14ac:dyDescent="0.25">
      <c r="A599">
        <v>6693</v>
      </c>
      <c r="B599">
        <v>-3.9550781000000002</v>
      </c>
      <c r="C599">
        <v>15.980114</v>
      </c>
      <c r="D599">
        <f t="shared" si="18"/>
        <v>-1.7729289317147534</v>
      </c>
      <c r="E599">
        <f t="shared" si="19"/>
        <v>-2.182149168285247</v>
      </c>
    </row>
    <row r="600" spans="1:5" x14ac:dyDescent="0.25">
      <c r="A600">
        <v>6704</v>
      </c>
      <c r="B600">
        <v>-3.7792968999999998</v>
      </c>
      <c r="C600">
        <v>17.578125</v>
      </c>
      <c r="D600">
        <f t="shared" si="18"/>
        <v>-1.4985927549178497</v>
      </c>
      <c r="E600">
        <f t="shared" si="19"/>
        <v>-2.2807041450821499</v>
      </c>
    </row>
    <row r="601" spans="1:5" x14ac:dyDescent="0.25">
      <c r="A601">
        <v>6714</v>
      </c>
      <c r="B601">
        <v>-3.6035156000000002</v>
      </c>
      <c r="C601">
        <v>15.980114</v>
      </c>
      <c r="D601">
        <f t="shared" si="18"/>
        <v>-1.2366555295629231</v>
      </c>
      <c r="E601">
        <f t="shared" si="19"/>
        <v>-2.366860070437077</v>
      </c>
    </row>
    <row r="602" spans="1:5" x14ac:dyDescent="0.25">
      <c r="A602">
        <v>6725</v>
      </c>
      <c r="B602">
        <v>-3.3398438000000001</v>
      </c>
      <c r="C602">
        <v>26.3671875</v>
      </c>
      <c r="D602">
        <f t="shared" si="18"/>
        <v>-0.93740220935015617</v>
      </c>
      <c r="E602">
        <f t="shared" si="19"/>
        <v>-2.4024415906498442</v>
      </c>
    </row>
    <row r="603" spans="1:5" x14ac:dyDescent="0.25">
      <c r="A603">
        <v>6735</v>
      </c>
      <c r="B603">
        <v>-3.0761718999999998</v>
      </c>
      <c r="C603">
        <v>23.970171000000001</v>
      </c>
      <c r="D603">
        <f t="shared" si="18"/>
        <v>-0.65768212643153245</v>
      </c>
      <c r="E603">
        <f t="shared" si="19"/>
        <v>-2.4184897735684672</v>
      </c>
    </row>
    <row r="604" spans="1:5" x14ac:dyDescent="0.25">
      <c r="A604">
        <v>6746</v>
      </c>
      <c r="B604">
        <v>-2.8125</v>
      </c>
      <c r="C604">
        <v>26.3671875</v>
      </c>
      <c r="D604">
        <f t="shared" si="18"/>
        <v>-0.34439373295131481</v>
      </c>
      <c r="E604">
        <f t="shared" si="19"/>
        <v>-2.4681062670486851</v>
      </c>
    </row>
    <row r="605" spans="1:5" x14ac:dyDescent="0.25">
      <c r="A605">
        <v>6756</v>
      </c>
      <c r="B605">
        <v>-2.4609375</v>
      </c>
      <c r="C605">
        <v>35.15625</v>
      </c>
      <c r="D605">
        <f t="shared" si="18"/>
        <v>-5.7042997106895255E-2</v>
      </c>
      <c r="E605">
        <f t="shared" si="19"/>
        <v>-2.4038945028931047</v>
      </c>
    </row>
    <row r="606" spans="1:5" x14ac:dyDescent="0.25">
      <c r="A606">
        <v>6766</v>
      </c>
      <c r="B606">
        <v>-2.109375</v>
      </c>
      <c r="C606">
        <v>31.960228000000001</v>
      </c>
      <c r="D606">
        <f t="shared" si="18"/>
        <v>0.23028948384475947</v>
      </c>
      <c r="E606">
        <f t="shared" si="19"/>
        <v>-2.3396644838447593</v>
      </c>
    </row>
    <row r="607" spans="1:5" x14ac:dyDescent="0.25">
      <c r="A607">
        <v>6777</v>
      </c>
      <c r="B607">
        <v>-1.7578125</v>
      </c>
      <c r="C607">
        <v>35.15625</v>
      </c>
      <c r="D607">
        <f t="shared" si="18"/>
        <v>0.54352082398299617</v>
      </c>
      <c r="E607">
        <f t="shared" si="19"/>
        <v>-2.3013333239829961</v>
      </c>
    </row>
    <row r="608" spans="1:5" x14ac:dyDescent="0.25">
      <c r="A608">
        <v>6787</v>
      </c>
      <c r="B608">
        <v>-1.40625</v>
      </c>
      <c r="C608">
        <v>31.960228000000001</v>
      </c>
      <c r="D608">
        <f t="shared" si="18"/>
        <v>0.82316929409066697</v>
      </c>
      <c r="E608">
        <f t="shared" si="19"/>
        <v>-2.229419294090667</v>
      </c>
    </row>
    <row r="609" spans="1:5" x14ac:dyDescent="0.25">
      <c r="A609">
        <v>6798</v>
      </c>
      <c r="B609">
        <v>-0.96679689999999996</v>
      </c>
      <c r="C609">
        <v>43.9453125</v>
      </c>
      <c r="D609">
        <f t="shared" si="18"/>
        <v>1.1223482170680144</v>
      </c>
      <c r="E609">
        <f t="shared" si="19"/>
        <v>-2.0891451170680142</v>
      </c>
    </row>
    <row r="610" spans="1:5" x14ac:dyDescent="0.25">
      <c r="A610">
        <v>6808</v>
      </c>
      <c r="B610">
        <v>-0.61523439999999996</v>
      </c>
      <c r="C610">
        <v>35.15625</v>
      </c>
      <c r="D610">
        <f t="shared" si="18"/>
        <v>1.3842534828138031</v>
      </c>
      <c r="E610">
        <f t="shared" si="19"/>
        <v>-1.9994878828138032</v>
      </c>
    </row>
    <row r="611" spans="1:5" x14ac:dyDescent="0.25">
      <c r="A611">
        <v>6819</v>
      </c>
      <c r="B611">
        <v>-0.1757812</v>
      </c>
      <c r="C611">
        <v>39.9502831</v>
      </c>
      <c r="D611">
        <f t="shared" si="18"/>
        <v>1.6586389756045763</v>
      </c>
      <c r="E611">
        <f t="shared" si="19"/>
        <v>-1.8344201756045764</v>
      </c>
    </row>
    <row r="612" spans="1:5" x14ac:dyDescent="0.25">
      <c r="A612">
        <v>6829</v>
      </c>
      <c r="B612">
        <v>0.1757812</v>
      </c>
      <c r="C612">
        <v>35.15625</v>
      </c>
      <c r="D612">
        <f t="shared" si="18"/>
        <v>1.8934175311327501</v>
      </c>
      <c r="E612">
        <f t="shared" si="19"/>
        <v>-1.71763633113275</v>
      </c>
    </row>
    <row r="613" spans="1:5" x14ac:dyDescent="0.25">
      <c r="A613">
        <v>6839</v>
      </c>
      <c r="B613">
        <v>0.52734380000000003</v>
      </c>
      <c r="C613">
        <v>31.960228000000001</v>
      </c>
      <c r="D613">
        <f t="shared" si="18"/>
        <v>2.1122622119288987</v>
      </c>
      <c r="E613">
        <f t="shared" si="19"/>
        <v>-1.5849184119288986</v>
      </c>
    </row>
    <row r="614" spans="1:5" x14ac:dyDescent="0.25">
      <c r="A614">
        <v>6850</v>
      </c>
      <c r="B614">
        <v>0.79101560000000004</v>
      </c>
      <c r="C614">
        <v>26.3671875</v>
      </c>
      <c r="D614">
        <f t="shared" si="18"/>
        <v>2.3324810559736324</v>
      </c>
      <c r="E614">
        <f t="shared" si="19"/>
        <v>-1.5414654559736323</v>
      </c>
    </row>
    <row r="615" spans="1:5" x14ac:dyDescent="0.25">
      <c r="A615">
        <v>6860</v>
      </c>
      <c r="B615">
        <v>1.1425780999999999</v>
      </c>
      <c r="C615">
        <v>31.960228000000001</v>
      </c>
      <c r="D615">
        <f t="shared" si="18"/>
        <v>2.5122845800865705</v>
      </c>
      <c r="E615">
        <f t="shared" si="19"/>
        <v>-1.3697064800865706</v>
      </c>
    </row>
    <row r="616" spans="1:5" x14ac:dyDescent="0.25">
      <c r="A616">
        <v>6871</v>
      </c>
      <c r="B616">
        <v>1.40625</v>
      </c>
      <c r="C616">
        <v>26.3671875</v>
      </c>
      <c r="D616">
        <f t="shared" si="18"/>
        <v>2.685856644465284</v>
      </c>
      <c r="E616">
        <f t="shared" si="19"/>
        <v>-1.279606644465284</v>
      </c>
    </row>
    <row r="617" spans="1:5" x14ac:dyDescent="0.25">
      <c r="A617">
        <v>6881</v>
      </c>
      <c r="B617">
        <v>1.6699219000000001</v>
      </c>
      <c r="C617">
        <v>26.3671875</v>
      </c>
      <c r="D617">
        <f t="shared" si="18"/>
        <v>2.8202724111139732</v>
      </c>
      <c r="E617">
        <f t="shared" si="19"/>
        <v>-1.1503505111139731</v>
      </c>
    </row>
    <row r="618" spans="1:5" x14ac:dyDescent="0.25">
      <c r="A618">
        <v>6891</v>
      </c>
      <c r="B618">
        <v>1.9335937999999999</v>
      </c>
      <c r="C618">
        <v>23.970171000000001</v>
      </c>
      <c r="D618">
        <f t="shared" si="18"/>
        <v>2.9313188099548877</v>
      </c>
      <c r="E618">
        <f t="shared" si="19"/>
        <v>-0.99772500995488778</v>
      </c>
    </row>
    <row r="619" spans="1:5" x14ac:dyDescent="0.25">
      <c r="A619">
        <v>6902</v>
      </c>
      <c r="B619">
        <v>2.109375</v>
      </c>
      <c r="C619">
        <v>17.578125</v>
      </c>
      <c r="D619">
        <f t="shared" si="18"/>
        <v>3.0254438687493379</v>
      </c>
      <c r="E619">
        <f t="shared" si="19"/>
        <v>-0.91606886874933791</v>
      </c>
    </row>
    <row r="620" spans="1:5" x14ac:dyDescent="0.25">
      <c r="A620">
        <v>6912</v>
      </c>
      <c r="B620">
        <v>2.2851561999999999</v>
      </c>
      <c r="C620">
        <v>15.980114</v>
      </c>
      <c r="D620">
        <f t="shared" si="18"/>
        <v>3.084816714111684</v>
      </c>
      <c r="E620">
        <f t="shared" si="19"/>
        <v>-0.79966051411168415</v>
      </c>
    </row>
    <row r="621" spans="1:5" x14ac:dyDescent="0.25">
      <c r="A621">
        <v>6923</v>
      </c>
      <c r="B621">
        <v>2.4609375</v>
      </c>
      <c r="C621">
        <v>17.578125</v>
      </c>
      <c r="D621">
        <f t="shared" si="18"/>
        <v>3.1207638250196226</v>
      </c>
      <c r="E621">
        <f t="shared" si="19"/>
        <v>-0.65982632501962257</v>
      </c>
    </row>
    <row r="622" spans="1:5" x14ac:dyDescent="0.25">
      <c r="A622">
        <v>6933</v>
      </c>
      <c r="B622">
        <v>2.7246093999999998</v>
      </c>
      <c r="C622">
        <v>23.970171000000001</v>
      </c>
      <c r="D622">
        <f t="shared" si="18"/>
        <v>3.1265051155462427</v>
      </c>
      <c r="E622">
        <f t="shared" si="19"/>
        <v>-0.40189571554624282</v>
      </c>
    </row>
    <row r="623" spans="1:5" x14ac:dyDescent="0.25">
      <c r="A623">
        <v>6944</v>
      </c>
      <c r="B623">
        <v>2.8125</v>
      </c>
      <c r="C623">
        <v>8.7890625</v>
      </c>
      <c r="D623">
        <f t="shared" si="18"/>
        <v>3.1031843023087315</v>
      </c>
      <c r="E623">
        <f t="shared" si="19"/>
        <v>-0.29068430230873155</v>
      </c>
    </row>
    <row r="624" spans="1:5" x14ac:dyDescent="0.25">
      <c r="A624">
        <v>6954</v>
      </c>
      <c r="B624">
        <v>2.9003906000000002</v>
      </c>
      <c r="C624">
        <v>8.7890625</v>
      </c>
      <c r="D624">
        <f t="shared" si="18"/>
        <v>3.0552773945040022</v>
      </c>
      <c r="E624">
        <f t="shared" si="19"/>
        <v>-0.154886794504002</v>
      </c>
    </row>
    <row r="625" spans="1:5" x14ac:dyDescent="0.25">
      <c r="A625">
        <v>6964</v>
      </c>
      <c r="B625">
        <v>2.9882811999999999</v>
      </c>
      <c r="C625">
        <v>7.9900570000000002</v>
      </c>
      <c r="D625">
        <f t="shared" si="18"/>
        <v>2.9823813446912935</v>
      </c>
      <c r="E625">
        <f t="shared" si="19"/>
        <v>5.8998553087064032E-3</v>
      </c>
    </row>
    <row r="626" spans="1:5" x14ac:dyDescent="0.25">
      <c r="A626">
        <v>6975</v>
      </c>
      <c r="B626">
        <v>3.0761718999999998</v>
      </c>
      <c r="C626">
        <v>8.7890625</v>
      </c>
      <c r="D626">
        <f t="shared" si="18"/>
        <v>2.8741035665830803</v>
      </c>
      <c r="E626">
        <f t="shared" si="19"/>
        <v>0.20206833341691954</v>
      </c>
    </row>
    <row r="627" spans="1:5" x14ac:dyDescent="0.25">
      <c r="A627">
        <v>6985</v>
      </c>
      <c r="B627">
        <v>3.1640625</v>
      </c>
      <c r="C627">
        <v>7.9900570000000002</v>
      </c>
      <c r="D627">
        <f t="shared" si="18"/>
        <v>2.7510519195677459</v>
      </c>
      <c r="E627">
        <f t="shared" si="19"/>
        <v>0.41301058043225414</v>
      </c>
    </row>
    <row r="628" spans="1:5" x14ac:dyDescent="0.25">
      <c r="A628">
        <v>7017</v>
      </c>
      <c r="B628">
        <v>3.0761718999999998</v>
      </c>
      <c r="C628">
        <v>0</v>
      </c>
      <c r="D628">
        <f t="shared" si="18"/>
        <v>2.21330901425728</v>
      </c>
      <c r="E628">
        <f t="shared" si="19"/>
        <v>0.86286288574271985</v>
      </c>
    </row>
    <row r="629" spans="1:5" x14ac:dyDescent="0.25">
      <c r="A629">
        <v>7027</v>
      </c>
      <c r="B629">
        <v>2.9882811999999999</v>
      </c>
      <c r="C629">
        <v>-8.7890625</v>
      </c>
      <c r="D629">
        <f t="shared" si="18"/>
        <v>2.0054214235273111</v>
      </c>
      <c r="E629">
        <f t="shared" si="19"/>
        <v>0.98285977647268874</v>
      </c>
    </row>
    <row r="630" spans="1:5" x14ac:dyDescent="0.25">
      <c r="A630">
        <v>7037</v>
      </c>
      <c r="B630">
        <v>2.9003906000000002</v>
      </c>
      <c r="C630">
        <v>-7.9900570000000002</v>
      </c>
      <c r="D630">
        <f t="shared" si="18"/>
        <v>1.7814300907710896</v>
      </c>
      <c r="E630">
        <f t="shared" si="19"/>
        <v>1.1189605092289105</v>
      </c>
    </row>
    <row r="631" spans="1:5" x14ac:dyDescent="0.25">
      <c r="A631">
        <v>7048</v>
      </c>
      <c r="B631">
        <v>2.7246093999999998</v>
      </c>
      <c r="C631">
        <v>-17.578125</v>
      </c>
      <c r="D631">
        <f t="shared" si="18"/>
        <v>1.5186694286036206</v>
      </c>
      <c r="E631">
        <f t="shared" si="19"/>
        <v>1.2059399713963792</v>
      </c>
    </row>
    <row r="632" spans="1:5" x14ac:dyDescent="0.25">
      <c r="A632">
        <v>7058</v>
      </c>
      <c r="B632">
        <v>2.5488281000000002</v>
      </c>
      <c r="C632">
        <v>-15.980114</v>
      </c>
      <c r="D632">
        <f t="shared" si="18"/>
        <v>1.2670667369992699</v>
      </c>
      <c r="E632">
        <f t="shared" si="19"/>
        <v>1.2817613630007303</v>
      </c>
    </row>
    <row r="633" spans="1:5" x14ac:dyDescent="0.25">
      <c r="A633">
        <v>7069</v>
      </c>
      <c r="B633">
        <v>2.3730468999999998</v>
      </c>
      <c r="C633">
        <v>-17.578125</v>
      </c>
      <c r="D633">
        <f t="shared" si="18"/>
        <v>0.97886979599865553</v>
      </c>
      <c r="E633">
        <f t="shared" si="19"/>
        <v>1.3941771040013444</v>
      </c>
    </row>
    <row r="634" spans="1:5" x14ac:dyDescent="0.25">
      <c r="A634">
        <v>7079</v>
      </c>
      <c r="B634">
        <v>2.1972656000000002</v>
      </c>
      <c r="C634">
        <v>-15.980114</v>
      </c>
      <c r="D634">
        <f t="shared" si="18"/>
        <v>0.70882869954764338</v>
      </c>
      <c r="E634">
        <f t="shared" si="19"/>
        <v>1.4884369004523568</v>
      </c>
    </row>
    <row r="635" spans="1:5" x14ac:dyDescent="0.25">
      <c r="A635">
        <v>7090</v>
      </c>
      <c r="B635">
        <v>2.0214843999999998</v>
      </c>
      <c r="C635">
        <v>-17.578125</v>
      </c>
      <c r="D635">
        <f t="shared" si="18"/>
        <v>0.40568060710510212</v>
      </c>
      <c r="E635">
        <f t="shared" si="19"/>
        <v>1.6158037928948978</v>
      </c>
    </row>
    <row r="636" spans="1:5" x14ac:dyDescent="0.25">
      <c r="A636">
        <v>7100</v>
      </c>
      <c r="B636">
        <v>1.7578125</v>
      </c>
      <c r="C636">
        <v>-26.3671875</v>
      </c>
      <c r="D636">
        <f t="shared" si="18"/>
        <v>0.12700653243937635</v>
      </c>
      <c r="E636">
        <f t="shared" si="19"/>
        <v>1.6308059675606237</v>
      </c>
    </row>
    <row r="637" spans="1:5" x14ac:dyDescent="0.25">
      <c r="A637">
        <v>7110</v>
      </c>
      <c r="B637">
        <v>1.4941405999999999</v>
      </c>
      <c r="C637">
        <v>-23.970171000000001</v>
      </c>
      <c r="D637">
        <f t="shared" si="18"/>
        <v>-0.15223806112359806</v>
      </c>
      <c r="E637">
        <f t="shared" si="19"/>
        <v>1.646378661123598</v>
      </c>
    </row>
    <row r="638" spans="1:5" x14ac:dyDescent="0.25">
      <c r="A638">
        <v>7121</v>
      </c>
      <c r="B638">
        <v>1.2304687999999999</v>
      </c>
      <c r="C638">
        <v>-26.3671875</v>
      </c>
      <c r="D638">
        <f t="shared" si="18"/>
        <v>-0.45733061606643938</v>
      </c>
      <c r="E638">
        <f t="shared" si="19"/>
        <v>1.6877994160664394</v>
      </c>
    </row>
    <row r="639" spans="1:5" x14ac:dyDescent="0.25">
      <c r="A639">
        <v>7131</v>
      </c>
      <c r="B639">
        <v>0.96679689999999996</v>
      </c>
      <c r="C639">
        <v>-23.970171000000001</v>
      </c>
      <c r="D639">
        <f t="shared" si="18"/>
        <v>-0.73033384716168492</v>
      </c>
      <c r="E639">
        <f t="shared" si="19"/>
        <v>1.697130747161685</v>
      </c>
    </row>
    <row r="640" spans="1:5" x14ac:dyDescent="0.25">
      <c r="A640">
        <v>7142</v>
      </c>
      <c r="B640">
        <v>0.703125</v>
      </c>
      <c r="C640">
        <v>-26.3671875</v>
      </c>
      <c r="D640">
        <f t="shared" si="18"/>
        <v>-1.0230976989743015</v>
      </c>
      <c r="E640">
        <f t="shared" si="19"/>
        <v>1.7262226989743015</v>
      </c>
    </row>
    <row r="641" spans="1:5" x14ac:dyDescent="0.25">
      <c r="A641">
        <v>7152</v>
      </c>
      <c r="B641">
        <v>0.3515625</v>
      </c>
      <c r="C641">
        <v>-31.960228000000001</v>
      </c>
      <c r="D641">
        <f t="shared" si="18"/>
        <v>-1.2800349347663231</v>
      </c>
      <c r="E641">
        <f t="shared" si="19"/>
        <v>1.6315974347663231</v>
      </c>
    </row>
    <row r="642" spans="1:5" x14ac:dyDescent="0.25">
      <c r="A642">
        <v>7163</v>
      </c>
      <c r="B642">
        <v>8.7890599999999999E-2</v>
      </c>
      <c r="C642">
        <v>-26.3671875</v>
      </c>
      <c r="D642">
        <f t="shared" si="18"/>
        <v>-1.5499543313028286</v>
      </c>
      <c r="E642">
        <f t="shared" si="19"/>
        <v>1.6378449313028285</v>
      </c>
    </row>
    <row r="643" spans="1:5" x14ac:dyDescent="0.25">
      <c r="A643">
        <v>7173</v>
      </c>
      <c r="B643">
        <v>-0.26367190000000001</v>
      </c>
      <c r="C643">
        <v>-35.15625</v>
      </c>
      <c r="D643">
        <f t="shared" ref="D643:D706" si="20">$H$2*EXP(-$G$17*$G$20*A643/1000)*COS($G$9*A643/1000)</f>
        <v>-1.7816152994584762</v>
      </c>
      <c r="E643">
        <f t="shared" ref="E643:E706" si="21">B643-D643</f>
        <v>1.5179433994584761</v>
      </c>
    </row>
    <row r="644" spans="1:5" x14ac:dyDescent="0.25">
      <c r="A644">
        <v>7183</v>
      </c>
      <c r="B644">
        <v>-0.52734380000000003</v>
      </c>
      <c r="C644">
        <v>-23.970171000000001</v>
      </c>
      <c r="D644">
        <f t="shared" si="20"/>
        <v>-1.9982650676532177</v>
      </c>
      <c r="E644">
        <f t="shared" si="21"/>
        <v>1.4709212676532175</v>
      </c>
    </row>
    <row r="645" spans="1:5" x14ac:dyDescent="0.25">
      <c r="A645">
        <v>7194</v>
      </c>
      <c r="B645">
        <v>-0.87890619999999997</v>
      </c>
      <c r="C645">
        <v>-35.15625</v>
      </c>
      <c r="D645">
        <f t="shared" si="20"/>
        <v>-2.2171545986065251</v>
      </c>
      <c r="E645">
        <f t="shared" si="21"/>
        <v>1.3382483986065252</v>
      </c>
    </row>
    <row r="646" spans="1:5" x14ac:dyDescent="0.25">
      <c r="A646">
        <v>7204</v>
      </c>
      <c r="B646">
        <v>-1.2304687999999999</v>
      </c>
      <c r="C646">
        <v>-31.960228000000001</v>
      </c>
      <c r="D646">
        <f t="shared" si="20"/>
        <v>-2.3967451358114675</v>
      </c>
      <c r="E646">
        <f t="shared" si="21"/>
        <v>1.1662763358114676</v>
      </c>
    </row>
    <row r="647" spans="1:5" x14ac:dyDescent="0.25">
      <c r="A647">
        <v>7215</v>
      </c>
      <c r="B647">
        <v>-1.4941405999999999</v>
      </c>
      <c r="C647">
        <v>-26.3671875</v>
      </c>
      <c r="D647">
        <f t="shared" si="20"/>
        <v>-2.5711781181987625</v>
      </c>
      <c r="E647">
        <f t="shared" si="21"/>
        <v>1.0770375181987626</v>
      </c>
    </row>
    <row r="648" spans="1:5" x14ac:dyDescent="0.25">
      <c r="A648">
        <v>7225</v>
      </c>
      <c r="B648">
        <v>-1.8457030999999999</v>
      </c>
      <c r="C648">
        <v>-31.960228000000001</v>
      </c>
      <c r="D648">
        <f t="shared" si="20"/>
        <v>-2.7073634682806689</v>
      </c>
      <c r="E648">
        <f t="shared" si="21"/>
        <v>0.86166036828066894</v>
      </c>
    </row>
    <row r="649" spans="1:5" x14ac:dyDescent="0.25">
      <c r="A649">
        <v>7236</v>
      </c>
      <c r="B649">
        <v>-2.109375</v>
      </c>
      <c r="C649">
        <v>-26.3671875</v>
      </c>
      <c r="D649">
        <f t="shared" si="20"/>
        <v>-2.8312062373260649</v>
      </c>
      <c r="E649">
        <f t="shared" si="21"/>
        <v>0.72183123732606491</v>
      </c>
    </row>
    <row r="650" spans="1:5" x14ac:dyDescent="0.25">
      <c r="A650">
        <v>7246</v>
      </c>
      <c r="B650">
        <v>-2.4609375</v>
      </c>
      <c r="C650">
        <v>-35.15625</v>
      </c>
      <c r="D650">
        <f t="shared" si="20"/>
        <v>-2.919228533923071</v>
      </c>
      <c r="E650">
        <f t="shared" si="21"/>
        <v>0.45829103392307102</v>
      </c>
    </row>
    <row r="651" spans="1:5" x14ac:dyDescent="0.25">
      <c r="A651">
        <v>7256</v>
      </c>
      <c r="B651">
        <v>-2.6367188000000001</v>
      </c>
      <c r="C651">
        <v>-15.980114</v>
      </c>
      <c r="D651">
        <f t="shared" si="20"/>
        <v>-2.9831479917813519</v>
      </c>
      <c r="E651">
        <f t="shared" si="21"/>
        <v>0.34642919178135179</v>
      </c>
    </row>
    <row r="652" spans="1:5" x14ac:dyDescent="0.25">
      <c r="A652">
        <v>7267</v>
      </c>
      <c r="B652">
        <v>-2.9003906000000002</v>
      </c>
      <c r="C652">
        <v>-26.3671875</v>
      </c>
      <c r="D652">
        <f t="shared" si="20"/>
        <v>-3.0250493495683335</v>
      </c>
      <c r="E652">
        <f t="shared" si="21"/>
        <v>0.12465874956833334</v>
      </c>
    </row>
    <row r="653" spans="1:5" x14ac:dyDescent="0.25">
      <c r="A653">
        <v>7277</v>
      </c>
      <c r="B653">
        <v>-3.0761718999999998</v>
      </c>
      <c r="C653">
        <v>-15.980114</v>
      </c>
      <c r="D653">
        <f t="shared" si="20"/>
        <v>-3.0370202262390773</v>
      </c>
      <c r="E653">
        <f t="shared" si="21"/>
        <v>-3.9151673760922545E-2</v>
      </c>
    </row>
    <row r="654" spans="1:5" x14ac:dyDescent="0.25">
      <c r="A654">
        <v>7288</v>
      </c>
      <c r="B654">
        <v>-3.3398438000000001</v>
      </c>
      <c r="C654">
        <v>-26.3671875</v>
      </c>
      <c r="D654">
        <f t="shared" si="20"/>
        <v>-3.0213856693625085</v>
      </c>
      <c r="E654">
        <f t="shared" si="21"/>
        <v>-0.31845813063749162</v>
      </c>
    </row>
    <row r="655" spans="1:5" x14ac:dyDescent="0.25">
      <c r="A655">
        <v>7298</v>
      </c>
      <c r="B655">
        <v>-3.515625</v>
      </c>
      <c r="C655">
        <v>-15.980114</v>
      </c>
      <c r="D655">
        <f t="shared" si="20"/>
        <v>-2.9811606541011235</v>
      </c>
      <c r="E655">
        <f t="shared" si="21"/>
        <v>-0.53446434589887648</v>
      </c>
    </row>
    <row r="656" spans="1:5" x14ac:dyDescent="0.25">
      <c r="A656">
        <v>7309</v>
      </c>
      <c r="B656">
        <v>-3.6914061999999999</v>
      </c>
      <c r="C656">
        <v>-17.578125</v>
      </c>
      <c r="D656">
        <f t="shared" si="20"/>
        <v>-2.9087583957358332</v>
      </c>
      <c r="E656">
        <f t="shared" si="21"/>
        <v>-0.78264780426416669</v>
      </c>
    </row>
    <row r="657" spans="1:5" x14ac:dyDescent="0.25">
      <c r="A657">
        <v>7319</v>
      </c>
      <c r="B657">
        <v>-3.7792968999999998</v>
      </c>
      <c r="C657">
        <v>-8.7890625</v>
      </c>
      <c r="D657">
        <f t="shared" si="20"/>
        <v>-2.8179736792216481</v>
      </c>
      <c r="E657">
        <f t="shared" si="21"/>
        <v>-0.96132322077835175</v>
      </c>
    </row>
    <row r="658" spans="1:5" x14ac:dyDescent="0.25">
      <c r="A658">
        <v>7329</v>
      </c>
      <c r="B658">
        <v>-3.8671875</v>
      </c>
      <c r="C658">
        <v>-7.9900570000000002</v>
      </c>
      <c r="D658">
        <f t="shared" si="20"/>
        <v>-2.704219595553071</v>
      </c>
      <c r="E658">
        <f t="shared" si="21"/>
        <v>-1.162967904446929</v>
      </c>
    </row>
    <row r="659" spans="1:5" x14ac:dyDescent="0.25">
      <c r="A659">
        <v>7361</v>
      </c>
      <c r="B659">
        <v>-3.9550781000000002</v>
      </c>
      <c r="C659">
        <v>0</v>
      </c>
      <c r="D659">
        <f t="shared" si="20"/>
        <v>-2.1983083410345592</v>
      </c>
      <c r="E659">
        <f t="shared" si="21"/>
        <v>-1.756769758965441</v>
      </c>
    </row>
    <row r="660" spans="1:5" x14ac:dyDescent="0.25">
      <c r="A660">
        <v>7371</v>
      </c>
      <c r="B660">
        <v>-3.8671875</v>
      </c>
      <c r="C660">
        <v>7.9900570000000002</v>
      </c>
      <c r="D660">
        <f t="shared" si="20"/>
        <v>-2.0007190265689747</v>
      </c>
      <c r="E660">
        <f t="shared" si="21"/>
        <v>-1.8664684734310253</v>
      </c>
    </row>
    <row r="661" spans="1:5" x14ac:dyDescent="0.25">
      <c r="A661">
        <v>7382</v>
      </c>
      <c r="B661">
        <v>-3.7792968999999998</v>
      </c>
      <c r="C661">
        <v>8.7890625</v>
      </c>
      <c r="D661">
        <f t="shared" si="20"/>
        <v>-1.7648629032237064</v>
      </c>
      <c r="E661">
        <f t="shared" si="21"/>
        <v>-2.0144339967762934</v>
      </c>
    </row>
    <row r="662" spans="1:5" x14ac:dyDescent="0.25">
      <c r="A662">
        <v>7392</v>
      </c>
      <c r="B662">
        <v>-3.6914061999999999</v>
      </c>
      <c r="C662">
        <v>8.7890625</v>
      </c>
      <c r="D662">
        <f t="shared" si="20"/>
        <v>-1.5355611881658988</v>
      </c>
      <c r="E662">
        <f t="shared" si="21"/>
        <v>-2.155845011834101</v>
      </c>
    </row>
    <row r="663" spans="1:5" x14ac:dyDescent="0.25">
      <c r="A663">
        <v>7402</v>
      </c>
      <c r="B663">
        <v>-3.6035156000000002</v>
      </c>
      <c r="C663">
        <v>7.9900570000000002</v>
      </c>
      <c r="D663">
        <f t="shared" si="20"/>
        <v>-1.2940474333413912</v>
      </c>
      <c r="E663">
        <f t="shared" si="21"/>
        <v>-2.309468166658609</v>
      </c>
    </row>
    <row r="664" spans="1:5" x14ac:dyDescent="0.25">
      <c r="A664">
        <v>7413</v>
      </c>
      <c r="B664">
        <v>-3.3398438000000001</v>
      </c>
      <c r="C664">
        <v>26.3671875</v>
      </c>
      <c r="D664">
        <f t="shared" si="20"/>
        <v>-1.0166697761575008</v>
      </c>
      <c r="E664">
        <f t="shared" si="21"/>
        <v>-2.3231740238424994</v>
      </c>
    </row>
    <row r="665" spans="1:5" x14ac:dyDescent="0.25">
      <c r="A665">
        <v>7423</v>
      </c>
      <c r="B665">
        <v>-3.0761718999999998</v>
      </c>
      <c r="C665">
        <v>23.970171000000001</v>
      </c>
      <c r="D665">
        <f t="shared" si="20"/>
        <v>-0.75612404693394919</v>
      </c>
      <c r="E665">
        <f t="shared" si="21"/>
        <v>-2.3200478530660504</v>
      </c>
    </row>
    <row r="666" spans="1:5" x14ac:dyDescent="0.25">
      <c r="A666">
        <v>7434</v>
      </c>
      <c r="B666">
        <v>-2.9003906000000002</v>
      </c>
      <c r="C666">
        <v>17.578125</v>
      </c>
      <c r="D666">
        <f t="shared" si="20"/>
        <v>-0.46295118112019884</v>
      </c>
      <c r="E666">
        <f t="shared" si="21"/>
        <v>-2.4374394188798014</v>
      </c>
    </row>
    <row r="667" spans="1:5" x14ac:dyDescent="0.25">
      <c r="A667">
        <v>7444</v>
      </c>
      <c r="B667">
        <v>-2.5488281000000002</v>
      </c>
      <c r="C667">
        <v>31.960228000000001</v>
      </c>
      <c r="D667">
        <f t="shared" si="20"/>
        <v>-0.19283852890763553</v>
      </c>
      <c r="E667">
        <f t="shared" si="21"/>
        <v>-2.3559895710923646</v>
      </c>
    </row>
    <row r="668" spans="1:5" x14ac:dyDescent="0.25">
      <c r="A668">
        <v>7455</v>
      </c>
      <c r="B668">
        <v>-2.2851561999999999</v>
      </c>
      <c r="C668">
        <v>26.3671875</v>
      </c>
      <c r="D668">
        <f t="shared" si="20"/>
        <v>0.10549917807122366</v>
      </c>
      <c r="E668">
        <f t="shared" si="21"/>
        <v>-2.3906553780712234</v>
      </c>
    </row>
    <row r="669" spans="1:5" x14ac:dyDescent="0.25">
      <c r="A669">
        <v>7465</v>
      </c>
      <c r="B669">
        <v>-1.9335937999999999</v>
      </c>
      <c r="C669">
        <v>35.15625</v>
      </c>
      <c r="D669">
        <f t="shared" si="20"/>
        <v>0.37540224673581313</v>
      </c>
      <c r="E669">
        <f t="shared" si="21"/>
        <v>-2.308996046735813</v>
      </c>
    </row>
    <row r="670" spans="1:5" x14ac:dyDescent="0.25">
      <c r="A670">
        <v>7475</v>
      </c>
      <c r="B670">
        <v>-1.5820312000000001</v>
      </c>
      <c r="C670">
        <v>31.960228000000001</v>
      </c>
      <c r="D670">
        <f t="shared" si="20"/>
        <v>0.64176813996079463</v>
      </c>
      <c r="E670">
        <f t="shared" si="21"/>
        <v>-2.2237993399607947</v>
      </c>
    </row>
    <row r="671" spans="1:5" x14ac:dyDescent="0.25">
      <c r="A671">
        <v>7486</v>
      </c>
      <c r="B671">
        <v>-1.2304687999999999</v>
      </c>
      <c r="C671">
        <v>35.15625</v>
      </c>
      <c r="D671">
        <f t="shared" si="20"/>
        <v>0.92808513874067844</v>
      </c>
      <c r="E671">
        <f t="shared" si="21"/>
        <v>-2.1585539387406785</v>
      </c>
    </row>
    <row r="672" spans="1:5" x14ac:dyDescent="0.25">
      <c r="A672">
        <v>7496</v>
      </c>
      <c r="B672">
        <v>-0.87890619999999997</v>
      </c>
      <c r="C672">
        <v>31.960228000000001</v>
      </c>
      <c r="D672">
        <f t="shared" si="20"/>
        <v>1.1799889797912364</v>
      </c>
      <c r="E672">
        <f t="shared" si="21"/>
        <v>-2.0588951797912363</v>
      </c>
    </row>
    <row r="673" spans="1:5" x14ac:dyDescent="0.25">
      <c r="A673">
        <v>7507</v>
      </c>
      <c r="B673">
        <v>-0.52734380000000003</v>
      </c>
      <c r="C673">
        <v>35.15625</v>
      </c>
      <c r="D673">
        <f t="shared" si="20"/>
        <v>1.4453309924940454</v>
      </c>
      <c r="E673">
        <f t="shared" si="21"/>
        <v>-1.9726747924940455</v>
      </c>
    </row>
    <row r="674" spans="1:5" x14ac:dyDescent="0.25">
      <c r="A674">
        <v>7517</v>
      </c>
      <c r="B674">
        <v>-0.1757812</v>
      </c>
      <c r="C674">
        <v>31.960228000000001</v>
      </c>
      <c r="D674">
        <f t="shared" si="20"/>
        <v>1.6737383603179534</v>
      </c>
      <c r="E674">
        <f t="shared" si="21"/>
        <v>-1.8495195603179535</v>
      </c>
    </row>
    <row r="675" spans="1:5" x14ac:dyDescent="0.25">
      <c r="A675">
        <v>7528</v>
      </c>
      <c r="B675">
        <v>0.1757812</v>
      </c>
      <c r="C675">
        <v>35.15625</v>
      </c>
      <c r="D675">
        <f t="shared" si="20"/>
        <v>1.9086093985224757</v>
      </c>
      <c r="E675">
        <f t="shared" si="21"/>
        <v>-1.7328281985224756</v>
      </c>
    </row>
    <row r="676" spans="1:5" x14ac:dyDescent="0.25">
      <c r="A676">
        <v>7538</v>
      </c>
      <c r="B676">
        <v>0.43945309999999999</v>
      </c>
      <c r="C676">
        <v>26.3671875</v>
      </c>
      <c r="D676">
        <f t="shared" si="20"/>
        <v>2.1053654322598314</v>
      </c>
      <c r="E676">
        <f t="shared" si="21"/>
        <v>-1.6659123322598315</v>
      </c>
    </row>
    <row r="677" spans="1:5" x14ac:dyDescent="0.25">
      <c r="A677">
        <v>7548</v>
      </c>
      <c r="B677">
        <v>0.79101560000000004</v>
      </c>
      <c r="C677">
        <v>31.960228000000001</v>
      </c>
      <c r="D677">
        <f t="shared" si="20"/>
        <v>2.2845127936844238</v>
      </c>
      <c r="E677">
        <f t="shared" si="21"/>
        <v>-1.4934971936844237</v>
      </c>
    </row>
    <row r="678" spans="1:5" x14ac:dyDescent="0.25">
      <c r="A678">
        <v>7559</v>
      </c>
      <c r="B678">
        <v>1.0546875</v>
      </c>
      <c r="C678">
        <v>26.3671875</v>
      </c>
      <c r="D678">
        <f t="shared" si="20"/>
        <v>2.4595226746686776</v>
      </c>
      <c r="E678">
        <f t="shared" si="21"/>
        <v>-1.4048351746686776</v>
      </c>
    </row>
    <row r="679" spans="1:5" x14ac:dyDescent="0.25">
      <c r="A679">
        <v>7569</v>
      </c>
      <c r="B679">
        <v>1.3183594000000001</v>
      </c>
      <c r="C679">
        <v>23.970171000000001</v>
      </c>
      <c r="D679">
        <f t="shared" si="20"/>
        <v>2.5971937457744301</v>
      </c>
      <c r="E679">
        <f t="shared" si="21"/>
        <v>-1.27883434577443</v>
      </c>
    </row>
    <row r="680" spans="1:5" x14ac:dyDescent="0.25">
      <c r="A680">
        <v>7580</v>
      </c>
      <c r="B680">
        <v>1.5820312000000001</v>
      </c>
      <c r="C680">
        <v>26.3671875</v>
      </c>
      <c r="D680">
        <f t="shared" si="20"/>
        <v>2.7237112770415308</v>
      </c>
      <c r="E680">
        <f t="shared" si="21"/>
        <v>-1.1416800770415307</v>
      </c>
    </row>
    <row r="681" spans="1:5" x14ac:dyDescent="0.25">
      <c r="A681">
        <v>7590</v>
      </c>
      <c r="B681">
        <v>1.7578125</v>
      </c>
      <c r="C681">
        <v>17.578125</v>
      </c>
      <c r="D681">
        <f t="shared" si="20"/>
        <v>2.8150877547017279</v>
      </c>
      <c r="E681">
        <f t="shared" si="21"/>
        <v>-1.0572752547017279</v>
      </c>
    </row>
    <row r="682" spans="1:5" x14ac:dyDescent="0.25">
      <c r="A682">
        <v>7601</v>
      </c>
      <c r="B682">
        <v>1.9335937999999999</v>
      </c>
      <c r="C682">
        <v>15.980114</v>
      </c>
      <c r="D682">
        <f t="shared" si="20"/>
        <v>2.8887218364012877</v>
      </c>
      <c r="E682">
        <f t="shared" si="21"/>
        <v>-0.95512803640128774</v>
      </c>
    </row>
    <row r="683" spans="1:5" x14ac:dyDescent="0.25">
      <c r="A683">
        <v>7611</v>
      </c>
      <c r="B683">
        <v>2.1972656000000002</v>
      </c>
      <c r="C683">
        <v>26.3671875</v>
      </c>
      <c r="D683">
        <f t="shared" si="20"/>
        <v>2.9306722991623535</v>
      </c>
      <c r="E683">
        <f t="shared" si="21"/>
        <v>-0.73340669916235335</v>
      </c>
    </row>
    <row r="684" spans="1:5" x14ac:dyDescent="0.25">
      <c r="A684">
        <v>7621</v>
      </c>
      <c r="B684">
        <v>2.3730468999999998</v>
      </c>
      <c r="C684">
        <v>15.980114</v>
      </c>
      <c r="D684">
        <f t="shared" si="20"/>
        <v>2.9485039946472962</v>
      </c>
      <c r="E684">
        <f t="shared" si="21"/>
        <v>-0.57545709464729633</v>
      </c>
    </row>
    <row r="685" spans="1:5" x14ac:dyDescent="0.25">
      <c r="A685">
        <v>7632</v>
      </c>
      <c r="B685">
        <v>2.5488281000000002</v>
      </c>
      <c r="C685">
        <v>17.578125</v>
      </c>
      <c r="D685">
        <f t="shared" si="20"/>
        <v>2.9401417095106828</v>
      </c>
      <c r="E685">
        <f t="shared" si="21"/>
        <v>-0.39131360951068261</v>
      </c>
    </row>
    <row r="686" spans="1:5" x14ac:dyDescent="0.25">
      <c r="A686">
        <v>7642</v>
      </c>
      <c r="B686">
        <v>2.6367188000000001</v>
      </c>
      <c r="C686">
        <v>7.9900570000000002</v>
      </c>
      <c r="D686">
        <f t="shared" si="20"/>
        <v>2.9072180185840706</v>
      </c>
      <c r="E686">
        <f t="shared" si="21"/>
        <v>-0.27049921858407044</v>
      </c>
    </row>
    <row r="687" spans="1:5" x14ac:dyDescent="0.25">
      <c r="A687">
        <v>7653</v>
      </c>
      <c r="B687">
        <v>2.8125</v>
      </c>
      <c r="C687">
        <v>17.578125</v>
      </c>
      <c r="D687">
        <f t="shared" si="20"/>
        <v>2.8435312343889954</v>
      </c>
      <c r="E687">
        <f t="shared" si="21"/>
        <v>-3.1031234388995355E-2</v>
      </c>
    </row>
    <row r="688" spans="1:5" x14ac:dyDescent="0.25">
      <c r="A688">
        <v>7673</v>
      </c>
      <c r="B688">
        <v>2.9003906000000002</v>
      </c>
      <c r="C688">
        <v>0</v>
      </c>
      <c r="D688">
        <f t="shared" si="20"/>
        <v>2.6563905247779926</v>
      </c>
      <c r="E688">
        <f t="shared" si="21"/>
        <v>0.24400007522200751</v>
      </c>
    </row>
    <row r="689" spans="1:5" x14ac:dyDescent="0.25">
      <c r="A689">
        <v>7694</v>
      </c>
      <c r="B689">
        <v>2.9882811999999999</v>
      </c>
      <c r="C689">
        <v>0</v>
      </c>
      <c r="D689">
        <f t="shared" si="20"/>
        <v>2.3671637373839625</v>
      </c>
      <c r="E689">
        <f t="shared" si="21"/>
        <v>0.6211174626160374</v>
      </c>
    </row>
    <row r="690" spans="1:5" x14ac:dyDescent="0.25">
      <c r="A690">
        <v>7715</v>
      </c>
      <c r="B690">
        <v>2.9003906000000002</v>
      </c>
      <c r="C690">
        <v>0</v>
      </c>
      <c r="D690">
        <f t="shared" si="20"/>
        <v>1.9935840889370666</v>
      </c>
      <c r="E690">
        <f t="shared" si="21"/>
        <v>0.90680651106293353</v>
      </c>
    </row>
    <row r="691" spans="1:5" x14ac:dyDescent="0.25">
      <c r="A691">
        <v>7726</v>
      </c>
      <c r="B691">
        <v>2.8125</v>
      </c>
      <c r="C691">
        <v>-8.7890625</v>
      </c>
      <c r="D691">
        <f t="shared" si="20"/>
        <v>1.7687529647664524</v>
      </c>
      <c r="E691">
        <f t="shared" si="21"/>
        <v>1.0437470352335476</v>
      </c>
    </row>
    <row r="692" spans="1:5" x14ac:dyDescent="0.25">
      <c r="A692">
        <v>7736</v>
      </c>
      <c r="B692">
        <v>2.7246093999999998</v>
      </c>
      <c r="C692">
        <v>-8.7890625</v>
      </c>
      <c r="D692">
        <f t="shared" si="20"/>
        <v>1.5494255279770226</v>
      </c>
      <c r="E692">
        <f t="shared" si="21"/>
        <v>1.1751838720229772</v>
      </c>
    </row>
    <row r="693" spans="1:5" x14ac:dyDescent="0.25">
      <c r="A693">
        <v>7746</v>
      </c>
      <c r="B693">
        <v>2.5488281000000002</v>
      </c>
      <c r="C693">
        <v>-15.980114</v>
      </c>
      <c r="D693">
        <f t="shared" si="20"/>
        <v>1.3177554060647385</v>
      </c>
      <c r="E693">
        <f t="shared" si="21"/>
        <v>1.2310726939352616</v>
      </c>
    </row>
    <row r="694" spans="1:5" x14ac:dyDescent="0.25">
      <c r="A694">
        <v>7757</v>
      </c>
      <c r="B694">
        <v>2.4609375</v>
      </c>
      <c r="C694">
        <v>-8.7890625</v>
      </c>
      <c r="D694">
        <f t="shared" si="20"/>
        <v>1.0509587640360516</v>
      </c>
      <c r="E694">
        <f t="shared" si="21"/>
        <v>1.4099787359639484</v>
      </c>
    </row>
    <row r="695" spans="1:5" x14ac:dyDescent="0.25">
      <c r="A695">
        <v>7767</v>
      </c>
      <c r="B695">
        <v>2.2851561999999999</v>
      </c>
      <c r="C695">
        <v>-15.980114</v>
      </c>
      <c r="D695">
        <f t="shared" si="20"/>
        <v>0.79972236835879873</v>
      </c>
      <c r="E695">
        <f t="shared" si="21"/>
        <v>1.4854338316412012</v>
      </c>
    </row>
    <row r="696" spans="1:5" x14ac:dyDescent="0.25">
      <c r="A696">
        <v>7778</v>
      </c>
      <c r="B696">
        <v>2.0214843999999998</v>
      </c>
      <c r="C696">
        <v>-26.3671875</v>
      </c>
      <c r="D696">
        <f t="shared" si="20"/>
        <v>0.51635554334130385</v>
      </c>
      <c r="E696">
        <f t="shared" si="21"/>
        <v>1.505128856658696</v>
      </c>
    </row>
    <row r="697" spans="1:5" x14ac:dyDescent="0.25">
      <c r="A697">
        <v>7788</v>
      </c>
      <c r="B697">
        <v>1.8457030999999999</v>
      </c>
      <c r="C697">
        <v>-15.980114</v>
      </c>
      <c r="D697">
        <f t="shared" si="20"/>
        <v>0.25468404957048607</v>
      </c>
      <c r="E697">
        <f t="shared" si="21"/>
        <v>1.5910190504295139</v>
      </c>
    </row>
    <row r="698" spans="1:5" x14ac:dyDescent="0.25">
      <c r="A698">
        <v>7799</v>
      </c>
      <c r="B698">
        <v>1.6699219000000001</v>
      </c>
      <c r="C698">
        <v>-17.578125</v>
      </c>
      <c r="D698">
        <f t="shared" si="20"/>
        <v>-3.4973527562115581E-2</v>
      </c>
      <c r="E698">
        <f t="shared" si="21"/>
        <v>1.7048954275621155</v>
      </c>
    </row>
    <row r="699" spans="1:5" x14ac:dyDescent="0.25">
      <c r="A699">
        <v>7809</v>
      </c>
      <c r="B699">
        <v>1.40625</v>
      </c>
      <c r="C699">
        <v>-26.3671875</v>
      </c>
      <c r="D699">
        <f t="shared" si="20"/>
        <v>-0.29760498939424773</v>
      </c>
      <c r="E699">
        <f t="shared" si="21"/>
        <v>1.7038549893942476</v>
      </c>
    </row>
    <row r="700" spans="1:5" x14ac:dyDescent="0.25">
      <c r="A700">
        <v>7819</v>
      </c>
      <c r="B700">
        <v>1.1425780999999999</v>
      </c>
      <c r="C700">
        <v>-23.970171000000001</v>
      </c>
      <c r="D700">
        <f t="shared" si="20"/>
        <v>-0.55734995157897138</v>
      </c>
      <c r="E700">
        <f t="shared" si="21"/>
        <v>1.6999280515789712</v>
      </c>
    </row>
    <row r="701" spans="1:5" x14ac:dyDescent="0.25">
      <c r="A701">
        <v>7830</v>
      </c>
      <c r="B701">
        <v>0.87890619999999997</v>
      </c>
      <c r="C701">
        <v>-26.3671875</v>
      </c>
      <c r="D701">
        <f t="shared" si="20"/>
        <v>-0.83719881042747468</v>
      </c>
      <c r="E701">
        <f t="shared" si="21"/>
        <v>1.7161050104274747</v>
      </c>
    </row>
    <row r="702" spans="1:5" x14ac:dyDescent="0.25">
      <c r="A702">
        <v>7840</v>
      </c>
      <c r="B702">
        <v>0.61523439999999996</v>
      </c>
      <c r="C702">
        <v>-23.970171000000001</v>
      </c>
      <c r="D702">
        <f t="shared" si="20"/>
        <v>-1.0840143812737708</v>
      </c>
      <c r="E702">
        <f t="shared" si="21"/>
        <v>1.6992487812737709</v>
      </c>
    </row>
    <row r="703" spans="1:5" x14ac:dyDescent="0.25">
      <c r="A703">
        <v>7851</v>
      </c>
      <c r="B703">
        <v>0.3515625</v>
      </c>
      <c r="C703">
        <v>-26.3671875</v>
      </c>
      <c r="D703">
        <f t="shared" si="20"/>
        <v>-1.3446801962061725</v>
      </c>
      <c r="E703">
        <f t="shared" si="21"/>
        <v>1.6962426962061725</v>
      </c>
    </row>
    <row r="704" spans="1:5" x14ac:dyDescent="0.25">
      <c r="A704">
        <v>7861</v>
      </c>
      <c r="B704">
        <v>0</v>
      </c>
      <c r="C704">
        <v>-31.960228000000001</v>
      </c>
      <c r="D704">
        <f t="shared" si="20"/>
        <v>-1.5697100383240201</v>
      </c>
      <c r="E704">
        <f t="shared" si="21"/>
        <v>1.5697100383240201</v>
      </c>
    </row>
    <row r="705" spans="1:5" x14ac:dyDescent="0.25">
      <c r="A705">
        <v>7872</v>
      </c>
      <c r="B705">
        <v>-0.26367190000000001</v>
      </c>
      <c r="C705">
        <v>-26.3671875</v>
      </c>
      <c r="D705">
        <f t="shared" si="20"/>
        <v>-1.8018591211201029</v>
      </c>
      <c r="E705">
        <f t="shared" si="21"/>
        <v>1.5381872211201029</v>
      </c>
    </row>
    <row r="706" spans="1:5" x14ac:dyDescent="0.25">
      <c r="A706">
        <v>7882</v>
      </c>
      <c r="B706">
        <v>-0.61523439999999996</v>
      </c>
      <c r="C706">
        <v>-35.15625</v>
      </c>
      <c r="D706">
        <f t="shared" si="20"/>
        <v>-1.997064121121346</v>
      </c>
      <c r="E706">
        <f t="shared" si="21"/>
        <v>1.3818297211213459</v>
      </c>
    </row>
    <row r="707" spans="1:5" x14ac:dyDescent="0.25">
      <c r="A707">
        <v>7892</v>
      </c>
      <c r="B707">
        <v>-0.87890619999999997</v>
      </c>
      <c r="C707">
        <v>-23.970171000000001</v>
      </c>
      <c r="D707">
        <f t="shared" ref="D707:D770" si="22">$H$2*EXP(-$G$17*$G$20*A707/1000)*COS($G$9*A707/1000)</f>
        <v>-2.1755517453158029</v>
      </c>
      <c r="E707">
        <f t="shared" ref="E707:E770" si="23">B707-D707</f>
        <v>1.296645545315803</v>
      </c>
    </row>
    <row r="708" spans="1:5" x14ac:dyDescent="0.25">
      <c r="A708">
        <v>7903</v>
      </c>
      <c r="B708">
        <v>-1.1425780999999999</v>
      </c>
      <c r="C708">
        <v>-26.3671875</v>
      </c>
      <c r="D708">
        <f t="shared" si="22"/>
        <v>-2.3508698039867033</v>
      </c>
      <c r="E708">
        <f t="shared" si="23"/>
        <v>1.2082917039867034</v>
      </c>
    </row>
    <row r="709" spans="1:5" x14ac:dyDescent="0.25">
      <c r="A709">
        <v>7913</v>
      </c>
      <c r="B709">
        <v>-1.4941405999999999</v>
      </c>
      <c r="C709">
        <v>-31.960228000000001</v>
      </c>
      <c r="D709">
        <f t="shared" si="22"/>
        <v>-2.4897567974352772</v>
      </c>
      <c r="E709">
        <f t="shared" si="23"/>
        <v>0.99561619743527729</v>
      </c>
    </row>
    <row r="710" spans="1:5" x14ac:dyDescent="0.25">
      <c r="A710">
        <v>7924</v>
      </c>
      <c r="B710">
        <v>-1.7578125</v>
      </c>
      <c r="C710">
        <v>-26.3671875</v>
      </c>
      <c r="D710">
        <f t="shared" si="22"/>
        <v>-2.6186270323394929</v>
      </c>
      <c r="E710">
        <f t="shared" si="23"/>
        <v>0.8608145323394929</v>
      </c>
    </row>
    <row r="711" spans="1:5" x14ac:dyDescent="0.25">
      <c r="A711">
        <v>7934</v>
      </c>
      <c r="B711">
        <v>-2.0214843999999998</v>
      </c>
      <c r="C711">
        <v>-23.970171000000001</v>
      </c>
      <c r="D711">
        <f t="shared" si="22"/>
        <v>-2.7130445753980532</v>
      </c>
      <c r="E711">
        <f t="shared" si="23"/>
        <v>0.69156017539805337</v>
      </c>
    </row>
    <row r="712" spans="1:5" x14ac:dyDescent="0.25">
      <c r="A712">
        <v>7945</v>
      </c>
      <c r="B712">
        <v>-2.2851561999999999</v>
      </c>
      <c r="C712">
        <v>-26.3671875</v>
      </c>
      <c r="D712">
        <f t="shared" si="22"/>
        <v>-2.7909837686509058</v>
      </c>
      <c r="E712">
        <f t="shared" si="23"/>
        <v>0.50582756865090595</v>
      </c>
    </row>
    <row r="713" spans="1:5" x14ac:dyDescent="0.25">
      <c r="A713">
        <v>7955</v>
      </c>
      <c r="B713">
        <v>-2.5488281000000002</v>
      </c>
      <c r="C713">
        <v>-26.3671875</v>
      </c>
      <c r="D713">
        <f t="shared" si="22"/>
        <v>-2.837684272699855</v>
      </c>
      <c r="E713">
        <f t="shared" si="23"/>
        <v>0.28885617269985486</v>
      </c>
    </row>
    <row r="714" spans="1:5" x14ac:dyDescent="0.25">
      <c r="A714">
        <v>7965</v>
      </c>
      <c r="B714">
        <v>-2.7246093999999998</v>
      </c>
      <c r="C714">
        <v>-15.980114</v>
      </c>
      <c r="D714">
        <f t="shared" si="22"/>
        <v>-2.8610209879136348</v>
      </c>
      <c r="E714">
        <f t="shared" si="23"/>
        <v>0.13641158791363495</v>
      </c>
    </row>
    <row r="715" spans="1:5" x14ac:dyDescent="0.25">
      <c r="A715">
        <v>7976</v>
      </c>
      <c r="B715">
        <v>-2.9882811999999999</v>
      </c>
      <c r="C715">
        <v>-26.3671875</v>
      </c>
      <c r="D715">
        <f t="shared" si="22"/>
        <v>-2.8595306137541971</v>
      </c>
      <c r="E715">
        <f t="shared" si="23"/>
        <v>-0.12875058624580271</v>
      </c>
    </row>
    <row r="716" spans="1:5" x14ac:dyDescent="0.25">
      <c r="A716">
        <v>7986</v>
      </c>
      <c r="B716">
        <v>-3.0761718999999998</v>
      </c>
      <c r="C716">
        <v>-7.9900570000000002</v>
      </c>
      <c r="D716">
        <f t="shared" si="22"/>
        <v>-2.8335393721176891</v>
      </c>
      <c r="E716">
        <f t="shared" si="23"/>
        <v>-0.24263252788231071</v>
      </c>
    </row>
    <row r="717" spans="1:5" x14ac:dyDescent="0.25">
      <c r="A717">
        <v>7997</v>
      </c>
      <c r="B717">
        <v>-3.2519531000000002</v>
      </c>
      <c r="C717">
        <v>-17.578125</v>
      </c>
      <c r="D717">
        <f t="shared" si="22"/>
        <v>-2.7781606358667341</v>
      </c>
      <c r="E717">
        <f t="shared" si="23"/>
        <v>-0.47379246413326603</v>
      </c>
    </row>
    <row r="718" spans="1:5" x14ac:dyDescent="0.25">
      <c r="A718">
        <v>8007</v>
      </c>
      <c r="B718">
        <v>-3.4277343999999998</v>
      </c>
      <c r="C718">
        <v>-15.980114</v>
      </c>
      <c r="D718">
        <f t="shared" si="22"/>
        <v>-2.7039540548475007</v>
      </c>
      <c r="E718">
        <f t="shared" si="23"/>
        <v>-0.72378034515249912</v>
      </c>
    </row>
    <row r="719" spans="1:5" x14ac:dyDescent="0.25">
      <c r="A719">
        <v>8018</v>
      </c>
      <c r="B719">
        <v>-3.515625</v>
      </c>
      <c r="C719">
        <v>-8.7890625</v>
      </c>
      <c r="D719">
        <f t="shared" si="22"/>
        <v>-2.5968757275831695</v>
      </c>
      <c r="E719">
        <f t="shared" si="23"/>
        <v>-0.91874927241683046</v>
      </c>
    </row>
    <row r="720" spans="1:5" x14ac:dyDescent="0.25">
      <c r="A720">
        <v>8028</v>
      </c>
      <c r="B720">
        <v>-3.6035156000000002</v>
      </c>
      <c r="C720">
        <v>-8.7890625</v>
      </c>
      <c r="D720">
        <f t="shared" si="22"/>
        <v>-2.4773015249833326</v>
      </c>
      <c r="E720">
        <f t="shared" si="23"/>
        <v>-1.1262140750166676</v>
      </c>
    </row>
    <row r="721" spans="1:5" x14ac:dyDescent="0.25">
      <c r="A721">
        <v>8059</v>
      </c>
      <c r="B721">
        <v>-3.6914061999999999</v>
      </c>
      <c r="C721">
        <v>0</v>
      </c>
      <c r="D721">
        <f t="shared" si="22"/>
        <v>-1.9841639265395219</v>
      </c>
      <c r="E721">
        <f t="shared" si="23"/>
        <v>-1.707242273460478</v>
      </c>
    </row>
    <row r="722" spans="1:5" x14ac:dyDescent="0.25">
      <c r="A722">
        <v>8070</v>
      </c>
      <c r="B722">
        <v>-3.6035156000000002</v>
      </c>
      <c r="C722">
        <v>8.7890625</v>
      </c>
      <c r="D722">
        <f t="shared" si="22"/>
        <v>-1.7700370099552281</v>
      </c>
      <c r="E722">
        <f t="shared" si="23"/>
        <v>-1.8334785900447721</v>
      </c>
    </row>
    <row r="723" spans="1:5" x14ac:dyDescent="0.25">
      <c r="A723">
        <v>8080</v>
      </c>
      <c r="B723">
        <v>-3.515625</v>
      </c>
      <c r="C723">
        <v>7.9900570000000002</v>
      </c>
      <c r="D723">
        <f t="shared" si="22"/>
        <v>-1.5604151111860811</v>
      </c>
      <c r="E723">
        <f t="shared" si="23"/>
        <v>-1.9552098888139189</v>
      </c>
    </row>
    <row r="724" spans="1:5" x14ac:dyDescent="0.25">
      <c r="A724">
        <v>8091</v>
      </c>
      <c r="B724">
        <v>-3.4277343999999998</v>
      </c>
      <c r="C724">
        <v>8.7890625</v>
      </c>
      <c r="D724">
        <f t="shared" si="22"/>
        <v>-1.3155222844619727</v>
      </c>
      <c r="E724">
        <f t="shared" si="23"/>
        <v>-2.1122121155380271</v>
      </c>
    </row>
    <row r="725" spans="1:5" x14ac:dyDescent="0.25">
      <c r="A725">
        <v>8101</v>
      </c>
      <c r="B725">
        <v>-3.2519531000000002</v>
      </c>
      <c r="C725">
        <v>17.578125</v>
      </c>
      <c r="D725">
        <f t="shared" si="22"/>
        <v>-1.0818892447188666</v>
      </c>
      <c r="E725">
        <f t="shared" si="23"/>
        <v>-2.1700638552811338</v>
      </c>
    </row>
    <row r="726" spans="1:5" x14ac:dyDescent="0.25">
      <c r="A726">
        <v>8111</v>
      </c>
      <c r="B726">
        <v>-3.0761718999999998</v>
      </c>
      <c r="C726">
        <v>15.980114</v>
      </c>
      <c r="D726">
        <f t="shared" si="22"/>
        <v>-0.83977412206908975</v>
      </c>
      <c r="E726">
        <f t="shared" si="23"/>
        <v>-2.2363977779309101</v>
      </c>
    </row>
    <row r="727" spans="1:5" x14ac:dyDescent="0.25">
      <c r="A727">
        <v>8122</v>
      </c>
      <c r="B727">
        <v>-2.9003906000000002</v>
      </c>
      <c r="C727">
        <v>17.578125</v>
      </c>
      <c r="D727">
        <f t="shared" si="22"/>
        <v>-0.56604050152519236</v>
      </c>
      <c r="E727">
        <f t="shared" si="23"/>
        <v>-2.3343500984748076</v>
      </c>
    </row>
    <row r="728" spans="1:5" x14ac:dyDescent="0.25">
      <c r="A728">
        <v>8132</v>
      </c>
      <c r="B728">
        <v>-2.6367188000000001</v>
      </c>
      <c r="C728">
        <v>23.970171000000001</v>
      </c>
      <c r="D728">
        <f t="shared" si="22"/>
        <v>-0.3126853235714292</v>
      </c>
      <c r="E728">
        <f t="shared" si="23"/>
        <v>-2.3240334764285708</v>
      </c>
    </row>
    <row r="729" spans="1:5" x14ac:dyDescent="0.25">
      <c r="A729">
        <v>8143</v>
      </c>
      <c r="B729">
        <v>-2.4609375</v>
      </c>
      <c r="C729">
        <v>17.578125</v>
      </c>
      <c r="D729">
        <f t="shared" si="22"/>
        <v>-3.1607256567290395E-2</v>
      </c>
      <c r="E729">
        <f t="shared" si="23"/>
        <v>-2.4293302434327098</v>
      </c>
    </row>
    <row r="730" spans="1:5" x14ac:dyDescent="0.25">
      <c r="A730">
        <v>8153</v>
      </c>
      <c r="B730">
        <v>-2.109375</v>
      </c>
      <c r="C730">
        <v>31.960228000000001</v>
      </c>
      <c r="D730">
        <f t="shared" si="22"/>
        <v>0.2238099447616225</v>
      </c>
      <c r="E730">
        <f t="shared" si="23"/>
        <v>-2.3331849447616224</v>
      </c>
    </row>
    <row r="731" spans="1:5" x14ac:dyDescent="0.25">
      <c r="A731">
        <v>8164</v>
      </c>
      <c r="B731">
        <v>-1.8457030999999999</v>
      </c>
      <c r="C731">
        <v>26.3671875</v>
      </c>
      <c r="D731">
        <f t="shared" si="22"/>
        <v>0.50206833812514373</v>
      </c>
      <c r="E731">
        <f t="shared" si="23"/>
        <v>-2.3477714381251436</v>
      </c>
    </row>
    <row r="732" spans="1:5" x14ac:dyDescent="0.25">
      <c r="A732">
        <v>8174</v>
      </c>
      <c r="B732">
        <v>-1.4941405999999999</v>
      </c>
      <c r="C732">
        <v>35.15625</v>
      </c>
      <c r="D732">
        <f t="shared" si="22"/>
        <v>0.750327746479589</v>
      </c>
      <c r="E732">
        <f t="shared" si="23"/>
        <v>-2.2444683464795889</v>
      </c>
    </row>
    <row r="733" spans="1:5" x14ac:dyDescent="0.25">
      <c r="A733">
        <v>8184</v>
      </c>
      <c r="B733">
        <v>-1.1425780999999999</v>
      </c>
      <c r="C733">
        <v>31.960228000000001</v>
      </c>
      <c r="D733">
        <f t="shared" si="22"/>
        <v>0.99201014126481379</v>
      </c>
      <c r="E733">
        <f t="shared" si="23"/>
        <v>-2.1345882412648138</v>
      </c>
    </row>
    <row r="734" spans="1:5" x14ac:dyDescent="0.25">
      <c r="A734">
        <v>8195</v>
      </c>
      <c r="B734">
        <v>-0.79101560000000004</v>
      </c>
      <c r="C734">
        <v>35.15625</v>
      </c>
      <c r="D734">
        <f t="shared" si="22"/>
        <v>1.2479128453606139</v>
      </c>
      <c r="E734">
        <f t="shared" si="23"/>
        <v>-2.038928445360614</v>
      </c>
    </row>
    <row r="735" spans="1:5" x14ac:dyDescent="0.25">
      <c r="A735">
        <v>8205</v>
      </c>
      <c r="B735">
        <v>-0.43945309999999999</v>
      </c>
      <c r="C735">
        <v>31.960228000000001</v>
      </c>
      <c r="D735">
        <f t="shared" si="22"/>
        <v>1.4694528069355977</v>
      </c>
      <c r="E735">
        <f t="shared" si="23"/>
        <v>-1.9089059069355976</v>
      </c>
    </row>
    <row r="736" spans="1:5" x14ac:dyDescent="0.25">
      <c r="A736">
        <v>8216</v>
      </c>
      <c r="B736">
        <v>-8.7890599999999999E-2</v>
      </c>
      <c r="C736">
        <v>35.15625</v>
      </c>
      <c r="D736">
        <f t="shared" si="22"/>
        <v>1.6987208685668873</v>
      </c>
      <c r="E736">
        <f t="shared" si="23"/>
        <v>-1.7866114685668872</v>
      </c>
    </row>
    <row r="737" spans="1:5" x14ac:dyDescent="0.25">
      <c r="A737">
        <v>8226</v>
      </c>
      <c r="B737">
        <v>0.1757812</v>
      </c>
      <c r="C737">
        <v>26.3671875</v>
      </c>
      <c r="D737">
        <f t="shared" si="22"/>
        <v>1.8921993229754084</v>
      </c>
      <c r="E737">
        <f t="shared" si="23"/>
        <v>-1.7164181229754083</v>
      </c>
    </row>
    <row r="738" spans="1:5" x14ac:dyDescent="0.25">
      <c r="A738">
        <v>8237</v>
      </c>
      <c r="B738">
        <v>0.52734380000000003</v>
      </c>
      <c r="C738">
        <v>31.960228000000001</v>
      </c>
      <c r="D738">
        <f t="shared" si="22"/>
        <v>2.086657980478837</v>
      </c>
      <c r="E738">
        <f t="shared" si="23"/>
        <v>-1.5593141804788369</v>
      </c>
    </row>
    <row r="739" spans="1:5" x14ac:dyDescent="0.25">
      <c r="A739">
        <v>8247</v>
      </c>
      <c r="B739">
        <v>0.79101560000000004</v>
      </c>
      <c r="C739">
        <v>26.3671875</v>
      </c>
      <c r="D739">
        <f t="shared" si="22"/>
        <v>2.2451961071191864</v>
      </c>
      <c r="E739">
        <f t="shared" si="23"/>
        <v>-1.4541805071191862</v>
      </c>
    </row>
    <row r="740" spans="1:5" x14ac:dyDescent="0.25">
      <c r="A740">
        <v>8257</v>
      </c>
      <c r="B740">
        <v>1.0546875</v>
      </c>
      <c r="C740">
        <v>23.970171000000001</v>
      </c>
      <c r="D740">
        <f t="shared" si="22"/>
        <v>2.3850428558174182</v>
      </c>
      <c r="E740">
        <f t="shared" si="23"/>
        <v>-1.3303553558174182</v>
      </c>
    </row>
    <row r="741" spans="1:5" x14ac:dyDescent="0.25">
      <c r="A741">
        <v>8268</v>
      </c>
      <c r="B741">
        <v>1.2304687999999999</v>
      </c>
      <c r="C741">
        <v>17.578125</v>
      </c>
      <c r="D741">
        <f t="shared" si="22"/>
        <v>2.515958792113441</v>
      </c>
      <c r="E741">
        <f t="shared" si="23"/>
        <v>-1.2854899921134411</v>
      </c>
    </row>
    <row r="742" spans="1:5" x14ac:dyDescent="0.25">
      <c r="A742">
        <v>8278</v>
      </c>
      <c r="B742">
        <v>1.4941405999999999</v>
      </c>
      <c r="C742">
        <v>23.970171000000001</v>
      </c>
      <c r="D742">
        <f t="shared" si="22"/>
        <v>2.6131179065263916</v>
      </c>
      <c r="E742">
        <f t="shared" si="23"/>
        <v>-1.1189773065263917</v>
      </c>
    </row>
    <row r="743" spans="1:5" x14ac:dyDescent="0.25">
      <c r="A743">
        <v>8289</v>
      </c>
      <c r="B743">
        <v>1.6699219000000001</v>
      </c>
      <c r="C743">
        <v>17.578125</v>
      </c>
      <c r="D743">
        <f t="shared" si="22"/>
        <v>2.6950133942883503</v>
      </c>
      <c r="E743">
        <f t="shared" si="23"/>
        <v>-1.0250914942883502</v>
      </c>
    </row>
    <row r="744" spans="1:5" x14ac:dyDescent="0.25">
      <c r="A744">
        <v>8299</v>
      </c>
      <c r="B744">
        <v>1.9335937999999999</v>
      </c>
      <c r="C744">
        <v>26.3671875</v>
      </c>
      <c r="D744">
        <f t="shared" si="22"/>
        <v>2.7461320747529236</v>
      </c>
      <c r="E744">
        <f t="shared" si="23"/>
        <v>-0.81253827475292373</v>
      </c>
    </row>
    <row r="745" spans="1:5" x14ac:dyDescent="0.25">
      <c r="A745">
        <v>8310</v>
      </c>
      <c r="B745">
        <v>2.109375</v>
      </c>
      <c r="C745">
        <v>15.980114</v>
      </c>
      <c r="D745">
        <f t="shared" si="22"/>
        <v>2.7762273358470848</v>
      </c>
      <c r="E745">
        <f t="shared" si="23"/>
        <v>-0.66685233584708481</v>
      </c>
    </row>
    <row r="746" spans="1:5" x14ac:dyDescent="0.25">
      <c r="A746">
        <v>8320</v>
      </c>
      <c r="B746">
        <v>2.2851561999999999</v>
      </c>
      <c r="C746">
        <v>17.578125</v>
      </c>
      <c r="D746">
        <f t="shared" si="22"/>
        <v>2.7796252935092731</v>
      </c>
      <c r="E746">
        <f t="shared" si="23"/>
        <v>-0.49446909350927326</v>
      </c>
    </row>
    <row r="747" spans="1:5" x14ac:dyDescent="0.25">
      <c r="A747">
        <v>8330</v>
      </c>
      <c r="B747">
        <v>2.3730468999999998</v>
      </c>
      <c r="C747">
        <v>7.9900570000000002</v>
      </c>
      <c r="D747">
        <f t="shared" si="22"/>
        <v>2.7602091549665708</v>
      </c>
      <c r="E747">
        <f t="shared" si="23"/>
        <v>-0.38716225496657097</v>
      </c>
    </row>
    <row r="748" spans="1:5" x14ac:dyDescent="0.25">
      <c r="A748">
        <v>8341</v>
      </c>
      <c r="B748">
        <v>2.4609375</v>
      </c>
      <c r="C748">
        <v>8.7890625</v>
      </c>
      <c r="D748">
        <f t="shared" si="22"/>
        <v>2.7127428959293307</v>
      </c>
      <c r="E748">
        <f t="shared" si="23"/>
        <v>-0.25180539592933071</v>
      </c>
    </row>
    <row r="749" spans="1:5" x14ac:dyDescent="0.25">
      <c r="A749">
        <v>8362</v>
      </c>
      <c r="B749">
        <v>2.6367188000000001</v>
      </c>
      <c r="C749">
        <v>0</v>
      </c>
      <c r="D749">
        <f t="shared" si="22"/>
        <v>2.5482536396389208</v>
      </c>
      <c r="E749">
        <f t="shared" si="23"/>
        <v>8.846516036107932E-2</v>
      </c>
    </row>
    <row r="750" spans="1:5" x14ac:dyDescent="0.25">
      <c r="A750">
        <v>8372</v>
      </c>
      <c r="B750">
        <v>2.7246093999999998</v>
      </c>
      <c r="C750">
        <v>8.7890625</v>
      </c>
      <c r="D750">
        <f t="shared" si="22"/>
        <v>2.4373129862924201</v>
      </c>
      <c r="E750">
        <f t="shared" si="23"/>
        <v>0.28729641370757975</v>
      </c>
    </row>
    <row r="751" spans="1:5" x14ac:dyDescent="0.25">
      <c r="A751">
        <v>8393</v>
      </c>
      <c r="B751">
        <v>2.8125</v>
      </c>
      <c r="C751">
        <v>0</v>
      </c>
      <c r="D751">
        <f t="shared" si="22"/>
        <v>2.141175545104677</v>
      </c>
      <c r="E751">
        <f t="shared" si="23"/>
        <v>0.671324454895323</v>
      </c>
    </row>
    <row r="752" spans="1:5" x14ac:dyDescent="0.25">
      <c r="A752">
        <v>8403</v>
      </c>
      <c r="B752">
        <v>2.7246093999999998</v>
      </c>
      <c r="C752">
        <v>-7.9900570000000002</v>
      </c>
      <c r="D752">
        <f t="shared" si="22"/>
        <v>1.972600599077232</v>
      </c>
      <c r="E752">
        <f t="shared" si="23"/>
        <v>0.75200880092276789</v>
      </c>
    </row>
    <row r="753" spans="1:5" x14ac:dyDescent="0.25">
      <c r="A753">
        <v>8424</v>
      </c>
      <c r="B753">
        <v>2.6367188000000001</v>
      </c>
      <c r="C753">
        <v>0</v>
      </c>
      <c r="D753">
        <f t="shared" si="22"/>
        <v>1.5686778372625523</v>
      </c>
      <c r="E753">
        <f t="shared" si="23"/>
        <v>1.0680409627374479</v>
      </c>
    </row>
    <row r="754" spans="1:5" x14ac:dyDescent="0.25">
      <c r="A754">
        <v>8435</v>
      </c>
      <c r="B754">
        <v>2.4609375</v>
      </c>
      <c r="C754">
        <v>-17.578125</v>
      </c>
      <c r="D754">
        <f t="shared" si="22"/>
        <v>1.3340680998318228</v>
      </c>
      <c r="E754">
        <f t="shared" si="23"/>
        <v>1.1268694001681772</v>
      </c>
    </row>
    <row r="755" spans="1:5" x14ac:dyDescent="0.25">
      <c r="A755">
        <v>8445</v>
      </c>
      <c r="B755">
        <v>2.3730468999999998</v>
      </c>
      <c r="C755">
        <v>-8.7890625</v>
      </c>
      <c r="D755">
        <f t="shared" si="22"/>
        <v>1.1096096022084192</v>
      </c>
      <c r="E755">
        <f t="shared" si="23"/>
        <v>1.2634372977915806</v>
      </c>
    </row>
    <row r="756" spans="1:5" x14ac:dyDescent="0.25">
      <c r="A756">
        <v>8455</v>
      </c>
      <c r="B756">
        <v>2.2851561999999999</v>
      </c>
      <c r="C756">
        <v>-7.9900570000000002</v>
      </c>
      <c r="D756">
        <f t="shared" si="22"/>
        <v>0.87642603362643023</v>
      </c>
      <c r="E756">
        <f t="shared" si="23"/>
        <v>1.4087301663735696</v>
      </c>
    </row>
    <row r="757" spans="1:5" x14ac:dyDescent="0.25">
      <c r="A757">
        <v>8466</v>
      </c>
      <c r="B757">
        <v>2.109375</v>
      </c>
      <c r="C757">
        <v>-17.578125</v>
      </c>
      <c r="D757">
        <f t="shared" si="22"/>
        <v>0.61214957051018293</v>
      </c>
      <c r="E757">
        <f t="shared" si="23"/>
        <v>1.4972254294898171</v>
      </c>
    </row>
    <row r="758" spans="1:5" x14ac:dyDescent="0.25">
      <c r="A758">
        <v>8476</v>
      </c>
      <c r="B758">
        <v>1.9335937999999999</v>
      </c>
      <c r="C758">
        <v>-15.980114</v>
      </c>
      <c r="D758">
        <f t="shared" si="22"/>
        <v>0.36698171470095448</v>
      </c>
      <c r="E758">
        <f t="shared" si="23"/>
        <v>1.5666120852990455</v>
      </c>
    </row>
    <row r="759" spans="1:5" x14ac:dyDescent="0.25">
      <c r="A759">
        <v>8487</v>
      </c>
      <c r="B759">
        <v>1.7578125</v>
      </c>
      <c r="C759">
        <v>-17.578125</v>
      </c>
      <c r="D759">
        <f t="shared" si="22"/>
        <v>9.4376660927898939E-2</v>
      </c>
      <c r="E759">
        <f t="shared" si="23"/>
        <v>1.6634358390721011</v>
      </c>
    </row>
    <row r="760" spans="1:5" x14ac:dyDescent="0.25">
      <c r="A760">
        <v>8497</v>
      </c>
      <c r="B760">
        <v>1.4941405999999999</v>
      </c>
      <c r="C760">
        <v>-23.970171000000001</v>
      </c>
      <c r="D760">
        <f t="shared" si="22"/>
        <v>-0.1538901113099452</v>
      </c>
      <c r="E760">
        <f t="shared" si="23"/>
        <v>1.6480307113099451</v>
      </c>
    </row>
    <row r="761" spans="1:5" x14ac:dyDescent="0.25">
      <c r="A761">
        <v>8508</v>
      </c>
      <c r="B761">
        <v>1.3183594000000001</v>
      </c>
      <c r="C761">
        <v>-17.578125</v>
      </c>
      <c r="D761">
        <f t="shared" si="22"/>
        <v>-0.424961749310662</v>
      </c>
      <c r="E761">
        <f t="shared" si="23"/>
        <v>1.743321149310662</v>
      </c>
    </row>
    <row r="762" spans="1:5" x14ac:dyDescent="0.25">
      <c r="A762">
        <v>8518</v>
      </c>
      <c r="B762">
        <v>1.0546875</v>
      </c>
      <c r="C762">
        <v>-26.3671875</v>
      </c>
      <c r="D762">
        <f t="shared" si="22"/>
        <v>-0.66736184447941527</v>
      </c>
      <c r="E762">
        <f t="shared" si="23"/>
        <v>1.7220493444794154</v>
      </c>
    </row>
    <row r="763" spans="1:5" x14ac:dyDescent="0.25">
      <c r="A763">
        <v>8528</v>
      </c>
      <c r="B763">
        <v>0.79101560000000004</v>
      </c>
      <c r="C763">
        <v>-23.970171000000001</v>
      </c>
      <c r="D763">
        <f t="shared" si="22"/>
        <v>-0.90387562320455039</v>
      </c>
      <c r="E763">
        <f t="shared" si="23"/>
        <v>1.6948912232045505</v>
      </c>
    </row>
    <row r="764" spans="1:5" x14ac:dyDescent="0.25">
      <c r="A764">
        <v>8539</v>
      </c>
      <c r="B764">
        <v>0.52734380000000003</v>
      </c>
      <c r="C764">
        <v>-26.3671875</v>
      </c>
      <c r="D764">
        <f t="shared" si="22"/>
        <v>-1.1549396478649325</v>
      </c>
      <c r="E764">
        <f t="shared" si="23"/>
        <v>1.6822834478649327</v>
      </c>
    </row>
    <row r="765" spans="1:5" x14ac:dyDescent="0.25">
      <c r="A765">
        <v>8549</v>
      </c>
      <c r="B765">
        <v>0.26367190000000001</v>
      </c>
      <c r="C765">
        <v>-23.970171000000001</v>
      </c>
      <c r="D765">
        <f t="shared" si="22"/>
        <v>-1.3728884412103479</v>
      </c>
      <c r="E765">
        <f t="shared" si="23"/>
        <v>1.636560341210348</v>
      </c>
    </row>
    <row r="766" spans="1:5" x14ac:dyDescent="0.25">
      <c r="A766">
        <v>8560</v>
      </c>
      <c r="B766">
        <v>0</v>
      </c>
      <c r="C766">
        <v>-26.3671875</v>
      </c>
      <c r="D766">
        <f t="shared" si="22"/>
        <v>-1.5991293058261258</v>
      </c>
      <c r="E766">
        <f t="shared" si="23"/>
        <v>1.5991293058261258</v>
      </c>
    </row>
    <row r="767" spans="1:5" x14ac:dyDescent="0.25">
      <c r="A767">
        <v>8570</v>
      </c>
      <c r="B767">
        <v>-0.3515625</v>
      </c>
      <c r="C767">
        <v>-31.960228000000001</v>
      </c>
      <c r="D767">
        <f t="shared" si="22"/>
        <v>-1.7907179663671788</v>
      </c>
      <c r="E767">
        <f t="shared" si="23"/>
        <v>1.4391554663671788</v>
      </c>
    </row>
    <row r="768" spans="1:5" x14ac:dyDescent="0.25">
      <c r="A768">
        <v>8581</v>
      </c>
      <c r="B768">
        <v>-0.61523439999999996</v>
      </c>
      <c r="C768">
        <v>-26.3671875</v>
      </c>
      <c r="D768">
        <f t="shared" si="22"/>
        <v>-1.9840636632433</v>
      </c>
      <c r="E768">
        <f t="shared" si="23"/>
        <v>1.3688292632432999</v>
      </c>
    </row>
    <row r="769" spans="1:5" x14ac:dyDescent="0.25">
      <c r="A769">
        <v>8591</v>
      </c>
      <c r="B769">
        <v>-0.87890619999999997</v>
      </c>
      <c r="C769">
        <v>-26.3671875</v>
      </c>
      <c r="D769">
        <f t="shared" si="22"/>
        <v>-2.1424754909871235</v>
      </c>
      <c r="E769">
        <f t="shared" si="23"/>
        <v>1.2635692909871237</v>
      </c>
    </row>
    <row r="770" spans="1:5" x14ac:dyDescent="0.25">
      <c r="A770">
        <v>8601</v>
      </c>
      <c r="B770">
        <v>-1.1425780999999999</v>
      </c>
      <c r="C770">
        <v>-23.970171000000001</v>
      </c>
      <c r="D770">
        <f t="shared" si="22"/>
        <v>-2.2830390333626367</v>
      </c>
      <c r="E770">
        <f t="shared" si="23"/>
        <v>1.1404609333626368</v>
      </c>
    </row>
    <row r="771" spans="1:5" x14ac:dyDescent="0.25">
      <c r="A771">
        <v>8612</v>
      </c>
      <c r="B771">
        <v>-1.40625</v>
      </c>
      <c r="C771">
        <v>-26.3671875</v>
      </c>
      <c r="D771">
        <f t="shared" ref="D771:D834" si="24">$H$2*EXP(-$G$17*$G$20*A771/1000)*COS($G$9*A771/1000)</f>
        <v>-2.4157082870009159</v>
      </c>
      <c r="E771">
        <f t="shared" ref="E771:E834" si="25">B771-D771</f>
        <v>1.0094582870009159</v>
      </c>
    </row>
    <row r="772" spans="1:5" x14ac:dyDescent="0.25">
      <c r="A772">
        <v>8622</v>
      </c>
      <c r="B772">
        <v>-1.6699219000000001</v>
      </c>
      <c r="C772">
        <v>-23.970171000000001</v>
      </c>
      <c r="D772">
        <f t="shared" si="24"/>
        <v>-2.5153227332849153</v>
      </c>
      <c r="E772">
        <f t="shared" si="25"/>
        <v>0.84540083328491522</v>
      </c>
    </row>
    <row r="773" spans="1:5" x14ac:dyDescent="0.25">
      <c r="A773">
        <v>8633</v>
      </c>
      <c r="B773">
        <v>-1.9335937999999999</v>
      </c>
      <c r="C773">
        <v>-26.3671875</v>
      </c>
      <c r="D773">
        <f t="shared" si="24"/>
        <v>-2.6008401064494655</v>
      </c>
      <c r="E773">
        <f t="shared" si="25"/>
        <v>0.66724630644946559</v>
      </c>
    </row>
    <row r="774" spans="1:5" x14ac:dyDescent="0.25">
      <c r="A774">
        <v>8643</v>
      </c>
      <c r="B774">
        <v>-2.1972656000000002</v>
      </c>
      <c r="C774">
        <v>-23.970171000000001</v>
      </c>
      <c r="D774">
        <f t="shared" si="24"/>
        <v>-2.6560579238126278</v>
      </c>
      <c r="E774">
        <f t="shared" si="25"/>
        <v>0.45879232381262769</v>
      </c>
    </row>
    <row r="775" spans="1:5" x14ac:dyDescent="0.25">
      <c r="A775">
        <v>8654</v>
      </c>
      <c r="B775">
        <v>-2.4609375</v>
      </c>
      <c r="C775">
        <v>-26.3671875</v>
      </c>
      <c r="D775">
        <f t="shared" si="24"/>
        <v>-2.6915063677506041</v>
      </c>
      <c r="E775">
        <f t="shared" si="25"/>
        <v>0.23056886775060415</v>
      </c>
    </row>
    <row r="776" spans="1:5" x14ac:dyDescent="0.25">
      <c r="A776">
        <v>8664</v>
      </c>
      <c r="B776">
        <v>-2.6367188000000001</v>
      </c>
      <c r="C776">
        <v>-17.578125</v>
      </c>
      <c r="D776">
        <f t="shared" si="24"/>
        <v>-2.7004935811053303</v>
      </c>
      <c r="E776">
        <f t="shared" si="25"/>
        <v>6.3774781105330192E-2</v>
      </c>
    </row>
    <row r="777" spans="1:5" x14ac:dyDescent="0.25">
      <c r="A777">
        <v>8674</v>
      </c>
      <c r="B777">
        <v>-2.8125</v>
      </c>
      <c r="C777">
        <v>-15.980114</v>
      </c>
      <c r="D777">
        <f t="shared" si="24"/>
        <v>-2.6873065577429638</v>
      </c>
      <c r="E777">
        <f t="shared" si="25"/>
        <v>-0.12519344225703621</v>
      </c>
    </row>
    <row r="778" spans="1:5" x14ac:dyDescent="0.25">
      <c r="A778">
        <v>8685</v>
      </c>
      <c r="B778">
        <v>-2.9882811999999999</v>
      </c>
      <c r="C778">
        <v>-17.578125</v>
      </c>
      <c r="D778">
        <f t="shared" si="24"/>
        <v>-2.6473689231896973</v>
      </c>
      <c r="E778">
        <f t="shared" si="25"/>
        <v>-0.34091227681030256</v>
      </c>
    </row>
    <row r="779" spans="1:5" x14ac:dyDescent="0.25">
      <c r="A779">
        <v>8695</v>
      </c>
      <c r="B779">
        <v>-3.0761718999999998</v>
      </c>
      <c r="C779">
        <v>-7.9900570000000002</v>
      </c>
      <c r="D779">
        <f t="shared" si="24"/>
        <v>-2.5883057277827333</v>
      </c>
      <c r="E779">
        <f t="shared" si="25"/>
        <v>-0.48786617221726658</v>
      </c>
    </row>
    <row r="780" spans="1:5" x14ac:dyDescent="0.25">
      <c r="A780">
        <v>8706</v>
      </c>
      <c r="B780">
        <v>-3.2519531000000002</v>
      </c>
      <c r="C780">
        <v>-17.578125</v>
      </c>
      <c r="D780">
        <f t="shared" si="24"/>
        <v>-2.4989464911653094</v>
      </c>
      <c r="E780">
        <f t="shared" si="25"/>
        <v>-0.75300660883469073</v>
      </c>
    </row>
    <row r="781" spans="1:5" x14ac:dyDescent="0.25">
      <c r="A781">
        <v>8716</v>
      </c>
      <c r="B781">
        <v>-3.3398438000000001</v>
      </c>
      <c r="C781">
        <v>-7.9900570000000002</v>
      </c>
      <c r="D781">
        <f t="shared" si="24"/>
        <v>-2.3963003375951493</v>
      </c>
      <c r="E781">
        <f t="shared" si="25"/>
        <v>-0.94354346240485087</v>
      </c>
    </row>
    <row r="782" spans="1:5" x14ac:dyDescent="0.25">
      <c r="A782">
        <v>8758</v>
      </c>
      <c r="B782">
        <v>-3.4277343999999998</v>
      </c>
      <c r="C782">
        <v>0</v>
      </c>
      <c r="D782">
        <f t="shared" si="24"/>
        <v>-1.7653652349397007</v>
      </c>
      <c r="E782">
        <f t="shared" si="25"/>
        <v>-1.6623691650602992</v>
      </c>
    </row>
    <row r="783" spans="1:5" x14ac:dyDescent="0.25">
      <c r="A783">
        <v>8768</v>
      </c>
      <c r="B783">
        <v>-3.3398438000000001</v>
      </c>
      <c r="C783">
        <v>7.9900570000000002</v>
      </c>
      <c r="D783">
        <f t="shared" si="24"/>
        <v>-1.5743569121428009</v>
      </c>
      <c r="E783">
        <f t="shared" si="25"/>
        <v>-1.7654868878571992</v>
      </c>
    </row>
    <row r="784" spans="1:5" x14ac:dyDescent="0.25">
      <c r="A784">
        <v>8779</v>
      </c>
      <c r="B784">
        <v>-3.2519531000000002</v>
      </c>
      <c r="C784">
        <v>8.7890625</v>
      </c>
      <c r="D784">
        <f t="shared" si="24"/>
        <v>-1.3497646576669575</v>
      </c>
      <c r="E784">
        <f t="shared" si="25"/>
        <v>-1.9021884423330426</v>
      </c>
    </row>
    <row r="785" spans="1:5" x14ac:dyDescent="0.25">
      <c r="A785">
        <v>8789</v>
      </c>
      <c r="B785">
        <v>-3.1640625</v>
      </c>
      <c r="C785">
        <v>7.9900570000000002</v>
      </c>
      <c r="D785">
        <f t="shared" si="24"/>
        <v>-1.1342641514117551</v>
      </c>
      <c r="E785">
        <f t="shared" si="25"/>
        <v>-2.0297983485882449</v>
      </c>
    </row>
    <row r="786" spans="1:5" x14ac:dyDescent="0.25">
      <c r="A786">
        <v>8800</v>
      </c>
      <c r="B786">
        <v>-3.0761718999999998</v>
      </c>
      <c r="C786">
        <v>8.7890625</v>
      </c>
      <c r="D786">
        <f t="shared" si="24"/>
        <v>-0.88695592508187426</v>
      </c>
      <c r="E786">
        <f t="shared" si="25"/>
        <v>-2.1892159749181257</v>
      </c>
    </row>
    <row r="787" spans="1:5" x14ac:dyDescent="0.25">
      <c r="A787">
        <v>8810</v>
      </c>
      <c r="B787">
        <v>-2.9003906000000002</v>
      </c>
      <c r="C787">
        <v>17.578125</v>
      </c>
      <c r="D787">
        <f t="shared" si="24"/>
        <v>-0.65482296502606452</v>
      </c>
      <c r="E787">
        <f t="shared" si="25"/>
        <v>-2.2455676349739355</v>
      </c>
    </row>
    <row r="788" spans="1:5" x14ac:dyDescent="0.25">
      <c r="A788">
        <v>8820</v>
      </c>
      <c r="B788">
        <v>-2.6367188000000001</v>
      </c>
      <c r="C788">
        <v>23.970171000000001</v>
      </c>
      <c r="D788">
        <f t="shared" si="24"/>
        <v>-0.41770969560315713</v>
      </c>
      <c r="E788">
        <f t="shared" si="25"/>
        <v>-2.219009104396843</v>
      </c>
    </row>
    <row r="789" spans="1:5" x14ac:dyDescent="0.25">
      <c r="A789">
        <v>8831</v>
      </c>
      <c r="B789">
        <v>-2.4609375</v>
      </c>
      <c r="C789">
        <v>17.578125</v>
      </c>
      <c r="D789">
        <f t="shared" si="24"/>
        <v>-0.15346575730732626</v>
      </c>
      <c r="E789">
        <f t="shared" si="25"/>
        <v>-2.3074717426926736</v>
      </c>
    </row>
    <row r="790" spans="1:5" x14ac:dyDescent="0.25">
      <c r="A790">
        <v>8841</v>
      </c>
      <c r="B790">
        <v>-2.1972656000000002</v>
      </c>
      <c r="C790">
        <v>23.970171000000001</v>
      </c>
      <c r="D790">
        <f t="shared" si="24"/>
        <v>8.7720449151589219E-2</v>
      </c>
      <c r="E790">
        <f t="shared" si="25"/>
        <v>-2.2849860491515894</v>
      </c>
    </row>
    <row r="791" spans="1:5" x14ac:dyDescent="0.25">
      <c r="A791">
        <v>8852</v>
      </c>
      <c r="B791">
        <v>-1.9335937999999999</v>
      </c>
      <c r="C791">
        <v>26.3671875</v>
      </c>
      <c r="D791">
        <f t="shared" si="24"/>
        <v>0.35164649045258822</v>
      </c>
      <c r="E791">
        <f t="shared" si="25"/>
        <v>-2.2852402904525881</v>
      </c>
    </row>
    <row r="792" spans="1:5" x14ac:dyDescent="0.25">
      <c r="A792">
        <v>8862</v>
      </c>
      <c r="B792">
        <v>-1.5820312000000001</v>
      </c>
      <c r="C792">
        <v>31.960228000000001</v>
      </c>
      <c r="D792">
        <f t="shared" si="24"/>
        <v>0.58819196669113238</v>
      </c>
      <c r="E792">
        <f t="shared" si="25"/>
        <v>-2.1702231666911325</v>
      </c>
    </row>
    <row r="793" spans="1:5" x14ac:dyDescent="0.25">
      <c r="A793">
        <v>8873</v>
      </c>
      <c r="B793">
        <v>-1.2304687999999999</v>
      </c>
      <c r="C793">
        <v>35.15625</v>
      </c>
      <c r="D793">
        <f t="shared" si="24"/>
        <v>0.84228184490638747</v>
      </c>
      <c r="E793">
        <f t="shared" si="25"/>
        <v>-2.0727506449063875</v>
      </c>
    </row>
    <row r="794" spans="1:5" x14ac:dyDescent="0.25">
      <c r="A794">
        <v>8883</v>
      </c>
      <c r="B794">
        <v>-0.96679689999999996</v>
      </c>
      <c r="C794">
        <v>26.3671875</v>
      </c>
      <c r="D794">
        <f t="shared" si="24"/>
        <v>1.0656712480948363</v>
      </c>
      <c r="E794">
        <f t="shared" si="25"/>
        <v>-2.0324681480948361</v>
      </c>
    </row>
    <row r="795" spans="1:5" x14ac:dyDescent="0.25">
      <c r="A795">
        <v>8893</v>
      </c>
      <c r="B795">
        <v>-0.703125</v>
      </c>
      <c r="C795">
        <v>23.970171000000001</v>
      </c>
      <c r="D795">
        <f t="shared" si="24"/>
        <v>1.2799381628520909</v>
      </c>
      <c r="E795">
        <f t="shared" si="25"/>
        <v>-1.9830631628520909</v>
      </c>
    </row>
    <row r="796" spans="1:5" x14ac:dyDescent="0.25">
      <c r="A796">
        <v>8904</v>
      </c>
      <c r="B796">
        <v>-0.3515625</v>
      </c>
      <c r="C796">
        <v>35.15625</v>
      </c>
      <c r="D796">
        <f t="shared" si="24"/>
        <v>1.5030180120588041</v>
      </c>
      <c r="E796">
        <f t="shared" si="25"/>
        <v>-1.8545805120588041</v>
      </c>
    </row>
    <row r="797" spans="1:5" x14ac:dyDescent="0.25">
      <c r="A797">
        <v>8914</v>
      </c>
      <c r="B797">
        <v>-8.7890599999999999E-2</v>
      </c>
      <c r="C797">
        <v>23.970171000000001</v>
      </c>
      <c r="D797">
        <f t="shared" si="24"/>
        <v>1.6925654200715221</v>
      </c>
      <c r="E797">
        <f t="shared" si="25"/>
        <v>-1.780456020071522</v>
      </c>
    </row>
    <row r="798" spans="1:5" x14ac:dyDescent="0.25">
      <c r="A798">
        <v>8925</v>
      </c>
      <c r="B798">
        <v>0.1757812</v>
      </c>
      <c r="C798">
        <v>26.3671875</v>
      </c>
      <c r="D798">
        <f t="shared" si="24"/>
        <v>1.8846003556916351</v>
      </c>
      <c r="E798">
        <f t="shared" si="25"/>
        <v>-1.708819155691635</v>
      </c>
    </row>
    <row r="799" spans="1:5" x14ac:dyDescent="0.25">
      <c r="A799">
        <v>8935</v>
      </c>
      <c r="B799">
        <v>0.43945309999999999</v>
      </c>
      <c r="C799">
        <v>23.970171000000001</v>
      </c>
      <c r="D799">
        <f t="shared" si="24"/>
        <v>2.0426793561562202</v>
      </c>
      <c r="E799">
        <f t="shared" si="25"/>
        <v>-1.6032262561562203</v>
      </c>
    </row>
    <row r="800" spans="1:5" x14ac:dyDescent="0.25">
      <c r="A800">
        <v>8946</v>
      </c>
      <c r="B800">
        <v>0.703125</v>
      </c>
      <c r="C800">
        <v>26.3671875</v>
      </c>
      <c r="D800">
        <f t="shared" si="24"/>
        <v>2.1968532165543904</v>
      </c>
      <c r="E800">
        <f t="shared" si="25"/>
        <v>-1.4937282165543904</v>
      </c>
    </row>
    <row r="801" spans="1:5" x14ac:dyDescent="0.25">
      <c r="A801">
        <v>8956</v>
      </c>
      <c r="B801">
        <v>0.96679689999999996</v>
      </c>
      <c r="C801">
        <v>26.3671875</v>
      </c>
      <c r="D801">
        <f t="shared" si="24"/>
        <v>2.3178738884609489</v>
      </c>
      <c r="E801">
        <f t="shared" si="25"/>
        <v>-1.351076988460949</v>
      </c>
    </row>
    <row r="802" spans="1:5" x14ac:dyDescent="0.25">
      <c r="A802">
        <v>8966</v>
      </c>
      <c r="B802">
        <v>1.2304687999999999</v>
      </c>
      <c r="C802">
        <v>23.970171000000001</v>
      </c>
      <c r="D802">
        <f t="shared" si="24"/>
        <v>2.4196703175313821</v>
      </c>
      <c r="E802">
        <f t="shared" si="25"/>
        <v>-1.1892015175313821</v>
      </c>
    </row>
    <row r="803" spans="1:5" x14ac:dyDescent="0.25">
      <c r="A803">
        <v>8977</v>
      </c>
      <c r="B803">
        <v>1.40625</v>
      </c>
      <c r="C803">
        <v>17.578125</v>
      </c>
      <c r="D803">
        <f t="shared" si="24"/>
        <v>2.5084892104567107</v>
      </c>
      <c r="E803">
        <f t="shared" si="25"/>
        <v>-1.1022392104567107</v>
      </c>
    </row>
    <row r="804" spans="1:5" x14ac:dyDescent="0.25">
      <c r="A804">
        <v>8987</v>
      </c>
      <c r="B804">
        <v>1.6699219000000001</v>
      </c>
      <c r="C804">
        <v>23.970171000000001</v>
      </c>
      <c r="D804">
        <f t="shared" si="24"/>
        <v>2.5674996549327167</v>
      </c>
      <c r="E804">
        <f t="shared" si="25"/>
        <v>-0.89757775493271663</v>
      </c>
    </row>
    <row r="805" spans="1:5" x14ac:dyDescent="0.25">
      <c r="A805">
        <v>8998</v>
      </c>
      <c r="B805">
        <v>1.8457030999999999</v>
      </c>
      <c r="C805">
        <v>17.578125</v>
      </c>
      <c r="D805">
        <f t="shared" si="24"/>
        <v>2.6079504541539058</v>
      </c>
      <c r="E805">
        <f t="shared" si="25"/>
        <v>-0.76224735415390588</v>
      </c>
    </row>
    <row r="806" spans="1:5" x14ac:dyDescent="0.25">
      <c r="A806">
        <v>9008</v>
      </c>
      <c r="B806">
        <v>2.0214843999999998</v>
      </c>
      <c r="C806">
        <v>17.578125</v>
      </c>
      <c r="D806">
        <f t="shared" si="24"/>
        <v>2.6221984257849567</v>
      </c>
      <c r="E806">
        <f t="shared" si="25"/>
        <v>-0.60071402578495681</v>
      </c>
    </row>
    <row r="807" spans="1:5" x14ac:dyDescent="0.25">
      <c r="A807">
        <v>9019</v>
      </c>
      <c r="B807">
        <v>2.109375</v>
      </c>
      <c r="C807">
        <v>7.9900570000000002</v>
      </c>
      <c r="D807">
        <f t="shared" si="24"/>
        <v>2.6129938811432329</v>
      </c>
      <c r="E807">
        <f t="shared" si="25"/>
        <v>-0.50361888114323294</v>
      </c>
    </row>
    <row r="808" spans="1:5" x14ac:dyDescent="0.25">
      <c r="A808">
        <v>9029</v>
      </c>
      <c r="B808">
        <v>2.2851561999999999</v>
      </c>
      <c r="C808">
        <v>17.578125</v>
      </c>
      <c r="D808">
        <f t="shared" si="24"/>
        <v>2.5821244214237891</v>
      </c>
      <c r="E808">
        <f t="shared" si="25"/>
        <v>-0.2969682214237892</v>
      </c>
    </row>
    <row r="809" spans="1:5" x14ac:dyDescent="0.25">
      <c r="A809">
        <v>9039</v>
      </c>
      <c r="B809">
        <v>2.3730468999999998</v>
      </c>
      <c r="C809">
        <v>7.9900570000000002</v>
      </c>
      <c r="D809">
        <f t="shared" si="24"/>
        <v>2.5301194636908546</v>
      </c>
      <c r="E809">
        <f t="shared" si="25"/>
        <v>-0.15707256369085476</v>
      </c>
    </row>
    <row r="810" spans="1:5" x14ac:dyDescent="0.25">
      <c r="A810">
        <v>9060</v>
      </c>
      <c r="B810">
        <v>2.4609375</v>
      </c>
      <c r="C810">
        <v>0</v>
      </c>
      <c r="D810">
        <f t="shared" si="24"/>
        <v>2.3543768685699709</v>
      </c>
      <c r="E810">
        <f t="shared" si="25"/>
        <v>0.10656063143002914</v>
      </c>
    </row>
    <row r="811" spans="1:5" x14ac:dyDescent="0.25">
      <c r="A811">
        <v>9071</v>
      </c>
      <c r="B811">
        <v>2.5488281000000002</v>
      </c>
      <c r="C811">
        <v>8.7890625</v>
      </c>
      <c r="D811">
        <f t="shared" si="24"/>
        <v>2.2281334991049744</v>
      </c>
      <c r="E811">
        <f t="shared" si="25"/>
        <v>0.32069460089502577</v>
      </c>
    </row>
    <row r="812" spans="1:5" x14ac:dyDescent="0.25">
      <c r="A812">
        <v>9091</v>
      </c>
      <c r="B812">
        <v>2.6367188000000001</v>
      </c>
      <c r="C812">
        <v>0</v>
      </c>
      <c r="D812">
        <f t="shared" si="24"/>
        <v>1.9435870430925097</v>
      </c>
      <c r="E812">
        <f t="shared" si="25"/>
        <v>0.6931317569074904</v>
      </c>
    </row>
    <row r="813" spans="1:5" x14ac:dyDescent="0.25">
      <c r="A813">
        <v>9102</v>
      </c>
      <c r="B813">
        <v>2.5488281000000002</v>
      </c>
      <c r="C813">
        <v>-8.7890625</v>
      </c>
      <c r="D813">
        <f t="shared" si="24"/>
        <v>1.7596862629379755</v>
      </c>
      <c r="E813">
        <f t="shared" si="25"/>
        <v>0.78914183706202468</v>
      </c>
    </row>
    <row r="814" spans="1:5" x14ac:dyDescent="0.25">
      <c r="A814">
        <v>9123</v>
      </c>
      <c r="B814">
        <v>2.4609375</v>
      </c>
      <c r="C814">
        <v>0</v>
      </c>
      <c r="D814">
        <f t="shared" si="24"/>
        <v>1.3627520649746818</v>
      </c>
      <c r="E814">
        <f t="shared" si="25"/>
        <v>1.0981854350253182</v>
      </c>
    </row>
    <row r="815" spans="1:5" x14ac:dyDescent="0.25">
      <c r="A815">
        <v>9133</v>
      </c>
      <c r="B815">
        <v>2.3730468999999998</v>
      </c>
      <c r="C815">
        <v>-7.9900570000000002</v>
      </c>
      <c r="D815">
        <f t="shared" si="24"/>
        <v>1.1559931738056759</v>
      </c>
      <c r="E815">
        <f t="shared" si="25"/>
        <v>1.2170537261943239</v>
      </c>
    </row>
    <row r="816" spans="1:5" x14ac:dyDescent="0.25">
      <c r="A816">
        <v>9144</v>
      </c>
      <c r="B816">
        <v>2.1972656000000002</v>
      </c>
      <c r="C816">
        <v>-17.578125</v>
      </c>
      <c r="D816">
        <f t="shared" si="24"/>
        <v>0.91807499558340588</v>
      </c>
      <c r="E816">
        <f t="shared" si="25"/>
        <v>1.2791906044165944</v>
      </c>
    </row>
    <row r="817" spans="1:5" x14ac:dyDescent="0.25">
      <c r="A817">
        <v>9154</v>
      </c>
      <c r="B817">
        <v>2.109375</v>
      </c>
      <c r="C817">
        <v>-8.7890625</v>
      </c>
      <c r="D817">
        <f t="shared" si="24"/>
        <v>0.69419759736147901</v>
      </c>
      <c r="E817">
        <f t="shared" si="25"/>
        <v>1.4151774026385211</v>
      </c>
    </row>
    <row r="818" spans="1:5" x14ac:dyDescent="0.25">
      <c r="A818">
        <v>9164</v>
      </c>
      <c r="B818">
        <v>1.9335937999999999</v>
      </c>
      <c r="C818">
        <v>-15.980114</v>
      </c>
      <c r="D818">
        <f t="shared" si="24"/>
        <v>0.46500282734213166</v>
      </c>
      <c r="E818">
        <f t="shared" si="25"/>
        <v>1.4685909726578683</v>
      </c>
    </row>
    <row r="819" spans="1:5" x14ac:dyDescent="0.25">
      <c r="A819">
        <v>9175</v>
      </c>
      <c r="B819">
        <v>1.7578125</v>
      </c>
      <c r="C819">
        <v>-17.578125</v>
      </c>
      <c r="D819">
        <f t="shared" si="24"/>
        <v>0.20900316255993467</v>
      </c>
      <c r="E819">
        <f t="shared" si="25"/>
        <v>1.5488093374400653</v>
      </c>
    </row>
    <row r="820" spans="1:5" x14ac:dyDescent="0.25">
      <c r="A820">
        <v>9185</v>
      </c>
      <c r="B820">
        <v>1.5820312000000001</v>
      </c>
      <c r="C820">
        <v>-15.980114</v>
      </c>
      <c r="D820">
        <f t="shared" si="24"/>
        <v>-2.5177937665202058E-2</v>
      </c>
      <c r="E820">
        <f t="shared" si="25"/>
        <v>1.6072091376652022</v>
      </c>
    </row>
    <row r="821" spans="1:5" x14ac:dyDescent="0.25">
      <c r="A821">
        <v>9196</v>
      </c>
      <c r="B821">
        <v>1.3183594000000001</v>
      </c>
      <c r="C821">
        <v>-26.3671875</v>
      </c>
      <c r="D821">
        <f t="shared" si="24"/>
        <v>-0.28200684968217354</v>
      </c>
      <c r="E821">
        <f t="shared" si="25"/>
        <v>1.6003662496821736</v>
      </c>
    </row>
    <row r="822" spans="1:5" x14ac:dyDescent="0.25">
      <c r="A822">
        <v>9206</v>
      </c>
      <c r="B822">
        <v>1.1425780999999999</v>
      </c>
      <c r="C822">
        <v>-15.980114</v>
      </c>
      <c r="D822">
        <f t="shared" si="24"/>
        <v>-0.51271003266838888</v>
      </c>
      <c r="E822">
        <f t="shared" si="25"/>
        <v>1.6552881326683888</v>
      </c>
    </row>
    <row r="823" spans="1:5" x14ac:dyDescent="0.25">
      <c r="A823">
        <v>9217</v>
      </c>
      <c r="B823">
        <v>0.96679689999999996</v>
      </c>
      <c r="C823">
        <v>-17.578125</v>
      </c>
      <c r="D823">
        <f t="shared" si="24"/>
        <v>-0.76110183475966675</v>
      </c>
      <c r="E823">
        <f t="shared" si="25"/>
        <v>1.7278987347596666</v>
      </c>
    </row>
    <row r="824" spans="1:5" x14ac:dyDescent="0.25">
      <c r="A824">
        <v>9227</v>
      </c>
      <c r="B824">
        <v>0.703125</v>
      </c>
      <c r="C824">
        <v>-26.3671875</v>
      </c>
      <c r="D824">
        <f t="shared" si="24"/>
        <v>-0.98001835101996004</v>
      </c>
      <c r="E824">
        <f t="shared" si="25"/>
        <v>1.68314335101996</v>
      </c>
    </row>
    <row r="825" spans="1:5" x14ac:dyDescent="0.25">
      <c r="A825">
        <v>9237</v>
      </c>
      <c r="B825">
        <v>0.43945309999999999</v>
      </c>
      <c r="C825">
        <v>-23.970171000000001</v>
      </c>
      <c r="D825">
        <f t="shared" si="24"/>
        <v>-1.1905227777952003</v>
      </c>
      <c r="E825">
        <f t="shared" si="25"/>
        <v>1.6299758777952003</v>
      </c>
    </row>
    <row r="826" spans="1:5" x14ac:dyDescent="0.25">
      <c r="A826">
        <v>9248</v>
      </c>
      <c r="B826">
        <v>0.1757812</v>
      </c>
      <c r="C826">
        <v>-26.3671875</v>
      </c>
      <c r="D826">
        <f t="shared" si="24"/>
        <v>-1.4103196316773068</v>
      </c>
      <c r="E826">
        <f t="shared" si="25"/>
        <v>1.5861008316773069</v>
      </c>
    </row>
    <row r="827" spans="1:5" x14ac:dyDescent="0.25">
      <c r="A827">
        <v>9258</v>
      </c>
      <c r="B827">
        <v>-8.7890599999999999E-2</v>
      </c>
      <c r="C827">
        <v>-23.970171000000001</v>
      </c>
      <c r="D827">
        <f t="shared" si="24"/>
        <v>-1.5976856550727545</v>
      </c>
      <c r="E827">
        <f t="shared" si="25"/>
        <v>1.5097950550727546</v>
      </c>
    </row>
    <row r="828" spans="1:5" x14ac:dyDescent="0.25">
      <c r="A828">
        <v>9269</v>
      </c>
      <c r="B828">
        <v>-0.3515625</v>
      </c>
      <c r="C828">
        <v>-26.3671875</v>
      </c>
      <c r="D828">
        <f t="shared" si="24"/>
        <v>-1.7882249931858416</v>
      </c>
      <c r="E828">
        <f t="shared" si="25"/>
        <v>1.4366624931858416</v>
      </c>
    </row>
    <row r="829" spans="1:5" x14ac:dyDescent="0.25">
      <c r="A829">
        <v>9279</v>
      </c>
      <c r="B829">
        <v>-0.61523439999999996</v>
      </c>
      <c r="C829">
        <v>-23.970171000000001</v>
      </c>
      <c r="D829">
        <f t="shared" si="24"/>
        <v>-1.9457767772841643</v>
      </c>
      <c r="E829">
        <f t="shared" si="25"/>
        <v>1.3305423772841642</v>
      </c>
    </row>
    <row r="830" spans="1:5" x14ac:dyDescent="0.25">
      <c r="A830">
        <v>9290</v>
      </c>
      <c r="B830">
        <v>-0.87890619999999997</v>
      </c>
      <c r="C830">
        <v>-26.3671875</v>
      </c>
      <c r="D830">
        <f t="shared" si="24"/>
        <v>-2.100290035108983</v>
      </c>
      <c r="E830">
        <f t="shared" si="25"/>
        <v>1.2213838351089832</v>
      </c>
    </row>
    <row r="831" spans="1:5" x14ac:dyDescent="0.25">
      <c r="A831">
        <v>9300</v>
      </c>
      <c r="B831">
        <v>-1.1425780999999999</v>
      </c>
      <c r="C831">
        <v>-26.3671875</v>
      </c>
      <c r="D831">
        <f t="shared" si="24"/>
        <v>-2.2224508011139856</v>
      </c>
      <c r="E831">
        <f t="shared" si="25"/>
        <v>1.0798727011139857</v>
      </c>
    </row>
    <row r="832" spans="1:5" x14ac:dyDescent="0.25">
      <c r="A832">
        <v>9310</v>
      </c>
      <c r="B832">
        <v>-1.40625</v>
      </c>
      <c r="C832">
        <v>-23.970171000000001</v>
      </c>
      <c r="D832">
        <f t="shared" si="24"/>
        <v>-2.3261683933487598</v>
      </c>
      <c r="E832">
        <f t="shared" si="25"/>
        <v>0.9199183933487598</v>
      </c>
    </row>
    <row r="833" spans="1:5" x14ac:dyDescent="0.25">
      <c r="A833">
        <v>9321</v>
      </c>
      <c r="B833">
        <v>-1.6699219000000001</v>
      </c>
      <c r="C833">
        <v>-26.3671875</v>
      </c>
      <c r="D833">
        <f t="shared" si="24"/>
        <v>-2.4179821210725474</v>
      </c>
      <c r="E833">
        <f t="shared" si="25"/>
        <v>0.74806022107254733</v>
      </c>
    </row>
    <row r="834" spans="1:5" x14ac:dyDescent="0.25">
      <c r="A834">
        <v>9331</v>
      </c>
      <c r="B834">
        <v>-1.9335937999999999</v>
      </c>
      <c r="C834">
        <v>-23.970171000000001</v>
      </c>
      <c r="D834">
        <f t="shared" si="24"/>
        <v>-2.4804909168153917</v>
      </c>
      <c r="E834">
        <f t="shared" si="25"/>
        <v>0.54689711681539177</v>
      </c>
    </row>
    <row r="835" spans="1:5" x14ac:dyDescent="0.25">
      <c r="A835">
        <v>9342</v>
      </c>
      <c r="B835">
        <v>-2.109375</v>
      </c>
      <c r="C835">
        <v>-17.578125</v>
      </c>
      <c r="D835">
        <f t="shared" ref="D835:D898" si="26">$H$2*EXP(-$G$17*$G$20*A835/1000)*COS($G$9*A835/1000)</f>
        <v>-2.5256063544973908</v>
      </c>
      <c r="E835">
        <f t="shared" ref="E835:E898" si="27">B835-D835</f>
        <v>0.41623135449739079</v>
      </c>
    </row>
    <row r="836" spans="1:5" x14ac:dyDescent="0.25">
      <c r="A836">
        <v>9352</v>
      </c>
      <c r="B836">
        <v>-2.2851561999999999</v>
      </c>
      <c r="C836">
        <v>-15.980114</v>
      </c>
      <c r="D836">
        <f t="shared" si="26"/>
        <v>-2.544798085196132</v>
      </c>
      <c r="E836">
        <f t="shared" si="27"/>
        <v>0.25964188519613218</v>
      </c>
    </row>
    <row r="837" spans="1:5" x14ac:dyDescent="0.25">
      <c r="A837">
        <v>9363</v>
      </c>
      <c r="B837">
        <v>-2.5488281000000002</v>
      </c>
      <c r="C837">
        <v>-26.3671875</v>
      </c>
      <c r="D837">
        <f t="shared" si="26"/>
        <v>-2.541753807380625</v>
      </c>
      <c r="E837">
        <f t="shared" si="27"/>
        <v>-7.0742926193751998E-3</v>
      </c>
    </row>
    <row r="838" spans="1:5" x14ac:dyDescent="0.25">
      <c r="A838">
        <v>9373</v>
      </c>
      <c r="B838">
        <v>-2.6367188000000001</v>
      </c>
      <c r="C838">
        <v>-8.7890625</v>
      </c>
      <c r="D838">
        <f t="shared" si="26"/>
        <v>-2.5170900685823052</v>
      </c>
      <c r="E838">
        <f t="shared" si="27"/>
        <v>-0.11962873141769492</v>
      </c>
    </row>
    <row r="839" spans="1:5" x14ac:dyDescent="0.25">
      <c r="A839">
        <v>9383</v>
      </c>
      <c r="B839">
        <v>-2.8125</v>
      </c>
      <c r="C839">
        <v>-15.980114</v>
      </c>
      <c r="D839">
        <f t="shared" si="26"/>
        <v>-2.4718139713845702</v>
      </c>
      <c r="E839">
        <f t="shared" si="27"/>
        <v>-0.34068602861542985</v>
      </c>
    </row>
    <row r="840" spans="1:5" x14ac:dyDescent="0.25">
      <c r="A840">
        <v>9394</v>
      </c>
      <c r="B840">
        <v>-2.9003906000000002</v>
      </c>
      <c r="C840">
        <v>-8.7890625</v>
      </c>
      <c r="D840">
        <f t="shared" si="26"/>
        <v>-2.3986929802845727</v>
      </c>
      <c r="E840">
        <f t="shared" si="27"/>
        <v>-0.50169761971542748</v>
      </c>
    </row>
    <row r="841" spans="1:5" x14ac:dyDescent="0.25">
      <c r="A841">
        <v>9404</v>
      </c>
      <c r="B841">
        <v>-2.9882811999999999</v>
      </c>
      <c r="C841">
        <v>-7.9900570000000002</v>
      </c>
      <c r="D841">
        <f t="shared" si="26"/>
        <v>-2.3116506848154388</v>
      </c>
      <c r="E841">
        <f t="shared" si="27"/>
        <v>-0.67663051518456108</v>
      </c>
    </row>
    <row r="842" spans="1:5" x14ac:dyDescent="0.25">
      <c r="A842">
        <v>9415</v>
      </c>
      <c r="B842">
        <v>-3.0761718999999998</v>
      </c>
      <c r="C842">
        <v>-8.7890625</v>
      </c>
      <c r="D842">
        <f t="shared" si="26"/>
        <v>-2.1941992362114227</v>
      </c>
      <c r="E842">
        <f t="shared" si="27"/>
        <v>-0.88197266378857719</v>
      </c>
    </row>
    <row r="843" spans="1:5" x14ac:dyDescent="0.25">
      <c r="A843">
        <v>9425</v>
      </c>
      <c r="B843">
        <v>-3.1640625</v>
      </c>
      <c r="C843">
        <v>-7.9900570000000002</v>
      </c>
      <c r="D843">
        <f t="shared" si="26"/>
        <v>-2.0686785244799886</v>
      </c>
      <c r="E843">
        <f t="shared" si="27"/>
        <v>-1.0953839755200114</v>
      </c>
    </row>
    <row r="844" spans="1:5" x14ac:dyDescent="0.25">
      <c r="A844">
        <v>9446</v>
      </c>
      <c r="B844">
        <v>-3.2519531000000002</v>
      </c>
      <c r="C844">
        <v>0</v>
      </c>
      <c r="D844">
        <f t="shared" si="26"/>
        <v>-1.7519551509758471</v>
      </c>
      <c r="E844">
        <f t="shared" si="27"/>
        <v>-1.4999979490241531</v>
      </c>
    </row>
    <row r="845" spans="1:5" x14ac:dyDescent="0.25">
      <c r="A845">
        <v>9456</v>
      </c>
      <c r="B845">
        <v>-3.1640625</v>
      </c>
      <c r="C845">
        <v>7.9900570000000002</v>
      </c>
      <c r="D845">
        <f t="shared" si="26"/>
        <v>-1.5785139015623104</v>
      </c>
      <c r="E845">
        <f t="shared" si="27"/>
        <v>-1.5855485984376896</v>
      </c>
    </row>
    <row r="846" spans="1:5" x14ac:dyDescent="0.25">
      <c r="A846">
        <v>9477</v>
      </c>
      <c r="B846">
        <v>-3.0761718999999998</v>
      </c>
      <c r="C846">
        <v>0</v>
      </c>
      <c r="D846">
        <f t="shared" si="26"/>
        <v>-1.1749329565234901</v>
      </c>
      <c r="E846">
        <f t="shared" si="27"/>
        <v>-1.9012389434765098</v>
      </c>
    </row>
    <row r="847" spans="1:5" x14ac:dyDescent="0.25">
      <c r="A847">
        <v>9488</v>
      </c>
      <c r="B847">
        <v>-2.9003906000000002</v>
      </c>
      <c r="C847">
        <v>17.578125</v>
      </c>
      <c r="D847">
        <f t="shared" si="26"/>
        <v>-0.9461942325322299</v>
      </c>
      <c r="E847">
        <f t="shared" si="27"/>
        <v>-1.9541963674677703</v>
      </c>
    </row>
    <row r="848" spans="1:5" x14ac:dyDescent="0.25">
      <c r="A848">
        <v>9498</v>
      </c>
      <c r="B848">
        <v>-2.8125</v>
      </c>
      <c r="C848">
        <v>7.9900570000000002</v>
      </c>
      <c r="D848">
        <f t="shared" si="26"/>
        <v>-0.73040707961869811</v>
      </c>
      <c r="E848">
        <f t="shared" si="27"/>
        <v>-2.0820929203813021</v>
      </c>
    </row>
    <row r="849" spans="1:5" x14ac:dyDescent="0.25">
      <c r="A849">
        <v>9509</v>
      </c>
      <c r="B849">
        <v>-2.6367188000000001</v>
      </c>
      <c r="C849">
        <v>17.578125</v>
      </c>
      <c r="D849">
        <f t="shared" si="26"/>
        <v>-0.48661068181307277</v>
      </c>
      <c r="E849">
        <f t="shared" si="27"/>
        <v>-2.1501081181869273</v>
      </c>
    </row>
    <row r="850" spans="1:5" x14ac:dyDescent="0.25">
      <c r="A850">
        <v>9519</v>
      </c>
      <c r="B850">
        <v>-2.3730468999999998</v>
      </c>
      <c r="C850">
        <v>26.3671875</v>
      </c>
      <c r="D850">
        <f t="shared" si="26"/>
        <v>-0.2611150040780793</v>
      </c>
      <c r="E850">
        <f t="shared" si="27"/>
        <v>-2.1119318959219204</v>
      </c>
    </row>
    <row r="851" spans="1:5" x14ac:dyDescent="0.25">
      <c r="A851">
        <v>9529</v>
      </c>
      <c r="B851">
        <v>-2.1972656000000002</v>
      </c>
      <c r="C851">
        <v>15.980114</v>
      </c>
      <c r="D851">
        <f t="shared" si="26"/>
        <v>-3.3858372863612721E-2</v>
      </c>
      <c r="E851">
        <f t="shared" si="27"/>
        <v>-2.1634072271363873</v>
      </c>
    </row>
    <row r="852" spans="1:5" x14ac:dyDescent="0.25">
      <c r="A852">
        <v>9540</v>
      </c>
      <c r="B852">
        <v>-1.9335937999999999</v>
      </c>
      <c r="C852">
        <v>26.3671875</v>
      </c>
      <c r="D852">
        <f t="shared" si="26"/>
        <v>0.2159287069554516</v>
      </c>
      <c r="E852">
        <f t="shared" si="27"/>
        <v>-2.1495225069554516</v>
      </c>
    </row>
    <row r="853" spans="1:5" x14ac:dyDescent="0.25">
      <c r="A853">
        <v>9550</v>
      </c>
      <c r="B853">
        <v>-1.6699219000000001</v>
      </c>
      <c r="C853">
        <v>23.970171000000001</v>
      </c>
      <c r="D853">
        <f t="shared" si="26"/>
        <v>0.4408091051942768</v>
      </c>
      <c r="E853">
        <f t="shared" si="27"/>
        <v>-2.1107310051942769</v>
      </c>
    </row>
    <row r="854" spans="1:5" x14ac:dyDescent="0.25">
      <c r="A854">
        <v>9561</v>
      </c>
      <c r="B854">
        <v>-1.40625</v>
      </c>
      <c r="C854">
        <v>26.3671875</v>
      </c>
      <c r="D854">
        <f t="shared" si="26"/>
        <v>0.68349031668670412</v>
      </c>
      <c r="E854">
        <f t="shared" si="27"/>
        <v>-2.0897403166867043</v>
      </c>
    </row>
    <row r="855" spans="1:5" x14ac:dyDescent="0.25">
      <c r="A855">
        <v>9571</v>
      </c>
      <c r="B855">
        <v>-1.1425780999999999</v>
      </c>
      <c r="C855">
        <v>23.970171000000001</v>
      </c>
      <c r="D855">
        <f t="shared" si="26"/>
        <v>0.89789183922154481</v>
      </c>
      <c r="E855">
        <f t="shared" si="27"/>
        <v>-2.0404699392215448</v>
      </c>
    </row>
    <row r="856" spans="1:5" x14ac:dyDescent="0.25">
      <c r="A856">
        <v>9582</v>
      </c>
      <c r="B856">
        <v>-0.87890619999999997</v>
      </c>
      <c r="C856">
        <v>26.3671875</v>
      </c>
      <c r="D856">
        <f t="shared" si="26"/>
        <v>1.1247392865426611</v>
      </c>
      <c r="E856">
        <f t="shared" si="27"/>
        <v>-2.0036454865426609</v>
      </c>
    </row>
    <row r="857" spans="1:5" x14ac:dyDescent="0.25">
      <c r="A857">
        <v>9592</v>
      </c>
      <c r="B857">
        <v>-0.61523439999999996</v>
      </c>
      <c r="C857">
        <v>26.3671875</v>
      </c>
      <c r="D857">
        <f t="shared" si="26"/>
        <v>1.3209660181105096</v>
      </c>
      <c r="E857">
        <f t="shared" si="27"/>
        <v>-1.9362004181105097</v>
      </c>
    </row>
    <row r="858" spans="1:5" x14ac:dyDescent="0.25">
      <c r="A858">
        <v>9602</v>
      </c>
      <c r="B858">
        <v>-0.26367190000000001</v>
      </c>
      <c r="C858">
        <v>31.960228000000001</v>
      </c>
      <c r="D858">
        <f t="shared" si="26"/>
        <v>1.5060213992615425</v>
      </c>
      <c r="E858">
        <f t="shared" si="27"/>
        <v>-1.7696932992615426</v>
      </c>
    </row>
    <row r="859" spans="1:5" x14ac:dyDescent="0.25">
      <c r="A859">
        <v>9613</v>
      </c>
      <c r="B859">
        <v>0</v>
      </c>
      <c r="C859">
        <v>26.3671875</v>
      </c>
      <c r="D859">
        <f t="shared" si="26"/>
        <v>1.6948927834776897</v>
      </c>
      <c r="E859">
        <f t="shared" si="27"/>
        <v>-1.6948927834776897</v>
      </c>
    </row>
    <row r="860" spans="1:5" x14ac:dyDescent="0.25">
      <c r="A860">
        <v>9623</v>
      </c>
      <c r="B860">
        <v>0.1757812</v>
      </c>
      <c r="C860">
        <v>15.980114</v>
      </c>
      <c r="D860">
        <f t="shared" si="26"/>
        <v>1.8517346764905982</v>
      </c>
      <c r="E860">
        <f t="shared" si="27"/>
        <v>-1.6759534764905981</v>
      </c>
    </row>
    <row r="861" spans="1:5" x14ac:dyDescent="0.25">
      <c r="A861">
        <v>9634</v>
      </c>
      <c r="B861">
        <v>0.52734380000000003</v>
      </c>
      <c r="C861">
        <v>35.15625</v>
      </c>
      <c r="D861">
        <f t="shared" si="26"/>
        <v>2.006359701711768</v>
      </c>
      <c r="E861">
        <f t="shared" si="27"/>
        <v>-1.4790159017117679</v>
      </c>
    </row>
    <row r="862" spans="1:5" x14ac:dyDescent="0.25">
      <c r="A862">
        <v>9644</v>
      </c>
      <c r="B862">
        <v>0.79101560000000004</v>
      </c>
      <c r="C862">
        <v>23.970171000000001</v>
      </c>
      <c r="D862">
        <f t="shared" si="26"/>
        <v>2.1294312484664251</v>
      </c>
      <c r="E862">
        <f t="shared" si="27"/>
        <v>-1.3384156484664249</v>
      </c>
    </row>
    <row r="863" spans="1:5" x14ac:dyDescent="0.25">
      <c r="A863">
        <v>9655</v>
      </c>
      <c r="B863">
        <v>0.96679689999999996</v>
      </c>
      <c r="C863">
        <v>17.578125</v>
      </c>
      <c r="D863">
        <f t="shared" si="26"/>
        <v>2.2443544371007995</v>
      </c>
      <c r="E863">
        <f t="shared" si="27"/>
        <v>-1.2775575371007997</v>
      </c>
    </row>
    <row r="864" spans="1:5" x14ac:dyDescent="0.25">
      <c r="A864">
        <v>9665</v>
      </c>
      <c r="B864">
        <v>1.1425780999999999</v>
      </c>
      <c r="C864">
        <v>17.578125</v>
      </c>
      <c r="D864">
        <f t="shared" si="26"/>
        <v>2.3293365538352155</v>
      </c>
      <c r="E864">
        <f t="shared" si="27"/>
        <v>-1.1867584538352156</v>
      </c>
    </row>
    <row r="865" spans="1:5" x14ac:dyDescent="0.25">
      <c r="A865">
        <v>9675</v>
      </c>
      <c r="B865">
        <v>1.40625</v>
      </c>
      <c r="C865">
        <v>23.970171000000001</v>
      </c>
      <c r="D865">
        <f t="shared" si="26"/>
        <v>2.3950613633882423</v>
      </c>
      <c r="E865">
        <f t="shared" si="27"/>
        <v>-0.98881136338824227</v>
      </c>
    </row>
    <row r="866" spans="1:5" x14ac:dyDescent="0.25">
      <c r="A866">
        <v>9686</v>
      </c>
      <c r="B866">
        <v>1.5820312000000001</v>
      </c>
      <c r="C866">
        <v>17.578125</v>
      </c>
      <c r="D866">
        <f t="shared" si="26"/>
        <v>2.4445165468622947</v>
      </c>
      <c r="E866">
        <f t="shared" si="27"/>
        <v>-0.86248534686229461</v>
      </c>
    </row>
    <row r="867" spans="1:5" x14ac:dyDescent="0.25">
      <c r="A867">
        <v>9696</v>
      </c>
      <c r="B867">
        <v>1.7578125</v>
      </c>
      <c r="C867">
        <v>15.980114</v>
      </c>
      <c r="D867">
        <f t="shared" si="26"/>
        <v>2.4683463123735696</v>
      </c>
      <c r="E867">
        <f t="shared" si="27"/>
        <v>-0.71053381237356961</v>
      </c>
    </row>
    <row r="868" spans="1:5" x14ac:dyDescent="0.25">
      <c r="A868">
        <v>9707</v>
      </c>
      <c r="B868">
        <v>1.9335937999999999</v>
      </c>
      <c r="C868">
        <v>17.578125</v>
      </c>
      <c r="D868">
        <f t="shared" si="26"/>
        <v>2.4711177113469014</v>
      </c>
      <c r="E868">
        <f t="shared" si="27"/>
        <v>-0.53752391134690147</v>
      </c>
    </row>
    <row r="869" spans="1:5" x14ac:dyDescent="0.25">
      <c r="A869">
        <v>9717</v>
      </c>
      <c r="B869">
        <v>2.0214843999999998</v>
      </c>
      <c r="C869">
        <v>8.7890625</v>
      </c>
      <c r="D869">
        <f t="shared" si="26"/>
        <v>2.452341692448643</v>
      </c>
      <c r="E869">
        <f t="shared" si="27"/>
        <v>-0.43085729244864313</v>
      </c>
    </row>
    <row r="870" spans="1:5" x14ac:dyDescent="0.25">
      <c r="A870">
        <v>9728</v>
      </c>
      <c r="B870">
        <v>2.109375</v>
      </c>
      <c r="C870">
        <v>7.9900570000000002</v>
      </c>
      <c r="D870">
        <f t="shared" si="26"/>
        <v>2.4084951124639726</v>
      </c>
      <c r="E870">
        <f t="shared" si="27"/>
        <v>-0.29912011246397263</v>
      </c>
    </row>
    <row r="871" spans="1:5" x14ac:dyDescent="0.25">
      <c r="A871">
        <v>9738</v>
      </c>
      <c r="B871">
        <v>2.2851561999999999</v>
      </c>
      <c r="C871">
        <v>17.578125</v>
      </c>
      <c r="D871">
        <f t="shared" si="26"/>
        <v>2.347941815754933</v>
      </c>
      <c r="E871">
        <f t="shared" si="27"/>
        <v>-6.2785615754933133E-2</v>
      </c>
    </row>
    <row r="872" spans="1:5" x14ac:dyDescent="0.25">
      <c r="A872">
        <v>9759</v>
      </c>
      <c r="B872">
        <v>2.3730468999999998</v>
      </c>
      <c r="C872">
        <v>0</v>
      </c>
      <c r="D872">
        <f t="shared" si="26"/>
        <v>2.1592260960020431</v>
      </c>
      <c r="E872">
        <f t="shared" si="27"/>
        <v>0.21382080399795678</v>
      </c>
    </row>
    <row r="873" spans="1:5" x14ac:dyDescent="0.25">
      <c r="A873">
        <v>9769</v>
      </c>
      <c r="B873">
        <v>2.4609375</v>
      </c>
      <c r="C873">
        <v>7.9900570000000002</v>
      </c>
      <c r="D873">
        <f t="shared" si="26"/>
        <v>2.0416795367117526</v>
      </c>
      <c r="E873">
        <f t="shared" si="27"/>
        <v>0.41925796328824738</v>
      </c>
    </row>
    <row r="874" spans="1:5" x14ac:dyDescent="0.25">
      <c r="A874">
        <v>9811</v>
      </c>
      <c r="B874">
        <v>2.3730468999999998</v>
      </c>
      <c r="C874">
        <v>0</v>
      </c>
      <c r="D874">
        <f t="shared" si="26"/>
        <v>1.3811385332173161</v>
      </c>
      <c r="E874">
        <f t="shared" si="27"/>
        <v>0.99190836678268379</v>
      </c>
    </row>
    <row r="875" spans="1:5" x14ac:dyDescent="0.25">
      <c r="A875">
        <v>9821</v>
      </c>
      <c r="B875">
        <v>2.2851561999999999</v>
      </c>
      <c r="C875">
        <v>-7.9900570000000002</v>
      </c>
      <c r="D875">
        <f t="shared" si="26"/>
        <v>1.1912158346173589</v>
      </c>
      <c r="E875">
        <f t="shared" si="27"/>
        <v>1.0939403653826409</v>
      </c>
    </row>
    <row r="876" spans="1:5" x14ac:dyDescent="0.25">
      <c r="A876">
        <v>9832</v>
      </c>
      <c r="B876">
        <v>2.1972656000000002</v>
      </c>
      <c r="C876">
        <v>-8.7890625</v>
      </c>
      <c r="D876">
        <f t="shared" si="26"/>
        <v>0.97144550954119202</v>
      </c>
      <c r="E876">
        <f t="shared" si="27"/>
        <v>1.2258200904588081</v>
      </c>
    </row>
    <row r="877" spans="1:5" x14ac:dyDescent="0.25">
      <c r="A877">
        <v>9842</v>
      </c>
      <c r="B877">
        <v>2.0214843999999998</v>
      </c>
      <c r="C877">
        <v>-15.980114</v>
      </c>
      <c r="D877">
        <f t="shared" si="26"/>
        <v>0.7635817302916913</v>
      </c>
      <c r="E877">
        <f t="shared" si="27"/>
        <v>1.2579026697083084</v>
      </c>
    </row>
    <row r="878" spans="1:5" x14ac:dyDescent="0.25">
      <c r="A878">
        <v>9853</v>
      </c>
      <c r="B878">
        <v>1.9335937999999999</v>
      </c>
      <c r="C878">
        <v>-8.7890625</v>
      </c>
      <c r="D878">
        <f t="shared" si="26"/>
        <v>0.52816872724172459</v>
      </c>
      <c r="E878">
        <f t="shared" si="27"/>
        <v>1.4054250727582753</v>
      </c>
    </row>
    <row r="879" spans="1:5" x14ac:dyDescent="0.25">
      <c r="A879">
        <v>9863</v>
      </c>
      <c r="B879">
        <v>1.7578125</v>
      </c>
      <c r="C879">
        <v>-17.578125</v>
      </c>
      <c r="D879">
        <f t="shared" si="26"/>
        <v>0.30992489057620232</v>
      </c>
      <c r="E879">
        <f t="shared" si="27"/>
        <v>1.4478876094237978</v>
      </c>
    </row>
    <row r="880" spans="1:5" x14ac:dyDescent="0.25">
      <c r="A880">
        <v>9873</v>
      </c>
      <c r="B880">
        <v>1.6699219000000001</v>
      </c>
      <c r="C880">
        <v>-7.9900570000000002</v>
      </c>
      <c r="D880">
        <f t="shared" si="26"/>
        <v>8.9507315318626962E-2</v>
      </c>
      <c r="E880">
        <f t="shared" si="27"/>
        <v>1.5804145846813731</v>
      </c>
    </row>
    <row r="881" spans="1:5" x14ac:dyDescent="0.25">
      <c r="A881">
        <v>9884</v>
      </c>
      <c r="B881">
        <v>1.40625</v>
      </c>
      <c r="C881">
        <v>-26.3671875</v>
      </c>
      <c r="D881">
        <f t="shared" si="26"/>
        <v>-0.15329959788328906</v>
      </c>
      <c r="E881">
        <f t="shared" si="27"/>
        <v>1.5595495978832892</v>
      </c>
    </row>
    <row r="882" spans="1:5" x14ac:dyDescent="0.25">
      <c r="A882">
        <v>9894</v>
      </c>
      <c r="B882">
        <v>1.2304687999999999</v>
      </c>
      <c r="C882">
        <v>-15.980114</v>
      </c>
      <c r="D882">
        <f t="shared" si="26"/>
        <v>-0.37238346981463311</v>
      </c>
      <c r="E882">
        <f t="shared" si="27"/>
        <v>1.602852269814633</v>
      </c>
    </row>
    <row r="883" spans="1:5" x14ac:dyDescent="0.25">
      <c r="A883">
        <v>9905</v>
      </c>
      <c r="B883">
        <v>1.0546875</v>
      </c>
      <c r="C883">
        <v>-17.578125</v>
      </c>
      <c r="D883">
        <f t="shared" si="26"/>
        <v>-0.60934998746462743</v>
      </c>
      <c r="E883">
        <f t="shared" si="27"/>
        <v>1.6640374874646273</v>
      </c>
    </row>
    <row r="884" spans="1:5" x14ac:dyDescent="0.25">
      <c r="A884">
        <v>9915</v>
      </c>
      <c r="B884">
        <v>0.79101560000000004</v>
      </c>
      <c r="C884">
        <v>-23.970171000000001</v>
      </c>
      <c r="D884">
        <f t="shared" si="26"/>
        <v>-0.81920288304686217</v>
      </c>
      <c r="E884">
        <f t="shared" si="27"/>
        <v>1.6102184830468622</v>
      </c>
    </row>
    <row r="885" spans="1:5" x14ac:dyDescent="0.25">
      <c r="A885">
        <v>9926</v>
      </c>
      <c r="B885">
        <v>0.61523439999999996</v>
      </c>
      <c r="C885">
        <v>-17.578125</v>
      </c>
      <c r="D885">
        <f t="shared" si="26"/>
        <v>-1.041802735808192</v>
      </c>
      <c r="E885">
        <f t="shared" si="27"/>
        <v>1.6570371358081921</v>
      </c>
    </row>
    <row r="886" spans="1:5" x14ac:dyDescent="0.25">
      <c r="A886">
        <v>9936</v>
      </c>
      <c r="B886">
        <v>0.3515625</v>
      </c>
      <c r="C886">
        <v>-26.3671875</v>
      </c>
      <c r="D886">
        <f t="shared" si="26"/>
        <v>-1.2348883704975167</v>
      </c>
      <c r="E886">
        <f t="shared" si="27"/>
        <v>1.5864508704975167</v>
      </c>
    </row>
    <row r="887" spans="1:5" x14ac:dyDescent="0.25">
      <c r="A887">
        <v>9946</v>
      </c>
      <c r="B887">
        <v>8.7890599999999999E-2</v>
      </c>
      <c r="C887">
        <v>-23.970171000000001</v>
      </c>
      <c r="D887">
        <f t="shared" si="26"/>
        <v>-1.4175142850517903</v>
      </c>
      <c r="E887">
        <f t="shared" si="27"/>
        <v>1.5054048850517903</v>
      </c>
    </row>
    <row r="888" spans="1:5" x14ac:dyDescent="0.25">
      <c r="A888">
        <v>9957</v>
      </c>
      <c r="B888">
        <v>-0.1757812</v>
      </c>
      <c r="C888">
        <v>-26.3671875</v>
      </c>
      <c r="D888">
        <f t="shared" si="26"/>
        <v>-1.604557364917899</v>
      </c>
      <c r="E888">
        <f t="shared" si="27"/>
        <v>1.4287761649178989</v>
      </c>
    </row>
    <row r="889" spans="1:5" x14ac:dyDescent="0.25">
      <c r="A889">
        <v>9967</v>
      </c>
      <c r="B889">
        <v>-0.3515625</v>
      </c>
      <c r="C889">
        <v>-15.980114</v>
      </c>
      <c r="D889">
        <f t="shared" si="26"/>
        <v>-1.7605179898177348</v>
      </c>
      <c r="E889">
        <f t="shared" si="27"/>
        <v>1.4089554898177348</v>
      </c>
    </row>
    <row r="890" spans="1:5" x14ac:dyDescent="0.25">
      <c r="A890">
        <v>9978</v>
      </c>
      <c r="B890">
        <v>-0.61523439999999996</v>
      </c>
      <c r="C890">
        <v>-26.3671875</v>
      </c>
      <c r="D890">
        <f t="shared" si="26"/>
        <v>-1.9150398864386626</v>
      </c>
      <c r="E890">
        <f t="shared" si="27"/>
        <v>1.2998054864386628</v>
      </c>
    </row>
    <row r="891" spans="1:5" x14ac:dyDescent="0.25">
      <c r="A891">
        <v>9988</v>
      </c>
      <c r="B891">
        <v>-0.87890619999999997</v>
      </c>
      <c r="C891">
        <v>-23.970171000000001</v>
      </c>
      <c r="D891">
        <f t="shared" si="26"/>
        <v>-2.0388046521432712</v>
      </c>
      <c r="E891">
        <f t="shared" si="27"/>
        <v>1.1598984521432714</v>
      </c>
    </row>
    <row r="892" spans="1:5" x14ac:dyDescent="0.25">
      <c r="A892">
        <v>9999</v>
      </c>
      <c r="B892">
        <v>-1.1425780999999999</v>
      </c>
      <c r="C892">
        <v>-26.3671875</v>
      </c>
      <c r="D892">
        <f t="shared" si="26"/>
        <v>-2.1553474818314484</v>
      </c>
      <c r="E892">
        <f t="shared" si="27"/>
        <v>1.0127693818314485</v>
      </c>
    </row>
    <row r="893" spans="1:5" x14ac:dyDescent="0.25">
      <c r="A893">
        <v>10009</v>
      </c>
      <c r="B893">
        <v>-1.3183594000000001</v>
      </c>
      <c r="C893">
        <v>-17.578125</v>
      </c>
      <c r="D893">
        <f t="shared" si="26"/>
        <v>-2.2425667105541338</v>
      </c>
      <c r="E893">
        <f t="shared" si="27"/>
        <v>0.92420731055413374</v>
      </c>
    </row>
    <row r="894" spans="1:5" x14ac:dyDescent="0.25">
      <c r="A894">
        <v>10019</v>
      </c>
      <c r="B894">
        <v>-1.5820312000000001</v>
      </c>
      <c r="C894">
        <v>-23.970171000000001</v>
      </c>
      <c r="D894">
        <f t="shared" si="26"/>
        <v>-2.3112368399254448</v>
      </c>
      <c r="E894">
        <f t="shared" si="27"/>
        <v>0.72920563992544474</v>
      </c>
    </row>
    <row r="895" spans="1:5" x14ac:dyDescent="0.25">
      <c r="A895">
        <v>10030</v>
      </c>
      <c r="B895">
        <v>-1.8457030999999999</v>
      </c>
      <c r="C895">
        <v>-26.3671875</v>
      </c>
      <c r="D895">
        <f t="shared" si="26"/>
        <v>-2.3647194130156386</v>
      </c>
      <c r="E895">
        <f t="shared" si="27"/>
        <v>0.51901631301563866</v>
      </c>
    </row>
    <row r="896" spans="1:5" x14ac:dyDescent="0.25">
      <c r="A896">
        <v>10040</v>
      </c>
      <c r="B896">
        <v>-2.0214843999999998</v>
      </c>
      <c r="C896">
        <v>-15.980114</v>
      </c>
      <c r="D896">
        <f t="shared" si="26"/>
        <v>-2.3928925382123083</v>
      </c>
      <c r="E896">
        <f t="shared" si="27"/>
        <v>0.37140813821230845</v>
      </c>
    </row>
    <row r="897" spans="1:5" x14ac:dyDescent="0.25">
      <c r="A897">
        <v>10051</v>
      </c>
      <c r="B897">
        <v>-2.1972656000000002</v>
      </c>
      <c r="C897">
        <v>-17.578125</v>
      </c>
      <c r="D897">
        <f t="shared" si="26"/>
        <v>-2.4011466845385403</v>
      </c>
      <c r="E897">
        <f t="shared" si="27"/>
        <v>0.20388108453854015</v>
      </c>
    </row>
    <row r="898" spans="1:5" x14ac:dyDescent="0.25">
      <c r="A898">
        <v>10061</v>
      </c>
      <c r="B898">
        <v>-2.3730468999999998</v>
      </c>
      <c r="C898">
        <v>-15.980114</v>
      </c>
      <c r="D898">
        <f t="shared" si="26"/>
        <v>-2.3879504428963116</v>
      </c>
      <c r="E898">
        <f t="shared" si="27"/>
        <v>1.4903542896311794E-2</v>
      </c>
    </row>
    <row r="899" spans="1:5" x14ac:dyDescent="0.25">
      <c r="A899">
        <v>10072</v>
      </c>
      <c r="B899">
        <v>-2.5488281000000002</v>
      </c>
      <c r="C899">
        <v>-17.578125</v>
      </c>
      <c r="D899">
        <f t="shared" ref="D899:D962" si="28">$H$2*EXP(-$G$17*$G$20*A899/1000)*COS($G$9*A899/1000)</f>
        <v>-2.3508390462685056</v>
      </c>
      <c r="E899">
        <f t="shared" ref="E899:E962" si="29">B899-D899</f>
        <v>-0.19798905373149456</v>
      </c>
    </row>
    <row r="900" spans="1:5" x14ac:dyDescent="0.25">
      <c r="A900">
        <v>10082</v>
      </c>
      <c r="B900">
        <v>-2.6367188000000001</v>
      </c>
      <c r="C900">
        <v>-8.7890625</v>
      </c>
      <c r="D900">
        <f t="shared" si="28"/>
        <v>-2.2968963003543945</v>
      </c>
      <c r="E900">
        <f t="shared" si="29"/>
        <v>-0.33982249964560562</v>
      </c>
    </row>
    <row r="901" spans="1:5" x14ac:dyDescent="0.25">
      <c r="A901">
        <v>10092</v>
      </c>
      <c r="B901">
        <v>-2.8125</v>
      </c>
      <c r="C901">
        <v>-15.980114</v>
      </c>
      <c r="D901">
        <f t="shared" si="28"/>
        <v>-2.2241975592680827</v>
      </c>
      <c r="E901">
        <f t="shared" si="29"/>
        <v>-0.58830244073191729</v>
      </c>
    </row>
    <row r="902" spans="1:5" x14ac:dyDescent="0.25">
      <c r="A902">
        <v>10113</v>
      </c>
      <c r="B902">
        <v>-2.9003906000000002</v>
      </c>
      <c r="C902">
        <v>0</v>
      </c>
      <c r="D902">
        <f t="shared" si="28"/>
        <v>-2.0134548362830489</v>
      </c>
      <c r="E902">
        <f t="shared" si="29"/>
        <v>-0.88693576371695126</v>
      </c>
    </row>
    <row r="903" spans="1:5" x14ac:dyDescent="0.25">
      <c r="A903">
        <v>10155</v>
      </c>
      <c r="B903">
        <v>-2.9882811999999999</v>
      </c>
      <c r="C903">
        <v>0</v>
      </c>
      <c r="D903">
        <f t="shared" si="28"/>
        <v>-1.3867966642241654</v>
      </c>
      <c r="E903">
        <f t="shared" si="29"/>
        <v>-1.6014845357758345</v>
      </c>
    </row>
    <row r="904" spans="1:5" x14ac:dyDescent="0.25">
      <c r="A904">
        <v>10165</v>
      </c>
      <c r="B904">
        <v>-2.9003906000000002</v>
      </c>
      <c r="C904">
        <v>7.9900570000000002</v>
      </c>
      <c r="D904">
        <f t="shared" si="28"/>
        <v>-1.2049702362589212</v>
      </c>
      <c r="E904">
        <f t="shared" si="29"/>
        <v>-1.695420363741079</v>
      </c>
    </row>
    <row r="905" spans="1:5" x14ac:dyDescent="0.25">
      <c r="A905">
        <v>10176</v>
      </c>
      <c r="B905">
        <v>-2.8125</v>
      </c>
      <c r="C905">
        <v>8.7890625</v>
      </c>
      <c r="D905">
        <f t="shared" si="28"/>
        <v>-0.99395710414879535</v>
      </c>
      <c r="E905">
        <f t="shared" si="29"/>
        <v>-1.8185428958512047</v>
      </c>
    </row>
    <row r="906" spans="1:5" x14ac:dyDescent="0.25">
      <c r="A906">
        <v>10186</v>
      </c>
      <c r="B906">
        <v>-2.6367188000000001</v>
      </c>
      <c r="C906">
        <v>15.980114</v>
      </c>
      <c r="D906">
        <f t="shared" si="28"/>
        <v>-0.79384858491509269</v>
      </c>
      <c r="E906">
        <f t="shared" si="29"/>
        <v>-1.8428702150849074</v>
      </c>
    </row>
    <row r="907" spans="1:5" x14ac:dyDescent="0.25">
      <c r="A907">
        <v>10197</v>
      </c>
      <c r="B907">
        <v>-2.5488281000000002</v>
      </c>
      <c r="C907">
        <v>8.7890625</v>
      </c>
      <c r="D907">
        <f t="shared" si="28"/>
        <v>-0.56666198429184689</v>
      </c>
      <c r="E907">
        <f t="shared" si="29"/>
        <v>-1.9821661157081532</v>
      </c>
    </row>
    <row r="908" spans="1:5" x14ac:dyDescent="0.25">
      <c r="A908">
        <v>10207</v>
      </c>
      <c r="B908">
        <v>-2.3730468999999998</v>
      </c>
      <c r="C908">
        <v>15.980114</v>
      </c>
      <c r="D908">
        <f t="shared" si="28"/>
        <v>-0.35555388792582476</v>
      </c>
      <c r="E908">
        <f t="shared" si="29"/>
        <v>-2.017493012074175</v>
      </c>
    </row>
    <row r="909" spans="1:5" x14ac:dyDescent="0.25">
      <c r="A909">
        <v>10218</v>
      </c>
      <c r="B909">
        <v>-2.1972656000000002</v>
      </c>
      <c r="C909">
        <v>17.578125</v>
      </c>
      <c r="D909">
        <f t="shared" si="28"/>
        <v>-0.12044550916374949</v>
      </c>
      <c r="E909">
        <f t="shared" si="29"/>
        <v>-2.0768200908362506</v>
      </c>
    </row>
    <row r="910" spans="1:5" x14ac:dyDescent="0.25">
      <c r="A910">
        <v>10228</v>
      </c>
      <c r="B910">
        <v>-1.9335937999999999</v>
      </c>
      <c r="C910">
        <v>26.3671875</v>
      </c>
      <c r="D910">
        <f t="shared" si="28"/>
        <v>9.4008771714377104E-2</v>
      </c>
      <c r="E910">
        <f t="shared" si="29"/>
        <v>-2.0276025717143771</v>
      </c>
    </row>
    <row r="911" spans="1:5" x14ac:dyDescent="0.25">
      <c r="A911">
        <v>10238</v>
      </c>
      <c r="B911">
        <v>-1.7578125</v>
      </c>
      <c r="C911">
        <v>15.980114</v>
      </c>
      <c r="D911">
        <f t="shared" si="28"/>
        <v>0.30732870821990754</v>
      </c>
      <c r="E911">
        <f t="shared" si="29"/>
        <v>-2.0651412082199077</v>
      </c>
    </row>
    <row r="912" spans="1:5" x14ac:dyDescent="0.25">
      <c r="A912">
        <v>10249</v>
      </c>
      <c r="B912">
        <v>-1.4941405999999999</v>
      </c>
      <c r="C912">
        <v>26.3671875</v>
      </c>
      <c r="D912">
        <f t="shared" si="28"/>
        <v>0.53858436943999044</v>
      </c>
      <c r="E912">
        <f t="shared" si="29"/>
        <v>-2.0327249694399905</v>
      </c>
    </row>
    <row r="913" spans="1:5" x14ac:dyDescent="0.25">
      <c r="A913">
        <v>10259</v>
      </c>
      <c r="B913">
        <v>-1.2304687999999999</v>
      </c>
      <c r="C913">
        <v>23.970171000000001</v>
      </c>
      <c r="D913">
        <f t="shared" si="28"/>
        <v>0.74386304414061288</v>
      </c>
      <c r="E913">
        <f t="shared" si="29"/>
        <v>-1.9743318441406128</v>
      </c>
    </row>
    <row r="914" spans="1:5" x14ac:dyDescent="0.25">
      <c r="A914">
        <v>10270</v>
      </c>
      <c r="B914">
        <v>-1.0546875</v>
      </c>
      <c r="C914">
        <v>17.578125</v>
      </c>
      <c r="D914">
        <f t="shared" si="28"/>
        <v>0.96215547471953766</v>
      </c>
      <c r="E914">
        <f t="shared" si="29"/>
        <v>-2.0168429747195376</v>
      </c>
    </row>
    <row r="915" spans="1:5" x14ac:dyDescent="0.25">
      <c r="A915">
        <v>10280</v>
      </c>
      <c r="B915">
        <v>-0.703125</v>
      </c>
      <c r="C915">
        <v>31.960228000000001</v>
      </c>
      <c r="D915">
        <f t="shared" si="28"/>
        <v>1.15201736352685</v>
      </c>
      <c r="E915">
        <f t="shared" si="29"/>
        <v>-1.85514236352685</v>
      </c>
    </row>
    <row r="916" spans="1:5" x14ac:dyDescent="0.25">
      <c r="A916">
        <v>10291</v>
      </c>
      <c r="B916">
        <v>-0.52734380000000003</v>
      </c>
      <c r="C916">
        <v>17.578125</v>
      </c>
      <c r="D916">
        <f t="shared" si="28"/>
        <v>1.3495191307891157</v>
      </c>
      <c r="E916">
        <f t="shared" si="29"/>
        <v>-1.8768629307891156</v>
      </c>
    </row>
    <row r="917" spans="1:5" x14ac:dyDescent="0.25">
      <c r="A917">
        <v>10301</v>
      </c>
      <c r="B917">
        <v>-0.26367190000000001</v>
      </c>
      <c r="C917">
        <v>26.3671875</v>
      </c>
      <c r="D917">
        <f t="shared" si="28"/>
        <v>1.5171709578263244</v>
      </c>
      <c r="E917">
        <f t="shared" si="29"/>
        <v>-1.7808428578263245</v>
      </c>
    </row>
    <row r="918" spans="1:5" x14ac:dyDescent="0.25">
      <c r="A918">
        <v>10311</v>
      </c>
      <c r="B918">
        <v>0</v>
      </c>
      <c r="C918">
        <v>23.970171000000001</v>
      </c>
      <c r="D918">
        <f t="shared" si="28"/>
        <v>1.6720898269471069</v>
      </c>
      <c r="E918">
        <f t="shared" si="29"/>
        <v>-1.6720898269471069</v>
      </c>
    </row>
    <row r="919" spans="1:5" x14ac:dyDescent="0.25">
      <c r="A919">
        <v>10322</v>
      </c>
      <c r="B919">
        <v>0.26367190000000001</v>
      </c>
      <c r="C919">
        <v>26.3671875</v>
      </c>
      <c r="D919">
        <f t="shared" si="28"/>
        <v>1.8263060020738968</v>
      </c>
      <c r="E919">
        <f t="shared" si="29"/>
        <v>-1.5626341020738967</v>
      </c>
    </row>
    <row r="920" spans="1:5" x14ac:dyDescent="0.25">
      <c r="A920">
        <v>10332</v>
      </c>
      <c r="B920">
        <v>0.52734380000000003</v>
      </c>
      <c r="C920">
        <v>23.970171000000001</v>
      </c>
      <c r="D920">
        <f t="shared" si="28"/>
        <v>1.9505578047551191</v>
      </c>
      <c r="E920">
        <f t="shared" si="29"/>
        <v>-1.4232140047551192</v>
      </c>
    </row>
    <row r="921" spans="1:5" x14ac:dyDescent="0.25">
      <c r="A921">
        <v>10343</v>
      </c>
      <c r="B921">
        <v>0.79101560000000004</v>
      </c>
      <c r="C921">
        <v>26.3671875</v>
      </c>
      <c r="D921">
        <f t="shared" si="28"/>
        <v>2.0684713957047234</v>
      </c>
      <c r="E921">
        <f t="shared" si="29"/>
        <v>-1.2774557957047232</v>
      </c>
    </row>
    <row r="922" spans="1:5" x14ac:dyDescent="0.25">
      <c r="A922">
        <v>10353</v>
      </c>
      <c r="B922">
        <v>0.96679689999999996</v>
      </c>
      <c r="C922">
        <v>17.578125</v>
      </c>
      <c r="D922">
        <f t="shared" si="28"/>
        <v>2.1576834590447733</v>
      </c>
      <c r="E922">
        <f t="shared" si="29"/>
        <v>-1.1908865590447735</v>
      </c>
    </row>
    <row r="923" spans="1:5" x14ac:dyDescent="0.25">
      <c r="A923">
        <v>10364</v>
      </c>
      <c r="B923">
        <v>1.1425780999999999</v>
      </c>
      <c r="C923">
        <v>15.980114</v>
      </c>
      <c r="D923">
        <f t="shared" si="28"/>
        <v>2.2351704128737704</v>
      </c>
      <c r="E923">
        <f t="shared" si="29"/>
        <v>-1.0925923128737705</v>
      </c>
    </row>
    <row r="924" spans="1:5" x14ac:dyDescent="0.25">
      <c r="A924">
        <v>10374</v>
      </c>
      <c r="B924">
        <v>1.3183594000000001</v>
      </c>
      <c r="C924">
        <v>17.578125</v>
      </c>
      <c r="D924">
        <f t="shared" si="28"/>
        <v>2.2862494185063333</v>
      </c>
      <c r="E924">
        <f t="shared" si="29"/>
        <v>-0.96789001850633327</v>
      </c>
    </row>
    <row r="925" spans="1:5" x14ac:dyDescent="0.25">
      <c r="A925">
        <v>10384</v>
      </c>
      <c r="B925">
        <v>1.4941405999999999</v>
      </c>
      <c r="C925">
        <v>15.980114</v>
      </c>
      <c r="D925">
        <f t="shared" si="28"/>
        <v>2.3184820494425624</v>
      </c>
      <c r="E925">
        <f t="shared" si="29"/>
        <v>-0.82434144944256249</v>
      </c>
    </row>
    <row r="926" spans="1:5" x14ac:dyDescent="0.25">
      <c r="A926">
        <v>10395</v>
      </c>
      <c r="B926">
        <v>1.6699219000000001</v>
      </c>
      <c r="C926">
        <v>17.578125</v>
      </c>
      <c r="D926">
        <f t="shared" si="28"/>
        <v>2.3318974633287919</v>
      </c>
      <c r="E926">
        <f t="shared" si="29"/>
        <v>-0.66197556332879182</v>
      </c>
    </row>
    <row r="927" spans="1:5" x14ac:dyDescent="0.25">
      <c r="A927">
        <v>10405</v>
      </c>
      <c r="B927">
        <v>1.8457030999999999</v>
      </c>
      <c r="C927">
        <v>15.980114</v>
      </c>
      <c r="D927">
        <f t="shared" si="28"/>
        <v>2.3239829607056302</v>
      </c>
      <c r="E927">
        <f t="shared" si="29"/>
        <v>-0.47827986070563022</v>
      </c>
    </row>
    <row r="928" spans="1:5" x14ac:dyDescent="0.25">
      <c r="A928">
        <v>10416</v>
      </c>
      <c r="B928">
        <v>1.9335937999999999</v>
      </c>
      <c r="C928">
        <v>8.7890625</v>
      </c>
      <c r="D928">
        <f t="shared" si="28"/>
        <v>2.2932755669751912</v>
      </c>
      <c r="E928">
        <f t="shared" si="29"/>
        <v>-0.35968176697519127</v>
      </c>
    </row>
    <row r="929" spans="1:5" x14ac:dyDescent="0.25">
      <c r="A929">
        <v>10426</v>
      </c>
      <c r="B929">
        <v>2.0214843999999998</v>
      </c>
      <c r="C929">
        <v>8.7890625</v>
      </c>
      <c r="D929">
        <f t="shared" si="28"/>
        <v>2.2456419494615849</v>
      </c>
      <c r="E929">
        <f t="shared" si="29"/>
        <v>-0.22415754946158506</v>
      </c>
    </row>
    <row r="930" spans="1:5" x14ac:dyDescent="0.25">
      <c r="A930">
        <v>10436</v>
      </c>
      <c r="B930">
        <v>2.109375</v>
      </c>
      <c r="C930">
        <v>7.9900570000000002</v>
      </c>
      <c r="D930">
        <f t="shared" si="28"/>
        <v>2.1796622289283283</v>
      </c>
      <c r="E930">
        <f t="shared" si="29"/>
        <v>-7.0287228928328283E-2</v>
      </c>
    </row>
    <row r="931" spans="1:5" x14ac:dyDescent="0.25">
      <c r="A931">
        <v>10447</v>
      </c>
      <c r="B931">
        <v>2.1972656000000002</v>
      </c>
      <c r="C931">
        <v>8.7890625</v>
      </c>
      <c r="D931">
        <f t="shared" si="28"/>
        <v>2.0865823593065804</v>
      </c>
      <c r="E931">
        <f t="shared" si="29"/>
        <v>0.11068324069341973</v>
      </c>
    </row>
    <row r="932" spans="1:5" x14ac:dyDescent="0.25">
      <c r="A932">
        <v>10499</v>
      </c>
      <c r="B932">
        <v>2.2851561999999999</v>
      </c>
      <c r="C932">
        <v>0</v>
      </c>
      <c r="D932">
        <f t="shared" si="28"/>
        <v>1.3902639093856066</v>
      </c>
      <c r="E932">
        <f t="shared" si="29"/>
        <v>0.89489229061439324</v>
      </c>
    </row>
    <row r="933" spans="1:5" x14ac:dyDescent="0.25">
      <c r="A933">
        <v>10509</v>
      </c>
      <c r="B933">
        <v>2.1972656000000002</v>
      </c>
      <c r="C933">
        <v>-7.9900570000000002</v>
      </c>
      <c r="D933">
        <f t="shared" si="28"/>
        <v>1.2163207306517012</v>
      </c>
      <c r="E933">
        <f t="shared" si="29"/>
        <v>0.98094486934829894</v>
      </c>
    </row>
    <row r="934" spans="1:5" x14ac:dyDescent="0.25">
      <c r="A934">
        <v>10520</v>
      </c>
      <c r="B934">
        <v>2.109375</v>
      </c>
      <c r="C934">
        <v>-8.7890625</v>
      </c>
      <c r="D934">
        <f t="shared" si="28"/>
        <v>1.0138537283418934</v>
      </c>
      <c r="E934">
        <f t="shared" si="29"/>
        <v>1.0955212716581066</v>
      </c>
    </row>
    <row r="935" spans="1:5" x14ac:dyDescent="0.25">
      <c r="A935">
        <v>10530</v>
      </c>
      <c r="B935">
        <v>2.0214843999999998</v>
      </c>
      <c r="C935">
        <v>-7.9900570000000002</v>
      </c>
      <c r="D935">
        <f t="shared" si="28"/>
        <v>0.82133141053799497</v>
      </c>
      <c r="E935">
        <f t="shared" si="29"/>
        <v>1.2001529894620049</v>
      </c>
    </row>
    <row r="936" spans="1:5" x14ac:dyDescent="0.25">
      <c r="A936">
        <v>10541</v>
      </c>
      <c r="B936">
        <v>1.9335937999999999</v>
      </c>
      <c r="C936">
        <v>-8.7890625</v>
      </c>
      <c r="D936">
        <f t="shared" si="28"/>
        <v>0.60221201005142533</v>
      </c>
      <c r="E936">
        <f t="shared" si="29"/>
        <v>1.3313817899485745</v>
      </c>
    </row>
    <row r="937" spans="1:5" x14ac:dyDescent="0.25">
      <c r="A937">
        <v>10551</v>
      </c>
      <c r="B937">
        <v>1.7578125</v>
      </c>
      <c r="C937">
        <v>-15.980114</v>
      </c>
      <c r="D937">
        <f t="shared" si="28"/>
        <v>0.39812049978855313</v>
      </c>
      <c r="E937">
        <f t="shared" si="29"/>
        <v>1.3596920002114468</v>
      </c>
    </row>
    <row r="938" spans="1:5" x14ac:dyDescent="0.25">
      <c r="A938">
        <v>10562</v>
      </c>
      <c r="B938">
        <v>1.6699219000000001</v>
      </c>
      <c r="C938">
        <v>-8.7890625</v>
      </c>
      <c r="D938">
        <f t="shared" si="28"/>
        <v>0.17031112094071008</v>
      </c>
      <c r="E938">
        <f t="shared" si="29"/>
        <v>1.4996107790592901</v>
      </c>
    </row>
    <row r="939" spans="1:5" x14ac:dyDescent="0.25">
      <c r="A939">
        <v>10572</v>
      </c>
      <c r="B939">
        <v>1.4941405999999999</v>
      </c>
      <c r="C939">
        <v>-17.578125</v>
      </c>
      <c r="D939">
        <f t="shared" si="28"/>
        <v>-3.7947243725222839E-2</v>
      </c>
      <c r="E939">
        <f t="shared" si="29"/>
        <v>1.5320878437252228</v>
      </c>
    </row>
    <row r="940" spans="1:5" x14ac:dyDescent="0.25">
      <c r="A940">
        <v>10582</v>
      </c>
      <c r="B940">
        <v>1.3183594000000001</v>
      </c>
      <c r="C940">
        <v>-15.980114</v>
      </c>
      <c r="D940">
        <f t="shared" si="28"/>
        <v>-0.24554176572515116</v>
      </c>
      <c r="E940">
        <f t="shared" si="29"/>
        <v>1.5639011657251511</v>
      </c>
    </row>
    <row r="941" spans="1:5" x14ac:dyDescent="0.25">
      <c r="A941">
        <v>10593</v>
      </c>
      <c r="B941">
        <v>1.1425780999999999</v>
      </c>
      <c r="C941">
        <v>-17.578125</v>
      </c>
      <c r="D941">
        <f t="shared" si="28"/>
        <v>-0.47109789393378643</v>
      </c>
      <c r="E941">
        <f t="shared" si="29"/>
        <v>1.6136759939337864</v>
      </c>
    </row>
    <row r="942" spans="1:5" x14ac:dyDescent="0.25">
      <c r="A942">
        <v>10603</v>
      </c>
      <c r="B942">
        <v>0.87890619999999997</v>
      </c>
      <c r="C942">
        <v>-23.970171000000001</v>
      </c>
      <c r="D942">
        <f t="shared" si="28"/>
        <v>-0.67178437258773138</v>
      </c>
      <c r="E942">
        <f t="shared" si="29"/>
        <v>1.5506905725877314</v>
      </c>
    </row>
    <row r="943" spans="1:5" x14ac:dyDescent="0.25">
      <c r="A943">
        <v>10614</v>
      </c>
      <c r="B943">
        <v>0.703125</v>
      </c>
      <c r="C943">
        <v>-17.578125</v>
      </c>
      <c r="D943">
        <f t="shared" si="28"/>
        <v>-0.88571875001566847</v>
      </c>
      <c r="E943">
        <f t="shared" si="29"/>
        <v>1.5888437500156685</v>
      </c>
    </row>
    <row r="944" spans="1:5" x14ac:dyDescent="0.25">
      <c r="A944">
        <v>10624</v>
      </c>
      <c r="B944">
        <v>0.43945309999999999</v>
      </c>
      <c r="C944">
        <v>-23.970171000000001</v>
      </c>
      <c r="D944">
        <f t="shared" si="28"/>
        <v>-1.0722832706335947</v>
      </c>
      <c r="E944">
        <f t="shared" si="29"/>
        <v>1.5117363706335947</v>
      </c>
    </row>
    <row r="945" spans="1:5" x14ac:dyDescent="0.25">
      <c r="A945">
        <v>10635</v>
      </c>
      <c r="B945">
        <v>0.26367190000000001</v>
      </c>
      <c r="C945">
        <v>-17.578125</v>
      </c>
      <c r="D945">
        <f t="shared" si="28"/>
        <v>-1.2669208893417698</v>
      </c>
      <c r="E945">
        <f t="shared" si="29"/>
        <v>1.5305927893417699</v>
      </c>
    </row>
    <row r="946" spans="1:5" x14ac:dyDescent="0.25">
      <c r="A946">
        <v>10645</v>
      </c>
      <c r="B946">
        <v>0</v>
      </c>
      <c r="C946">
        <v>-26.3671875</v>
      </c>
      <c r="D946">
        <f t="shared" si="28"/>
        <v>-1.4326845092072111</v>
      </c>
      <c r="E946">
        <f t="shared" si="29"/>
        <v>1.4326845092072111</v>
      </c>
    </row>
    <row r="947" spans="1:5" x14ac:dyDescent="0.25">
      <c r="A947">
        <v>10655</v>
      </c>
      <c r="B947">
        <v>-0.1757812</v>
      </c>
      <c r="C947">
        <v>-15.980114</v>
      </c>
      <c r="D947">
        <f t="shared" si="28"/>
        <v>-1.5864116243396085</v>
      </c>
      <c r="E947">
        <f t="shared" si="29"/>
        <v>1.4106304243396084</v>
      </c>
    </row>
    <row r="948" spans="1:5" x14ac:dyDescent="0.25">
      <c r="A948">
        <v>10666</v>
      </c>
      <c r="B948">
        <v>-0.43945309999999999</v>
      </c>
      <c r="C948">
        <v>-26.3671875</v>
      </c>
      <c r="D948">
        <f t="shared" si="28"/>
        <v>-1.7401313650468706</v>
      </c>
      <c r="E948">
        <f t="shared" si="29"/>
        <v>1.3006782650468707</v>
      </c>
    </row>
    <row r="949" spans="1:5" x14ac:dyDescent="0.25">
      <c r="A949">
        <v>10676</v>
      </c>
      <c r="B949">
        <v>-0.703125</v>
      </c>
      <c r="C949">
        <v>-23.970171000000001</v>
      </c>
      <c r="D949">
        <f t="shared" si="28"/>
        <v>-1.8646750365261848</v>
      </c>
      <c r="E949">
        <f t="shared" si="29"/>
        <v>1.1615500365261848</v>
      </c>
    </row>
    <row r="950" spans="1:5" x14ac:dyDescent="0.25">
      <c r="A950">
        <v>10687</v>
      </c>
      <c r="B950">
        <v>-0.87890619999999997</v>
      </c>
      <c r="C950">
        <v>-17.578125</v>
      </c>
      <c r="D950">
        <f t="shared" si="28"/>
        <v>-1.983722747579739</v>
      </c>
      <c r="E950">
        <f t="shared" si="29"/>
        <v>1.1048165475797389</v>
      </c>
    </row>
    <row r="951" spans="1:5" x14ac:dyDescent="0.25">
      <c r="A951">
        <v>10697</v>
      </c>
      <c r="B951">
        <v>-1.1425780999999999</v>
      </c>
      <c r="C951">
        <v>-23.970171000000001</v>
      </c>
      <c r="D951">
        <f t="shared" si="28"/>
        <v>-2.0746945071872318</v>
      </c>
      <c r="E951">
        <f t="shared" si="29"/>
        <v>0.93211640718723188</v>
      </c>
    </row>
    <row r="952" spans="1:5" x14ac:dyDescent="0.25">
      <c r="A952">
        <v>10708</v>
      </c>
      <c r="B952">
        <v>-1.3183594000000001</v>
      </c>
      <c r="C952">
        <v>-17.578125</v>
      </c>
      <c r="D952">
        <f t="shared" si="28"/>
        <v>-2.1548994399263912</v>
      </c>
      <c r="E952">
        <f t="shared" si="29"/>
        <v>0.83654003992639114</v>
      </c>
    </row>
    <row r="953" spans="1:5" x14ac:dyDescent="0.25">
      <c r="A953">
        <v>10718</v>
      </c>
      <c r="B953">
        <v>-1.5820312000000001</v>
      </c>
      <c r="C953">
        <v>-26.3671875</v>
      </c>
      <c r="D953">
        <f t="shared" si="28"/>
        <v>-2.2091372878494964</v>
      </c>
      <c r="E953">
        <f t="shared" si="29"/>
        <v>0.62710608784949629</v>
      </c>
    </row>
    <row r="954" spans="1:5" x14ac:dyDescent="0.25">
      <c r="A954">
        <v>10728</v>
      </c>
      <c r="B954">
        <v>-1.7578125</v>
      </c>
      <c r="C954">
        <v>-15.980114</v>
      </c>
      <c r="D954">
        <f t="shared" si="28"/>
        <v>-2.2451561621203955</v>
      </c>
      <c r="E954">
        <f t="shared" si="29"/>
        <v>0.48734366212039548</v>
      </c>
    </row>
    <row r="955" spans="1:5" x14ac:dyDescent="0.25">
      <c r="A955">
        <v>10739</v>
      </c>
      <c r="B955">
        <v>-1.9335937999999999</v>
      </c>
      <c r="C955">
        <v>-17.578125</v>
      </c>
      <c r="D955">
        <f t="shared" si="28"/>
        <v>-2.263422598955362</v>
      </c>
      <c r="E955">
        <f t="shared" si="29"/>
        <v>0.3298287989553621</v>
      </c>
    </row>
    <row r="956" spans="1:5" x14ac:dyDescent="0.25">
      <c r="A956">
        <v>10749</v>
      </c>
      <c r="B956">
        <v>-2.109375</v>
      </c>
      <c r="C956">
        <v>-15.980114</v>
      </c>
      <c r="D956">
        <f t="shared" si="28"/>
        <v>-2.2605015429069999</v>
      </c>
      <c r="E956">
        <f t="shared" si="29"/>
        <v>0.15112654290699989</v>
      </c>
    </row>
    <row r="957" spans="1:5" x14ac:dyDescent="0.25">
      <c r="A957">
        <v>10760</v>
      </c>
      <c r="B957">
        <v>-2.2851561999999999</v>
      </c>
      <c r="C957">
        <v>-17.578125</v>
      </c>
      <c r="D957">
        <f t="shared" si="28"/>
        <v>-2.235877079601615</v>
      </c>
      <c r="E957">
        <f t="shared" si="29"/>
        <v>-4.927912039838489E-2</v>
      </c>
    </row>
    <row r="958" spans="1:5" x14ac:dyDescent="0.25">
      <c r="A958">
        <v>10770</v>
      </c>
      <c r="B958">
        <v>-2.4609375</v>
      </c>
      <c r="C958">
        <v>-15.980114</v>
      </c>
      <c r="D958">
        <f t="shared" si="28"/>
        <v>-2.1942597196262557</v>
      </c>
      <c r="E958">
        <f t="shared" si="29"/>
        <v>-0.26667778037374434</v>
      </c>
    </row>
    <row r="959" spans="1:5" x14ac:dyDescent="0.25">
      <c r="A959">
        <v>10781</v>
      </c>
      <c r="B959">
        <v>-2.5488281000000002</v>
      </c>
      <c r="C959">
        <v>-8.7890625</v>
      </c>
      <c r="D959">
        <f t="shared" si="28"/>
        <v>-2.1277848193125868</v>
      </c>
      <c r="E959">
        <f t="shared" si="29"/>
        <v>-0.42104328068741337</v>
      </c>
    </row>
    <row r="960" spans="1:5" x14ac:dyDescent="0.25">
      <c r="A960">
        <v>10801</v>
      </c>
      <c r="B960">
        <v>-2.6367188000000001</v>
      </c>
      <c r="C960">
        <v>0</v>
      </c>
      <c r="D960">
        <f t="shared" si="28"/>
        <v>-1.9537535312145966</v>
      </c>
      <c r="E960">
        <f t="shared" si="29"/>
        <v>-0.68296526878540353</v>
      </c>
    </row>
    <row r="961" spans="1:5" x14ac:dyDescent="0.25">
      <c r="A961">
        <v>10812</v>
      </c>
      <c r="B961">
        <v>-2.7246093999999998</v>
      </c>
      <c r="C961">
        <v>-8.7890625</v>
      </c>
      <c r="D961">
        <f t="shared" si="28"/>
        <v>-1.8305668004961702</v>
      </c>
      <c r="E961">
        <f t="shared" si="29"/>
        <v>-0.89404259950382969</v>
      </c>
    </row>
    <row r="962" spans="1:5" x14ac:dyDescent="0.25">
      <c r="A962">
        <v>10833</v>
      </c>
      <c r="B962">
        <v>-2.8125</v>
      </c>
      <c r="C962">
        <v>0</v>
      </c>
      <c r="D962">
        <f t="shared" si="28"/>
        <v>-1.5467743258499485</v>
      </c>
      <c r="E962">
        <f t="shared" si="29"/>
        <v>-1.2657256741500515</v>
      </c>
    </row>
    <row r="963" spans="1:5" x14ac:dyDescent="0.25">
      <c r="A963">
        <v>10854</v>
      </c>
      <c r="B963">
        <v>-2.7246093999999998</v>
      </c>
      <c r="C963">
        <v>0</v>
      </c>
      <c r="D963">
        <f t="shared" ref="D963:D1026" si="30">$H$2*EXP(-$G$17*$G$20*A963/1000)*COS($G$9*A963/1000)</f>
        <v>-1.2081998424544005</v>
      </c>
      <c r="E963">
        <f t="shared" ref="E963:E1026" si="31">B963-D963</f>
        <v>-1.5164095575455994</v>
      </c>
    </row>
    <row r="964" spans="1:5" x14ac:dyDescent="0.25">
      <c r="A964">
        <v>10864</v>
      </c>
      <c r="B964">
        <v>-2.6367188000000001</v>
      </c>
      <c r="C964">
        <v>8.7890625</v>
      </c>
      <c r="D964">
        <f t="shared" si="30"/>
        <v>-1.0312565621597096</v>
      </c>
      <c r="E964">
        <f t="shared" si="31"/>
        <v>-1.6054622378402905</v>
      </c>
    </row>
    <row r="965" spans="1:5" x14ac:dyDescent="0.25">
      <c r="A965">
        <v>10874</v>
      </c>
      <c r="B965">
        <v>-2.5488281000000002</v>
      </c>
      <c r="C965">
        <v>7.9900570000000002</v>
      </c>
      <c r="D965">
        <f t="shared" si="30"/>
        <v>-0.84615072378803813</v>
      </c>
      <c r="E965">
        <f t="shared" si="31"/>
        <v>-1.702677376211962</v>
      </c>
    </row>
    <row r="966" spans="1:5" x14ac:dyDescent="0.25">
      <c r="A966">
        <v>10885</v>
      </c>
      <c r="B966">
        <v>-2.4609375</v>
      </c>
      <c r="C966">
        <v>8.7890625</v>
      </c>
      <c r="D966">
        <f t="shared" si="30"/>
        <v>-0.63493745102354748</v>
      </c>
      <c r="E966">
        <f t="shared" si="31"/>
        <v>-1.8260000489764525</v>
      </c>
    </row>
    <row r="967" spans="1:5" x14ac:dyDescent="0.25">
      <c r="A967">
        <v>10895</v>
      </c>
      <c r="B967">
        <v>-2.2851561999999999</v>
      </c>
      <c r="C967">
        <v>15.980114</v>
      </c>
      <c r="D967">
        <f t="shared" si="30"/>
        <v>-0.43774065280106905</v>
      </c>
      <c r="E967">
        <f t="shared" si="31"/>
        <v>-1.8474155471989309</v>
      </c>
    </row>
    <row r="968" spans="1:5" x14ac:dyDescent="0.25">
      <c r="A968">
        <v>10906</v>
      </c>
      <c r="B968">
        <v>-2.109375</v>
      </c>
      <c r="C968">
        <v>17.578125</v>
      </c>
      <c r="D968">
        <f t="shared" si="30"/>
        <v>-0.21712440641389902</v>
      </c>
      <c r="E968">
        <f t="shared" si="31"/>
        <v>-1.8922505935861009</v>
      </c>
    </row>
    <row r="969" spans="1:5" x14ac:dyDescent="0.25">
      <c r="A969">
        <v>10916</v>
      </c>
      <c r="B969">
        <v>-1.9335937999999999</v>
      </c>
      <c r="C969">
        <v>15.980114</v>
      </c>
      <c r="D969">
        <f t="shared" si="30"/>
        <v>-1.4992157737868833E-2</v>
      </c>
      <c r="E969">
        <f t="shared" si="31"/>
        <v>-1.918601642262131</v>
      </c>
    </row>
    <row r="970" spans="1:5" x14ac:dyDescent="0.25">
      <c r="A970">
        <v>10927</v>
      </c>
      <c r="B970">
        <v>-1.7578125</v>
      </c>
      <c r="C970">
        <v>17.578125</v>
      </c>
      <c r="D970">
        <f t="shared" si="30"/>
        <v>0.20703639496364221</v>
      </c>
      <c r="E970">
        <f t="shared" si="31"/>
        <v>-1.9648488949636422</v>
      </c>
    </row>
    <row r="971" spans="1:5" x14ac:dyDescent="0.25">
      <c r="A971">
        <v>10937</v>
      </c>
      <c r="B971">
        <v>-1.4941405999999999</v>
      </c>
      <c r="C971">
        <v>26.3671875</v>
      </c>
      <c r="D971">
        <f t="shared" si="30"/>
        <v>0.40679597870015144</v>
      </c>
      <c r="E971">
        <f t="shared" si="31"/>
        <v>-1.9009365787001513</v>
      </c>
    </row>
    <row r="972" spans="1:5" x14ac:dyDescent="0.25">
      <c r="A972">
        <v>10947</v>
      </c>
      <c r="B972">
        <v>-1.3183594000000001</v>
      </c>
      <c r="C972">
        <v>15.980114</v>
      </c>
      <c r="D972">
        <f t="shared" si="30"/>
        <v>0.60287949789916873</v>
      </c>
      <c r="E972">
        <f t="shared" si="31"/>
        <v>-1.9212388978991688</v>
      </c>
    </row>
    <row r="973" spans="1:5" x14ac:dyDescent="0.25">
      <c r="A973">
        <v>10958</v>
      </c>
      <c r="B973">
        <v>-1.1425780999999999</v>
      </c>
      <c r="C973">
        <v>17.578125</v>
      </c>
      <c r="D973">
        <f t="shared" si="30"/>
        <v>0.8124139355877128</v>
      </c>
      <c r="E973">
        <f t="shared" si="31"/>
        <v>-1.9549920355877126</v>
      </c>
    </row>
    <row r="974" spans="1:5" x14ac:dyDescent="0.25">
      <c r="A974">
        <v>10968</v>
      </c>
      <c r="B974">
        <v>-0.87890619999999997</v>
      </c>
      <c r="C974">
        <v>23.970171000000001</v>
      </c>
      <c r="D974">
        <f t="shared" si="30"/>
        <v>0.99561608076417574</v>
      </c>
      <c r="E974">
        <f t="shared" si="31"/>
        <v>-1.8745222807641757</v>
      </c>
    </row>
    <row r="975" spans="1:5" x14ac:dyDescent="0.25">
      <c r="A975">
        <v>10979</v>
      </c>
      <c r="B975">
        <v>-0.61523439999999996</v>
      </c>
      <c r="C975">
        <v>26.3671875</v>
      </c>
      <c r="D975">
        <f t="shared" si="30"/>
        <v>1.1872891320740413</v>
      </c>
      <c r="E975">
        <f t="shared" si="31"/>
        <v>-1.8025235320740411</v>
      </c>
    </row>
    <row r="976" spans="1:5" x14ac:dyDescent="0.25">
      <c r="A976">
        <v>10989</v>
      </c>
      <c r="B976">
        <v>-0.3515625</v>
      </c>
      <c r="C976">
        <v>23.970171000000001</v>
      </c>
      <c r="D976">
        <f t="shared" si="30"/>
        <v>1.3510478309903875</v>
      </c>
      <c r="E976">
        <f t="shared" si="31"/>
        <v>-1.7026103309903875</v>
      </c>
    </row>
    <row r="977" spans="1:5" x14ac:dyDescent="0.25">
      <c r="A977">
        <v>11000</v>
      </c>
      <c r="B977">
        <v>-8.7890599999999999E-2</v>
      </c>
      <c r="C977">
        <v>26.3671875</v>
      </c>
      <c r="D977">
        <f t="shared" si="30"/>
        <v>1.5180095746038897</v>
      </c>
      <c r="E977">
        <f t="shared" si="31"/>
        <v>-1.6059001746038897</v>
      </c>
    </row>
    <row r="978" spans="1:5" x14ac:dyDescent="0.25">
      <c r="A978">
        <v>11010</v>
      </c>
      <c r="B978">
        <v>8.7890599999999999E-2</v>
      </c>
      <c r="C978">
        <v>17.578125</v>
      </c>
      <c r="D978">
        <f t="shared" si="30"/>
        <v>1.6564873500872259</v>
      </c>
      <c r="E978">
        <f t="shared" si="31"/>
        <v>-1.568596750087226</v>
      </c>
    </row>
    <row r="979" spans="1:5" x14ac:dyDescent="0.25">
      <c r="A979">
        <v>11020</v>
      </c>
      <c r="B979">
        <v>0.3515625</v>
      </c>
      <c r="C979">
        <v>23.970171000000001</v>
      </c>
      <c r="D979">
        <f t="shared" si="30"/>
        <v>1.7811383758120434</v>
      </c>
      <c r="E979">
        <f t="shared" si="31"/>
        <v>-1.4295758758120434</v>
      </c>
    </row>
    <row r="980" spans="1:5" x14ac:dyDescent="0.25">
      <c r="A980">
        <v>11031</v>
      </c>
      <c r="B980">
        <v>0.52734380000000003</v>
      </c>
      <c r="C980">
        <v>17.578125</v>
      </c>
      <c r="D980">
        <f t="shared" si="30"/>
        <v>1.901095430888748</v>
      </c>
      <c r="E980">
        <f t="shared" si="31"/>
        <v>-1.3737516308887479</v>
      </c>
    </row>
    <row r="981" spans="1:5" x14ac:dyDescent="0.25">
      <c r="A981">
        <v>11041</v>
      </c>
      <c r="B981">
        <v>0.79101560000000004</v>
      </c>
      <c r="C981">
        <v>23.970171000000001</v>
      </c>
      <c r="D981">
        <f t="shared" si="30"/>
        <v>1.9936045713944874</v>
      </c>
      <c r="E981">
        <f t="shared" si="31"/>
        <v>-1.2025889713944875</v>
      </c>
    </row>
    <row r="982" spans="1:5" x14ac:dyDescent="0.25">
      <c r="A982">
        <v>11052</v>
      </c>
      <c r="B982">
        <v>0.96679689999999996</v>
      </c>
      <c r="C982">
        <v>17.578125</v>
      </c>
      <c r="D982">
        <f t="shared" si="30"/>
        <v>2.0762654480255125</v>
      </c>
      <c r="E982">
        <f t="shared" si="31"/>
        <v>-1.1094685480255126</v>
      </c>
    </row>
    <row r="983" spans="1:5" x14ac:dyDescent="0.25">
      <c r="A983">
        <v>11062</v>
      </c>
      <c r="B983">
        <v>1.1425780999999999</v>
      </c>
      <c r="C983">
        <v>17.578125</v>
      </c>
      <c r="D983">
        <f t="shared" si="30"/>
        <v>2.1334101748409346</v>
      </c>
      <c r="E983">
        <f t="shared" si="31"/>
        <v>-0.99083207484093472</v>
      </c>
    </row>
    <row r="984" spans="1:5" x14ac:dyDescent="0.25">
      <c r="A984">
        <v>11073</v>
      </c>
      <c r="B984">
        <v>1.3183594000000001</v>
      </c>
      <c r="C984">
        <v>15.980114</v>
      </c>
      <c r="D984">
        <f t="shared" si="30"/>
        <v>2.1759258578028957</v>
      </c>
      <c r="E984">
        <f t="shared" si="31"/>
        <v>-0.85756645780289564</v>
      </c>
    </row>
    <row r="985" spans="1:5" x14ac:dyDescent="0.25">
      <c r="A985">
        <v>11083</v>
      </c>
      <c r="B985">
        <v>1.4941405999999999</v>
      </c>
      <c r="C985">
        <v>17.578125</v>
      </c>
      <c r="D985">
        <f t="shared" si="30"/>
        <v>2.1957706235313181</v>
      </c>
      <c r="E985">
        <f t="shared" si="31"/>
        <v>-0.7016300235313182</v>
      </c>
    </row>
    <row r="986" spans="1:5" x14ac:dyDescent="0.25">
      <c r="A986">
        <v>11093</v>
      </c>
      <c r="B986">
        <v>1.6699219000000001</v>
      </c>
      <c r="C986">
        <v>15.980114</v>
      </c>
      <c r="D986">
        <f t="shared" si="30"/>
        <v>2.1975643046241835</v>
      </c>
      <c r="E986">
        <f t="shared" si="31"/>
        <v>-0.52764240462418344</v>
      </c>
    </row>
    <row r="987" spans="1:5" x14ac:dyDescent="0.25">
      <c r="A987">
        <v>11104</v>
      </c>
      <c r="B987">
        <v>1.7578125</v>
      </c>
      <c r="C987">
        <v>8.7890625</v>
      </c>
      <c r="D987">
        <f t="shared" si="30"/>
        <v>2.1787116681911001</v>
      </c>
      <c r="E987">
        <f t="shared" si="31"/>
        <v>-0.42089916819110007</v>
      </c>
    </row>
    <row r="988" spans="1:5" x14ac:dyDescent="0.25">
      <c r="A988">
        <v>11114</v>
      </c>
      <c r="B988">
        <v>1.8457030999999999</v>
      </c>
      <c r="C988">
        <v>7.9900570000000002</v>
      </c>
      <c r="D988">
        <f t="shared" si="30"/>
        <v>2.1428261574177268</v>
      </c>
      <c r="E988">
        <f t="shared" si="31"/>
        <v>-0.29712305741772682</v>
      </c>
    </row>
    <row r="989" spans="1:5" x14ac:dyDescent="0.25">
      <c r="A989">
        <v>11125</v>
      </c>
      <c r="B989">
        <v>1.9335937999999999</v>
      </c>
      <c r="C989">
        <v>8.7890625</v>
      </c>
      <c r="D989">
        <f t="shared" si="30"/>
        <v>2.0831306020350753</v>
      </c>
      <c r="E989">
        <f t="shared" si="31"/>
        <v>-0.14953680203507536</v>
      </c>
    </row>
    <row r="990" spans="1:5" x14ac:dyDescent="0.25">
      <c r="A990">
        <v>11135</v>
      </c>
      <c r="B990">
        <v>2.0214843999999998</v>
      </c>
      <c r="C990">
        <v>8.7890625</v>
      </c>
      <c r="D990">
        <f t="shared" si="30"/>
        <v>2.0109940248830616</v>
      </c>
      <c r="E990">
        <f t="shared" si="31"/>
        <v>1.0490375116938289E-2</v>
      </c>
    </row>
    <row r="991" spans="1:5" x14ac:dyDescent="0.25">
      <c r="A991">
        <v>11198</v>
      </c>
      <c r="B991">
        <v>2.109375</v>
      </c>
      <c r="C991">
        <v>0</v>
      </c>
      <c r="D991">
        <f t="shared" si="30"/>
        <v>1.2158444135697442</v>
      </c>
      <c r="E991">
        <f t="shared" si="31"/>
        <v>0.89353058643025585</v>
      </c>
    </row>
    <row r="992" spans="1:5" x14ac:dyDescent="0.25">
      <c r="A992">
        <v>11208</v>
      </c>
      <c r="B992">
        <v>2.0214843999999998</v>
      </c>
      <c r="C992">
        <v>-8.7890625</v>
      </c>
      <c r="D992">
        <f t="shared" si="30"/>
        <v>1.0462832901602228</v>
      </c>
      <c r="E992">
        <f t="shared" si="31"/>
        <v>0.97520110983977704</v>
      </c>
    </row>
    <row r="993" spans="1:5" x14ac:dyDescent="0.25">
      <c r="A993">
        <v>11218</v>
      </c>
      <c r="B993">
        <v>1.9335937999999999</v>
      </c>
      <c r="C993">
        <v>-7.9900570000000002</v>
      </c>
      <c r="D993">
        <f t="shared" si="30"/>
        <v>0.86842381229676979</v>
      </c>
      <c r="E993">
        <f t="shared" si="31"/>
        <v>1.0651699877032301</v>
      </c>
    </row>
    <row r="994" spans="1:5" x14ac:dyDescent="0.25">
      <c r="A994">
        <v>11229</v>
      </c>
      <c r="B994">
        <v>1.8457030999999999</v>
      </c>
      <c r="C994">
        <v>-8.7890625</v>
      </c>
      <c r="D994">
        <f t="shared" si="30"/>
        <v>0.66495404783802337</v>
      </c>
      <c r="E994">
        <f t="shared" si="31"/>
        <v>1.1807490521619766</v>
      </c>
    </row>
    <row r="995" spans="1:5" x14ac:dyDescent="0.25">
      <c r="A995">
        <v>11239</v>
      </c>
      <c r="B995">
        <v>1.7578125</v>
      </c>
      <c r="C995">
        <v>-7.9900570000000002</v>
      </c>
      <c r="D995">
        <f t="shared" si="30"/>
        <v>0.47452768607524465</v>
      </c>
      <c r="E995">
        <f t="shared" si="31"/>
        <v>1.2832848139247552</v>
      </c>
    </row>
    <row r="996" spans="1:5" x14ac:dyDescent="0.25">
      <c r="A996">
        <v>11250</v>
      </c>
      <c r="B996">
        <v>1.5820312000000001</v>
      </c>
      <c r="C996">
        <v>-17.578125</v>
      </c>
      <c r="D996">
        <f t="shared" si="30"/>
        <v>0.26099499460621323</v>
      </c>
      <c r="E996">
        <f t="shared" si="31"/>
        <v>1.3210362053937867</v>
      </c>
    </row>
    <row r="997" spans="1:5" x14ac:dyDescent="0.25">
      <c r="A997">
        <v>11260</v>
      </c>
      <c r="B997">
        <v>1.4941405999999999</v>
      </c>
      <c r="C997">
        <v>-7.9900570000000002</v>
      </c>
      <c r="D997">
        <f t="shared" si="30"/>
        <v>6.4914749324984283E-2</v>
      </c>
      <c r="E997">
        <f t="shared" si="31"/>
        <v>1.4292258506750157</v>
      </c>
    </row>
    <row r="998" spans="1:5" x14ac:dyDescent="0.25">
      <c r="A998">
        <v>11271</v>
      </c>
      <c r="B998">
        <v>1.3183594000000001</v>
      </c>
      <c r="C998">
        <v>-17.578125</v>
      </c>
      <c r="D998">
        <f t="shared" si="30"/>
        <v>-0.15094335109571216</v>
      </c>
      <c r="E998">
        <f t="shared" si="31"/>
        <v>1.4693027510957122</v>
      </c>
    </row>
    <row r="999" spans="1:5" x14ac:dyDescent="0.25">
      <c r="A999">
        <v>11281</v>
      </c>
      <c r="B999">
        <v>1.1425780999999999</v>
      </c>
      <c r="C999">
        <v>-17.578125</v>
      </c>
      <c r="D999">
        <f t="shared" si="30"/>
        <v>-0.34558509966934392</v>
      </c>
      <c r="E999">
        <f t="shared" si="31"/>
        <v>1.4881631996693439</v>
      </c>
    </row>
    <row r="1000" spans="1:5" x14ac:dyDescent="0.25">
      <c r="A1000">
        <v>11291</v>
      </c>
      <c r="B1000">
        <v>0.96679689999999996</v>
      </c>
      <c r="C1000">
        <v>-15.980114</v>
      </c>
      <c r="D1000">
        <f t="shared" si="30"/>
        <v>-0.53706171406541181</v>
      </c>
      <c r="E1000">
        <f t="shared" si="31"/>
        <v>1.5038586140654118</v>
      </c>
    </row>
    <row r="1001" spans="1:5" x14ac:dyDescent="0.25">
      <c r="A1001">
        <v>11302</v>
      </c>
      <c r="B1001">
        <v>0.79101560000000004</v>
      </c>
      <c r="C1001">
        <v>-17.578125</v>
      </c>
      <c r="D1001">
        <f t="shared" si="30"/>
        <v>-0.74216263133845606</v>
      </c>
      <c r="E1001">
        <f t="shared" si="31"/>
        <v>1.5331782313384561</v>
      </c>
    </row>
    <row r="1002" spans="1:5" x14ac:dyDescent="0.25">
      <c r="A1002">
        <v>11312</v>
      </c>
      <c r="B1002">
        <v>0.61523439999999996</v>
      </c>
      <c r="C1002">
        <v>-15.980114</v>
      </c>
      <c r="D1002">
        <f t="shared" si="30"/>
        <v>-0.92194560891565391</v>
      </c>
      <c r="E1002">
        <f t="shared" si="31"/>
        <v>1.5371800089156538</v>
      </c>
    </row>
    <row r="1003" spans="1:5" x14ac:dyDescent="0.25">
      <c r="A1003">
        <v>11323</v>
      </c>
      <c r="B1003">
        <v>0.3515625</v>
      </c>
      <c r="C1003">
        <v>-26.3671875</v>
      </c>
      <c r="D1003">
        <f t="shared" si="30"/>
        <v>-1.1105633569261062</v>
      </c>
      <c r="E1003">
        <f t="shared" si="31"/>
        <v>1.4621258569261062</v>
      </c>
    </row>
    <row r="1004" spans="1:5" x14ac:dyDescent="0.25">
      <c r="A1004">
        <v>11333</v>
      </c>
      <c r="B1004">
        <v>0.1757812</v>
      </c>
      <c r="C1004">
        <v>-15.980114</v>
      </c>
      <c r="D1004">
        <f t="shared" si="30"/>
        <v>-1.2722097319782906</v>
      </c>
      <c r="E1004">
        <f t="shared" si="31"/>
        <v>1.4479909319782907</v>
      </c>
    </row>
    <row r="1005" spans="1:5" x14ac:dyDescent="0.25">
      <c r="A1005">
        <v>11344</v>
      </c>
      <c r="B1005">
        <v>-8.7890599999999999E-2</v>
      </c>
      <c r="C1005">
        <v>-26.3671875</v>
      </c>
      <c r="D1005">
        <f t="shared" si="30"/>
        <v>-1.4375996955711847</v>
      </c>
      <c r="E1005">
        <f t="shared" si="31"/>
        <v>1.3497090955711848</v>
      </c>
    </row>
    <row r="1006" spans="1:5" x14ac:dyDescent="0.25">
      <c r="A1006">
        <v>11354</v>
      </c>
      <c r="B1006">
        <v>-0.26367190000000001</v>
      </c>
      <c r="C1006">
        <v>-17.578125</v>
      </c>
      <c r="D1006">
        <f t="shared" si="30"/>
        <v>-1.5753435387450136</v>
      </c>
      <c r="E1006">
        <f t="shared" si="31"/>
        <v>1.3116716387450136</v>
      </c>
    </row>
    <row r="1007" spans="1:5" x14ac:dyDescent="0.25">
      <c r="A1007">
        <v>11364</v>
      </c>
      <c r="B1007">
        <v>-0.52734380000000003</v>
      </c>
      <c r="C1007">
        <v>-23.970171000000001</v>
      </c>
      <c r="D1007">
        <f t="shared" si="30"/>
        <v>-1.6999277036362364</v>
      </c>
      <c r="E1007">
        <f t="shared" si="31"/>
        <v>1.1725839036362364</v>
      </c>
    </row>
    <row r="1008" spans="1:5" x14ac:dyDescent="0.25">
      <c r="A1008">
        <v>11375</v>
      </c>
      <c r="B1008">
        <v>-0.703125</v>
      </c>
      <c r="C1008">
        <v>-17.578125</v>
      </c>
      <c r="D1008">
        <f t="shared" si="30"/>
        <v>-1.820580823314367</v>
      </c>
      <c r="E1008">
        <f t="shared" si="31"/>
        <v>1.117455823314367</v>
      </c>
    </row>
    <row r="1009" spans="1:5" x14ac:dyDescent="0.25">
      <c r="A1009">
        <v>11385</v>
      </c>
      <c r="B1009">
        <v>-0.96679689999999996</v>
      </c>
      <c r="C1009">
        <v>-23.970171000000001</v>
      </c>
      <c r="D1009">
        <f t="shared" si="30"/>
        <v>-1.9144155395799678</v>
      </c>
      <c r="E1009">
        <f t="shared" si="31"/>
        <v>0.94761863957996784</v>
      </c>
    </row>
    <row r="1010" spans="1:5" x14ac:dyDescent="0.25">
      <c r="A1010">
        <v>11396</v>
      </c>
      <c r="B1010">
        <v>-1.1425780999999999</v>
      </c>
      <c r="C1010">
        <v>-17.578125</v>
      </c>
      <c r="D1010">
        <f t="shared" si="30"/>
        <v>-1.9992818445857168</v>
      </c>
      <c r="E1010">
        <f t="shared" si="31"/>
        <v>0.85670374458571685</v>
      </c>
    </row>
    <row r="1011" spans="1:5" x14ac:dyDescent="0.25">
      <c r="A1011">
        <v>11406</v>
      </c>
      <c r="B1011">
        <v>-1.3183594000000001</v>
      </c>
      <c r="C1011">
        <v>-15.980114</v>
      </c>
      <c r="D1011">
        <f t="shared" si="30"/>
        <v>-2.0590918280473889</v>
      </c>
      <c r="E1011">
        <f t="shared" si="31"/>
        <v>0.74073242804738881</v>
      </c>
    </row>
    <row r="1012" spans="1:5" x14ac:dyDescent="0.25">
      <c r="A1012">
        <v>11417</v>
      </c>
      <c r="B1012">
        <v>-1.5820312000000001</v>
      </c>
      <c r="C1012">
        <v>-26.3671875</v>
      </c>
      <c r="D1012">
        <f t="shared" si="30"/>
        <v>-2.1052373973712473</v>
      </c>
      <c r="E1012">
        <f t="shared" si="31"/>
        <v>0.52320619737124718</v>
      </c>
    </row>
    <row r="1013" spans="1:5" x14ac:dyDescent="0.25">
      <c r="A1013">
        <v>11427</v>
      </c>
      <c r="B1013">
        <v>-1.7578125</v>
      </c>
      <c r="C1013">
        <v>-17.578125</v>
      </c>
      <c r="D1013">
        <f t="shared" si="30"/>
        <v>-2.1289862120803935</v>
      </c>
      <c r="E1013">
        <f t="shared" si="31"/>
        <v>0.37117371208039351</v>
      </c>
    </row>
    <row r="1014" spans="1:5" x14ac:dyDescent="0.25">
      <c r="A1014">
        <v>11437</v>
      </c>
      <c r="B1014">
        <v>-1.9335937999999999</v>
      </c>
      <c r="C1014">
        <v>-15.980114</v>
      </c>
      <c r="D1014">
        <f t="shared" si="30"/>
        <v>-2.1352253373974661</v>
      </c>
      <c r="E1014">
        <f t="shared" si="31"/>
        <v>0.2016315373974662</v>
      </c>
    </row>
    <row r="1015" spans="1:5" x14ac:dyDescent="0.25">
      <c r="A1015">
        <v>11448</v>
      </c>
      <c r="B1015">
        <v>-2.0214843999999998</v>
      </c>
      <c r="C1015">
        <v>-8.7890625</v>
      </c>
      <c r="D1015">
        <f t="shared" si="30"/>
        <v>-2.1218432485609107</v>
      </c>
      <c r="E1015">
        <f t="shared" si="31"/>
        <v>0.10035884856091082</v>
      </c>
    </row>
    <row r="1016" spans="1:5" x14ac:dyDescent="0.25">
      <c r="A1016">
        <v>11458</v>
      </c>
      <c r="B1016">
        <v>-2.1972656000000002</v>
      </c>
      <c r="C1016">
        <v>-15.980114</v>
      </c>
      <c r="D1016">
        <f t="shared" si="30"/>
        <v>-2.0914135457962173</v>
      </c>
      <c r="E1016">
        <f t="shared" si="31"/>
        <v>-0.10585205420378285</v>
      </c>
    </row>
    <row r="1017" spans="1:5" x14ac:dyDescent="0.25">
      <c r="A1017">
        <v>11469</v>
      </c>
      <c r="B1017">
        <v>-2.2851561999999999</v>
      </c>
      <c r="C1017">
        <v>-8.7890625</v>
      </c>
      <c r="D1017">
        <f t="shared" si="30"/>
        <v>-2.0381941183180472</v>
      </c>
      <c r="E1017">
        <f t="shared" si="31"/>
        <v>-0.24696208168195266</v>
      </c>
    </row>
    <row r="1018" spans="1:5" x14ac:dyDescent="0.25">
      <c r="A1018">
        <v>11479</v>
      </c>
      <c r="B1018">
        <v>-2.3730468999999998</v>
      </c>
      <c r="C1018">
        <v>-7.9900570000000002</v>
      </c>
      <c r="D1018">
        <f t="shared" si="30"/>
        <v>-1.9723233429775058</v>
      </c>
      <c r="E1018">
        <f t="shared" si="31"/>
        <v>-0.40072355702249407</v>
      </c>
    </row>
    <row r="1019" spans="1:5" x14ac:dyDescent="0.25">
      <c r="A1019">
        <v>11490</v>
      </c>
      <c r="B1019">
        <v>-2.4609375</v>
      </c>
      <c r="C1019">
        <v>-8.7890625</v>
      </c>
      <c r="D1019">
        <f t="shared" si="30"/>
        <v>-1.8813275724872911</v>
      </c>
      <c r="E1019">
        <f t="shared" si="31"/>
        <v>-0.5796099275127089</v>
      </c>
    </row>
    <row r="1020" spans="1:5" x14ac:dyDescent="0.25">
      <c r="A1020">
        <v>11552</v>
      </c>
      <c r="B1020">
        <v>-2.5488281000000002</v>
      </c>
      <c r="C1020">
        <v>0</v>
      </c>
      <c r="D1020">
        <f t="shared" si="30"/>
        <v>-1.0590481405371812</v>
      </c>
      <c r="E1020">
        <f t="shared" si="31"/>
        <v>-1.4897799594628189</v>
      </c>
    </row>
    <row r="1021" spans="1:5" x14ac:dyDescent="0.25">
      <c r="A1021">
        <v>11563</v>
      </c>
      <c r="B1021">
        <v>-2.4609375</v>
      </c>
      <c r="C1021">
        <v>8.7890625</v>
      </c>
      <c r="D1021">
        <f t="shared" si="30"/>
        <v>-0.87077756616479518</v>
      </c>
      <c r="E1021">
        <f t="shared" si="31"/>
        <v>-1.5901599338352048</v>
      </c>
    </row>
    <row r="1022" spans="1:5" x14ac:dyDescent="0.25">
      <c r="A1022">
        <v>11573</v>
      </c>
      <c r="B1022">
        <v>-2.3730468999999998</v>
      </c>
      <c r="C1022">
        <v>8.7890625</v>
      </c>
      <c r="D1022">
        <f t="shared" si="30"/>
        <v>-0.69237464361661316</v>
      </c>
      <c r="E1022">
        <f t="shared" si="31"/>
        <v>-1.6806722563833867</v>
      </c>
    </row>
    <row r="1023" spans="1:5" x14ac:dyDescent="0.25">
      <c r="A1023">
        <v>11583</v>
      </c>
      <c r="B1023">
        <v>-2.1972656000000002</v>
      </c>
      <c r="C1023">
        <v>15.980114</v>
      </c>
      <c r="D1023">
        <f t="shared" si="30"/>
        <v>-0.50859234478254123</v>
      </c>
      <c r="E1023">
        <f t="shared" si="31"/>
        <v>-1.6886732552174588</v>
      </c>
    </row>
    <row r="1024" spans="1:5" x14ac:dyDescent="0.25">
      <c r="A1024">
        <v>11594</v>
      </c>
      <c r="B1024">
        <v>-2.109375</v>
      </c>
      <c r="C1024">
        <v>8.7890625</v>
      </c>
      <c r="D1024">
        <f t="shared" si="30"/>
        <v>-0.30203027841245472</v>
      </c>
      <c r="E1024">
        <f t="shared" si="31"/>
        <v>-1.8073447215875453</v>
      </c>
    </row>
    <row r="1025" spans="1:5" x14ac:dyDescent="0.25">
      <c r="A1025">
        <v>11604</v>
      </c>
      <c r="B1025">
        <v>-1.9335937999999999</v>
      </c>
      <c r="C1025">
        <v>15.980114</v>
      </c>
      <c r="D1025">
        <f t="shared" si="30"/>
        <v>-0.11192395562473657</v>
      </c>
      <c r="E1025">
        <f t="shared" si="31"/>
        <v>-1.8216698443752632</v>
      </c>
    </row>
    <row r="1026" spans="1:5" x14ac:dyDescent="0.25">
      <c r="A1026">
        <v>11615</v>
      </c>
      <c r="B1026">
        <v>-1.7578125</v>
      </c>
      <c r="C1026">
        <v>17.578125</v>
      </c>
      <c r="D1026">
        <f t="shared" si="30"/>
        <v>9.7821800296966258E-2</v>
      </c>
      <c r="E1026">
        <f t="shared" si="31"/>
        <v>-1.8556343002969662</v>
      </c>
    </row>
    <row r="1027" spans="1:5" x14ac:dyDescent="0.25">
      <c r="A1027">
        <v>11625</v>
      </c>
      <c r="B1027">
        <v>-1.5820312000000001</v>
      </c>
      <c r="C1027">
        <v>15.980114</v>
      </c>
      <c r="D1027">
        <f t="shared" ref="D1027:D1090" si="32">$H$2*EXP(-$G$17*$G$20*A1027/1000)*COS($G$9*A1027/1000)</f>
        <v>0.28737285720295991</v>
      </c>
      <c r="E1027">
        <f t="shared" ref="E1027:E1090" si="33">B1027-D1027</f>
        <v>-1.86940405720296</v>
      </c>
    </row>
    <row r="1028" spans="1:5" x14ac:dyDescent="0.25">
      <c r="A1028">
        <v>11636</v>
      </c>
      <c r="B1028">
        <v>-1.40625</v>
      </c>
      <c r="C1028">
        <v>17.578125</v>
      </c>
      <c r="D1028">
        <f t="shared" si="32"/>
        <v>0.49272580029862123</v>
      </c>
      <c r="E1028">
        <f t="shared" si="33"/>
        <v>-1.8989758002986212</v>
      </c>
    </row>
    <row r="1029" spans="1:5" x14ac:dyDescent="0.25">
      <c r="A1029">
        <v>11646</v>
      </c>
      <c r="B1029">
        <v>-1.1425780999999999</v>
      </c>
      <c r="C1029">
        <v>26.3671875</v>
      </c>
      <c r="D1029">
        <f t="shared" si="32"/>
        <v>0.67488675614080085</v>
      </c>
      <c r="E1029">
        <f t="shared" si="33"/>
        <v>-1.8174648561408007</v>
      </c>
    </row>
    <row r="1030" spans="1:5" x14ac:dyDescent="0.25">
      <c r="A1030">
        <v>11656</v>
      </c>
      <c r="B1030">
        <v>-0.96679689999999996</v>
      </c>
      <c r="C1030">
        <v>15.980114</v>
      </c>
      <c r="D1030">
        <f t="shared" si="32"/>
        <v>0.8512016006525075</v>
      </c>
      <c r="E1030">
        <f t="shared" si="33"/>
        <v>-1.8179985006525075</v>
      </c>
    </row>
    <row r="1031" spans="1:5" x14ac:dyDescent="0.25">
      <c r="A1031">
        <v>11667</v>
      </c>
      <c r="B1031">
        <v>-0.703125</v>
      </c>
      <c r="C1031">
        <v>26.3671875</v>
      </c>
      <c r="D1031">
        <f t="shared" si="32"/>
        <v>1.0366825667026529</v>
      </c>
      <c r="E1031">
        <f t="shared" si="33"/>
        <v>-1.7398075667026529</v>
      </c>
    </row>
    <row r="1032" spans="1:5" x14ac:dyDescent="0.25">
      <c r="A1032">
        <v>11677</v>
      </c>
      <c r="B1032">
        <v>-0.52734380000000003</v>
      </c>
      <c r="C1032">
        <v>15.980114</v>
      </c>
      <c r="D1032">
        <f t="shared" si="32"/>
        <v>1.1961181436776811</v>
      </c>
      <c r="E1032">
        <f t="shared" si="33"/>
        <v>-1.7234619436776812</v>
      </c>
    </row>
    <row r="1033" spans="1:5" x14ac:dyDescent="0.25">
      <c r="A1033">
        <v>11688</v>
      </c>
      <c r="B1033">
        <v>-0.26367190000000001</v>
      </c>
      <c r="C1033">
        <v>26.3671875</v>
      </c>
      <c r="D1033">
        <f t="shared" si="32"/>
        <v>1.3598022064122359</v>
      </c>
      <c r="E1033">
        <f t="shared" si="33"/>
        <v>-1.623474106412236</v>
      </c>
    </row>
    <row r="1034" spans="1:5" x14ac:dyDescent="0.25">
      <c r="A1034">
        <v>11698</v>
      </c>
      <c r="B1034">
        <v>-8.7890599999999999E-2</v>
      </c>
      <c r="C1034">
        <v>17.578125</v>
      </c>
      <c r="D1034">
        <f t="shared" si="32"/>
        <v>1.4966678619223779</v>
      </c>
      <c r="E1034">
        <f t="shared" si="33"/>
        <v>-1.5845584619223778</v>
      </c>
    </row>
    <row r="1035" spans="1:5" x14ac:dyDescent="0.25">
      <c r="A1035">
        <v>11709</v>
      </c>
      <c r="B1035">
        <v>0.1757812</v>
      </c>
      <c r="C1035">
        <v>23.970171000000001</v>
      </c>
      <c r="D1035">
        <f t="shared" si="32"/>
        <v>1.632728592870069</v>
      </c>
      <c r="E1035">
        <f t="shared" si="33"/>
        <v>-1.4569473928700689</v>
      </c>
    </row>
    <row r="1036" spans="1:5" x14ac:dyDescent="0.25">
      <c r="A1036">
        <v>11719</v>
      </c>
      <c r="B1036">
        <v>0.43945309999999999</v>
      </c>
      <c r="C1036">
        <v>26.3671875</v>
      </c>
      <c r="D1036">
        <f t="shared" si="32"/>
        <v>1.7421679408217696</v>
      </c>
      <c r="E1036">
        <f t="shared" si="33"/>
        <v>-1.3027148408217697</v>
      </c>
    </row>
    <row r="1037" spans="1:5" x14ac:dyDescent="0.25">
      <c r="A1037">
        <v>11729</v>
      </c>
      <c r="B1037">
        <v>0.61523439999999996</v>
      </c>
      <c r="C1037">
        <v>15.980114</v>
      </c>
      <c r="D1037">
        <f t="shared" si="32"/>
        <v>1.8371266287155628</v>
      </c>
      <c r="E1037">
        <f t="shared" si="33"/>
        <v>-1.2218922287155629</v>
      </c>
    </row>
    <row r="1038" spans="1:5" x14ac:dyDescent="0.25">
      <c r="A1038">
        <v>11740</v>
      </c>
      <c r="B1038">
        <v>0.79101560000000004</v>
      </c>
      <c r="C1038">
        <v>17.578125</v>
      </c>
      <c r="D1038">
        <f t="shared" si="32"/>
        <v>1.9239590519426524</v>
      </c>
      <c r="E1038">
        <f t="shared" si="33"/>
        <v>-1.1329434519426522</v>
      </c>
    </row>
    <row r="1039" spans="1:5" x14ac:dyDescent="0.25">
      <c r="A1039">
        <v>11750</v>
      </c>
      <c r="B1039">
        <v>0.96679689999999996</v>
      </c>
      <c r="C1039">
        <v>15.980114</v>
      </c>
      <c r="D1039">
        <f t="shared" si="32"/>
        <v>1.9862027515227632</v>
      </c>
      <c r="E1039">
        <f t="shared" si="33"/>
        <v>-1.0194058515227633</v>
      </c>
    </row>
    <row r="1040" spans="1:5" x14ac:dyDescent="0.25">
      <c r="A1040">
        <v>11761</v>
      </c>
      <c r="B1040">
        <v>1.1425780999999999</v>
      </c>
      <c r="C1040">
        <v>17.578125</v>
      </c>
      <c r="D1040">
        <f t="shared" si="32"/>
        <v>2.0357104962380528</v>
      </c>
      <c r="E1040">
        <f t="shared" si="33"/>
        <v>-0.89313239623805285</v>
      </c>
    </row>
    <row r="1041" spans="1:5" x14ac:dyDescent="0.25">
      <c r="A1041">
        <v>11771</v>
      </c>
      <c r="B1041">
        <v>1.3183594000000001</v>
      </c>
      <c r="C1041">
        <v>17.578125</v>
      </c>
      <c r="D1041">
        <f t="shared" si="32"/>
        <v>2.063110340603127</v>
      </c>
      <c r="E1041">
        <f t="shared" si="33"/>
        <v>-0.74475094060312697</v>
      </c>
    </row>
    <row r="1042" spans="1:5" x14ac:dyDescent="0.25">
      <c r="A1042">
        <v>11781</v>
      </c>
      <c r="B1042">
        <v>1.40625</v>
      </c>
      <c r="C1042">
        <v>7.9900570000000002</v>
      </c>
      <c r="D1042">
        <f t="shared" si="32"/>
        <v>2.0735348639723874</v>
      </c>
      <c r="E1042">
        <f t="shared" si="33"/>
        <v>-0.6672848639723874</v>
      </c>
    </row>
    <row r="1043" spans="1:5" x14ac:dyDescent="0.25">
      <c r="A1043">
        <v>11792</v>
      </c>
      <c r="B1043">
        <v>1.5820312000000001</v>
      </c>
      <c r="C1043">
        <v>17.578125</v>
      </c>
      <c r="D1043">
        <f t="shared" si="32"/>
        <v>2.0653317180265907</v>
      </c>
      <c r="E1043">
        <f t="shared" si="33"/>
        <v>-0.48330051802659058</v>
      </c>
    </row>
    <row r="1044" spans="1:5" x14ac:dyDescent="0.25">
      <c r="A1044">
        <v>11802</v>
      </c>
      <c r="B1044">
        <v>1.6699219000000001</v>
      </c>
      <c r="C1044">
        <v>7.9900570000000002</v>
      </c>
      <c r="D1044">
        <f t="shared" si="32"/>
        <v>2.0400900479500867</v>
      </c>
      <c r="E1044">
        <f t="shared" si="33"/>
        <v>-0.37016814795008668</v>
      </c>
    </row>
    <row r="1045" spans="1:5" x14ac:dyDescent="0.25">
      <c r="A1045">
        <v>11813</v>
      </c>
      <c r="B1045">
        <v>1.7578125</v>
      </c>
      <c r="C1045">
        <v>8.7890625</v>
      </c>
      <c r="D1045">
        <f t="shared" si="32"/>
        <v>1.993051959204547</v>
      </c>
      <c r="E1045">
        <f t="shared" si="33"/>
        <v>-0.23523945920454703</v>
      </c>
    </row>
    <row r="1046" spans="1:5" x14ac:dyDescent="0.25">
      <c r="A1046">
        <v>11823</v>
      </c>
      <c r="B1046">
        <v>1.8457030999999999</v>
      </c>
      <c r="C1046">
        <v>7.9900570000000002</v>
      </c>
      <c r="D1046">
        <f t="shared" si="32"/>
        <v>1.933181166883611</v>
      </c>
      <c r="E1046">
        <f t="shared" si="33"/>
        <v>-8.7478066883611039E-2</v>
      </c>
    </row>
    <row r="1047" spans="1:5" x14ac:dyDescent="0.25">
      <c r="A1047">
        <v>11854</v>
      </c>
      <c r="B1047">
        <v>1.9335937999999999</v>
      </c>
      <c r="C1047">
        <v>0</v>
      </c>
      <c r="D1047">
        <f t="shared" si="32"/>
        <v>1.6504471456535013</v>
      </c>
      <c r="E1047">
        <f t="shared" si="33"/>
        <v>0.28314665434649866</v>
      </c>
    </row>
    <row r="1048" spans="1:5" x14ac:dyDescent="0.25">
      <c r="A1048">
        <v>11875</v>
      </c>
      <c r="B1048">
        <v>2.0214843999999998</v>
      </c>
      <c r="C1048">
        <v>0</v>
      </c>
      <c r="D1048">
        <f t="shared" si="32"/>
        <v>1.3845517594774206</v>
      </c>
      <c r="E1048">
        <f t="shared" si="33"/>
        <v>0.63693264052257925</v>
      </c>
    </row>
    <row r="1049" spans="1:5" x14ac:dyDescent="0.25">
      <c r="A1049">
        <v>11896</v>
      </c>
      <c r="B1049">
        <v>1.9335937999999999</v>
      </c>
      <c r="C1049">
        <v>0</v>
      </c>
      <c r="D1049">
        <f t="shared" si="32"/>
        <v>1.069661926685294</v>
      </c>
      <c r="E1049">
        <f t="shared" si="33"/>
        <v>0.86393187331470589</v>
      </c>
    </row>
    <row r="1050" spans="1:5" x14ac:dyDescent="0.25">
      <c r="A1050">
        <v>11907</v>
      </c>
      <c r="B1050">
        <v>1.8457030999999999</v>
      </c>
      <c r="C1050">
        <v>-8.7890625</v>
      </c>
      <c r="D1050">
        <f t="shared" si="32"/>
        <v>0.88898024272956733</v>
      </c>
      <c r="E1050">
        <f t="shared" si="33"/>
        <v>0.9567228572704326</v>
      </c>
    </row>
    <row r="1051" spans="1:5" x14ac:dyDescent="0.25">
      <c r="A1051">
        <v>11917</v>
      </c>
      <c r="B1051">
        <v>1.7578125</v>
      </c>
      <c r="C1051">
        <v>-8.7890625</v>
      </c>
      <c r="D1051">
        <f t="shared" si="32"/>
        <v>0.71730919577261376</v>
      </c>
      <c r="E1051">
        <f t="shared" si="33"/>
        <v>1.0405033042273861</v>
      </c>
    </row>
    <row r="1052" spans="1:5" x14ac:dyDescent="0.25">
      <c r="A1052">
        <v>11927</v>
      </c>
      <c r="B1052">
        <v>1.6699219000000001</v>
      </c>
      <c r="C1052">
        <v>-7.9900570000000002</v>
      </c>
      <c r="D1052">
        <f t="shared" si="32"/>
        <v>0.54004277760032182</v>
      </c>
      <c r="E1052">
        <f t="shared" si="33"/>
        <v>1.1298791223996782</v>
      </c>
    </row>
    <row r="1053" spans="1:5" x14ac:dyDescent="0.25">
      <c r="A1053">
        <v>11938</v>
      </c>
      <c r="B1053">
        <v>1.5820312000000001</v>
      </c>
      <c r="C1053">
        <v>-8.7890625</v>
      </c>
      <c r="D1053">
        <f t="shared" si="32"/>
        <v>0.34033539631411758</v>
      </c>
      <c r="E1053">
        <f t="shared" si="33"/>
        <v>1.2416958036858825</v>
      </c>
    </row>
    <row r="1054" spans="1:5" x14ac:dyDescent="0.25">
      <c r="A1054">
        <v>11948</v>
      </c>
      <c r="B1054">
        <v>1.4941405999999999</v>
      </c>
      <c r="C1054">
        <v>-7.9900570000000002</v>
      </c>
      <c r="D1054">
        <f t="shared" si="32"/>
        <v>0.15612127675602283</v>
      </c>
      <c r="E1054">
        <f t="shared" si="33"/>
        <v>1.338019323243977</v>
      </c>
    </row>
    <row r="1055" spans="1:5" x14ac:dyDescent="0.25">
      <c r="A1055">
        <v>11959</v>
      </c>
      <c r="B1055">
        <v>1.3183594000000001</v>
      </c>
      <c r="C1055">
        <v>-17.578125</v>
      </c>
      <c r="D1055">
        <f t="shared" si="32"/>
        <v>-4.7575198085432757E-2</v>
      </c>
      <c r="E1055">
        <f t="shared" si="33"/>
        <v>1.3659345980854329</v>
      </c>
    </row>
    <row r="1056" spans="1:5" x14ac:dyDescent="0.25">
      <c r="A1056">
        <v>11969</v>
      </c>
      <c r="B1056">
        <v>1.1425780999999999</v>
      </c>
      <c r="C1056">
        <v>-15.980114</v>
      </c>
      <c r="D1056">
        <f t="shared" si="32"/>
        <v>-0.23206803708163287</v>
      </c>
      <c r="E1056">
        <f t="shared" si="33"/>
        <v>1.3746461370816327</v>
      </c>
    </row>
    <row r="1057" spans="1:5" x14ac:dyDescent="0.25">
      <c r="A1057">
        <v>11980</v>
      </c>
      <c r="B1057">
        <v>1.0546875</v>
      </c>
      <c r="C1057">
        <v>-8.7890625</v>
      </c>
      <c r="D1057">
        <f t="shared" si="32"/>
        <v>-0.43239243126032106</v>
      </c>
      <c r="E1057">
        <f t="shared" si="33"/>
        <v>1.4870799312603211</v>
      </c>
    </row>
    <row r="1058" spans="1:5" x14ac:dyDescent="0.25">
      <c r="A1058">
        <v>11990</v>
      </c>
      <c r="B1058">
        <v>0.79101560000000004</v>
      </c>
      <c r="C1058">
        <v>-26.3671875</v>
      </c>
      <c r="D1058">
        <f t="shared" si="32"/>
        <v>-0.61050863510432152</v>
      </c>
      <c r="E1058">
        <f t="shared" si="33"/>
        <v>1.4015242351043216</v>
      </c>
    </row>
    <row r="1059" spans="1:5" x14ac:dyDescent="0.25">
      <c r="A1059">
        <v>12000</v>
      </c>
      <c r="B1059">
        <v>0.61523439999999996</v>
      </c>
      <c r="C1059">
        <v>-15.980114</v>
      </c>
      <c r="D1059">
        <f t="shared" si="32"/>
        <v>-0.78331383080129635</v>
      </c>
      <c r="E1059">
        <f t="shared" si="33"/>
        <v>1.3985482308012962</v>
      </c>
    </row>
    <row r="1060" spans="1:5" x14ac:dyDescent="0.25">
      <c r="A1060">
        <v>12011</v>
      </c>
      <c r="B1060">
        <v>0.43945309999999999</v>
      </c>
      <c r="C1060">
        <v>-17.578125</v>
      </c>
      <c r="D1060">
        <f t="shared" si="32"/>
        <v>-0.96558537937681466</v>
      </c>
      <c r="E1060">
        <f t="shared" si="33"/>
        <v>1.4050384793768147</v>
      </c>
    </row>
    <row r="1061" spans="1:5" x14ac:dyDescent="0.25">
      <c r="A1061">
        <v>12021</v>
      </c>
      <c r="B1061">
        <v>0.3515625</v>
      </c>
      <c r="C1061">
        <v>-7.9900570000000002</v>
      </c>
      <c r="D1061">
        <f t="shared" si="32"/>
        <v>-1.1227202401918619</v>
      </c>
      <c r="E1061">
        <f t="shared" si="33"/>
        <v>1.4742827401918619</v>
      </c>
    </row>
    <row r="1062" spans="1:5" x14ac:dyDescent="0.25">
      <c r="A1062">
        <v>12032</v>
      </c>
      <c r="B1062">
        <v>8.7890599999999999E-2</v>
      </c>
      <c r="C1062">
        <v>-26.3671875</v>
      </c>
      <c r="D1062">
        <f t="shared" si="32"/>
        <v>-1.2845741740635572</v>
      </c>
      <c r="E1062">
        <f t="shared" si="33"/>
        <v>1.3724647740635572</v>
      </c>
    </row>
    <row r="1063" spans="1:5" x14ac:dyDescent="0.25">
      <c r="A1063">
        <v>12042</v>
      </c>
      <c r="B1063">
        <v>-8.7890599999999999E-2</v>
      </c>
      <c r="C1063">
        <v>-15.980114</v>
      </c>
      <c r="D1063">
        <f t="shared" si="32"/>
        <v>-1.4204267365643759</v>
      </c>
      <c r="E1063">
        <f t="shared" si="33"/>
        <v>1.332536136564376</v>
      </c>
    </row>
    <row r="1064" spans="1:5" x14ac:dyDescent="0.25">
      <c r="A1064">
        <v>12053</v>
      </c>
      <c r="B1064">
        <v>-0.3515625</v>
      </c>
      <c r="C1064">
        <v>-26.3671875</v>
      </c>
      <c r="D1064">
        <f t="shared" si="32"/>
        <v>-1.5560977395146629</v>
      </c>
      <c r="E1064">
        <f t="shared" si="33"/>
        <v>1.2045352395146629</v>
      </c>
    </row>
    <row r="1065" spans="1:5" x14ac:dyDescent="0.25">
      <c r="A1065">
        <v>12063</v>
      </c>
      <c r="B1065">
        <v>-0.52734380000000003</v>
      </c>
      <c r="C1065">
        <v>-17.578125</v>
      </c>
      <c r="D1065">
        <f t="shared" si="32"/>
        <v>-1.6658435861575471</v>
      </c>
      <c r="E1065">
        <f t="shared" si="33"/>
        <v>1.138499786157547</v>
      </c>
    </row>
    <row r="1066" spans="1:5" x14ac:dyDescent="0.25">
      <c r="A1066">
        <v>12073</v>
      </c>
      <c r="B1066">
        <v>-0.703125</v>
      </c>
      <c r="C1066">
        <v>-15.980114</v>
      </c>
      <c r="D1066">
        <f t="shared" si="32"/>
        <v>-1.7617345370742394</v>
      </c>
      <c r="E1066">
        <f t="shared" si="33"/>
        <v>1.0586095370742394</v>
      </c>
    </row>
    <row r="1067" spans="1:5" x14ac:dyDescent="0.25">
      <c r="A1067">
        <v>12084</v>
      </c>
      <c r="B1067">
        <v>-0.96679689999999996</v>
      </c>
      <c r="C1067">
        <v>-26.3671875</v>
      </c>
      <c r="D1067">
        <f t="shared" si="32"/>
        <v>-1.8503046622624217</v>
      </c>
      <c r="E1067">
        <f t="shared" si="33"/>
        <v>0.88350776226242178</v>
      </c>
    </row>
    <row r="1068" spans="1:5" x14ac:dyDescent="0.25">
      <c r="A1068">
        <v>12094</v>
      </c>
      <c r="B1068">
        <v>-1.1425780999999999</v>
      </c>
      <c r="C1068">
        <v>-15.980114</v>
      </c>
      <c r="D1068">
        <f t="shared" si="32"/>
        <v>-1.9147603608034354</v>
      </c>
      <c r="E1068">
        <f t="shared" si="33"/>
        <v>0.77218226080343544</v>
      </c>
    </row>
    <row r="1069" spans="1:5" x14ac:dyDescent="0.25">
      <c r="A1069">
        <v>12105</v>
      </c>
      <c r="B1069">
        <v>-1.3183594000000001</v>
      </c>
      <c r="C1069">
        <v>-17.578125</v>
      </c>
      <c r="D1069">
        <f t="shared" si="32"/>
        <v>-1.9673731883319776</v>
      </c>
      <c r="E1069">
        <f t="shared" si="33"/>
        <v>0.64901378833197754</v>
      </c>
    </row>
    <row r="1070" spans="1:5" x14ac:dyDescent="0.25">
      <c r="A1070">
        <v>12115</v>
      </c>
      <c r="B1070">
        <v>-1.4941405999999999</v>
      </c>
      <c r="C1070">
        <v>-15.980114</v>
      </c>
      <c r="D1070">
        <f t="shared" si="32"/>
        <v>-1.9981804401853582</v>
      </c>
      <c r="E1070">
        <f t="shared" si="33"/>
        <v>0.5040398401853583</v>
      </c>
    </row>
    <row r="1071" spans="1:5" x14ac:dyDescent="0.25">
      <c r="A1071">
        <v>12126</v>
      </c>
      <c r="B1071">
        <v>-1.6699219000000001</v>
      </c>
      <c r="C1071">
        <v>-17.578125</v>
      </c>
      <c r="D1071">
        <f t="shared" si="32"/>
        <v>-2.0130659863189817</v>
      </c>
      <c r="E1071">
        <f t="shared" si="33"/>
        <v>0.34314408631898163</v>
      </c>
    </row>
    <row r="1072" spans="1:5" x14ac:dyDescent="0.25">
      <c r="A1072">
        <v>12136</v>
      </c>
      <c r="B1072">
        <v>-1.8457030999999999</v>
      </c>
      <c r="C1072">
        <v>-17.578125</v>
      </c>
      <c r="D1072">
        <f t="shared" si="32"/>
        <v>-2.009233102071831</v>
      </c>
      <c r="E1072">
        <f t="shared" si="33"/>
        <v>0.1635300020718311</v>
      </c>
    </row>
    <row r="1073" spans="1:5" x14ac:dyDescent="0.25">
      <c r="A1073">
        <v>12146</v>
      </c>
      <c r="B1073">
        <v>-1.9335937999999999</v>
      </c>
      <c r="C1073">
        <v>-7.9900570000000002</v>
      </c>
      <c r="D1073">
        <f t="shared" si="32"/>
        <v>-1.9889198485483914</v>
      </c>
      <c r="E1073">
        <f t="shared" si="33"/>
        <v>5.5326048548391515E-2</v>
      </c>
    </row>
    <row r="1074" spans="1:5" x14ac:dyDescent="0.25">
      <c r="A1074">
        <v>12157</v>
      </c>
      <c r="B1074">
        <v>-2.0214843999999998</v>
      </c>
      <c r="C1074">
        <v>-8.7890625</v>
      </c>
      <c r="D1074">
        <f t="shared" si="32"/>
        <v>-1.9477766578002214</v>
      </c>
      <c r="E1074">
        <f t="shared" si="33"/>
        <v>-7.3707742199778492E-2</v>
      </c>
    </row>
    <row r="1075" spans="1:5" x14ac:dyDescent="0.25">
      <c r="A1075">
        <v>12167</v>
      </c>
      <c r="B1075">
        <v>-2.1972656000000002</v>
      </c>
      <c r="C1075">
        <v>-15.980114</v>
      </c>
      <c r="D1075">
        <f t="shared" si="32"/>
        <v>-1.8936469829270273</v>
      </c>
      <c r="E1075">
        <f t="shared" si="33"/>
        <v>-0.30361861707297289</v>
      </c>
    </row>
    <row r="1076" spans="1:5" x14ac:dyDescent="0.25">
      <c r="A1076">
        <v>12188</v>
      </c>
      <c r="B1076">
        <v>-2.2851561999999999</v>
      </c>
      <c r="C1076">
        <v>0</v>
      </c>
      <c r="D1076">
        <f t="shared" si="32"/>
        <v>-1.7304115620192166</v>
      </c>
      <c r="E1076">
        <f t="shared" si="33"/>
        <v>-0.55474463798078322</v>
      </c>
    </row>
    <row r="1077" spans="1:5" x14ac:dyDescent="0.25">
      <c r="A1077">
        <v>12199</v>
      </c>
      <c r="B1077">
        <v>-2.3730468999999998</v>
      </c>
      <c r="C1077">
        <v>-8.7890625</v>
      </c>
      <c r="D1077">
        <f t="shared" si="32"/>
        <v>-1.6197501303925361</v>
      </c>
      <c r="E1077">
        <f t="shared" si="33"/>
        <v>-0.75329676960746372</v>
      </c>
    </row>
    <row r="1078" spans="1:5" x14ac:dyDescent="0.25">
      <c r="A1078">
        <v>12219</v>
      </c>
      <c r="B1078">
        <v>-2.4609375</v>
      </c>
      <c r="C1078">
        <v>0</v>
      </c>
      <c r="D1078">
        <f t="shared" si="32"/>
        <v>-1.3787764424459739</v>
      </c>
      <c r="E1078">
        <f t="shared" si="33"/>
        <v>-1.0821610575540261</v>
      </c>
    </row>
    <row r="1079" spans="1:5" x14ac:dyDescent="0.25">
      <c r="A1079">
        <v>12240</v>
      </c>
      <c r="B1079">
        <v>-2.3730468999999998</v>
      </c>
      <c r="C1079">
        <v>0</v>
      </c>
      <c r="D1079">
        <f t="shared" si="32"/>
        <v>-1.078232091018507</v>
      </c>
      <c r="E1079">
        <f t="shared" si="33"/>
        <v>-1.2948148089814928</v>
      </c>
    </row>
    <row r="1080" spans="1:5" x14ac:dyDescent="0.25">
      <c r="A1080">
        <v>12251</v>
      </c>
      <c r="B1080">
        <v>-2.2851561999999999</v>
      </c>
      <c r="C1080">
        <v>8.7890625</v>
      </c>
      <c r="D1080">
        <f t="shared" si="32"/>
        <v>-0.90495345176430142</v>
      </c>
      <c r="E1080">
        <f t="shared" si="33"/>
        <v>-1.3802027482356984</v>
      </c>
    </row>
    <row r="1081" spans="1:5" x14ac:dyDescent="0.25">
      <c r="A1081">
        <v>12261</v>
      </c>
      <c r="B1081">
        <v>-2.1972656000000002</v>
      </c>
      <c r="C1081">
        <v>7.9900570000000002</v>
      </c>
      <c r="D1081">
        <f t="shared" si="32"/>
        <v>-0.73986479103547675</v>
      </c>
      <c r="E1081">
        <f t="shared" si="33"/>
        <v>-1.4574008089645234</v>
      </c>
    </row>
    <row r="1082" spans="1:5" x14ac:dyDescent="0.25">
      <c r="A1082">
        <v>12272</v>
      </c>
      <c r="B1082">
        <v>-2.109375</v>
      </c>
      <c r="C1082">
        <v>8.7890625</v>
      </c>
      <c r="D1082">
        <f t="shared" si="32"/>
        <v>-0.55163200615783725</v>
      </c>
      <c r="E1082">
        <f t="shared" si="33"/>
        <v>-1.5577429938421627</v>
      </c>
    </row>
    <row r="1083" spans="1:5" x14ac:dyDescent="0.25">
      <c r="A1083">
        <v>12282</v>
      </c>
      <c r="B1083">
        <v>-2.0214843999999998</v>
      </c>
      <c r="C1083">
        <v>8.7890625</v>
      </c>
      <c r="D1083">
        <f t="shared" si="32"/>
        <v>-0.37601321816992694</v>
      </c>
      <c r="E1083">
        <f t="shared" si="33"/>
        <v>-1.6454711818300729</v>
      </c>
    </row>
    <row r="1084" spans="1:5" x14ac:dyDescent="0.25">
      <c r="A1084">
        <v>12292</v>
      </c>
      <c r="B1084">
        <v>-1.9335937999999999</v>
      </c>
      <c r="C1084">
        <v>7.9900570000000002</v>
      </c>
      <c r="D1084">
        <f t="shared" si="32"/>
        <v>-0.1976062603900649</v>
      </c>
      <c r="E1084">
        <f t="shared" si="33"/>
        <v>-1.7359875396099351</v>
      </c>
    </row>
    <row r="1085" spans="1:5" x14ac:dyDescent="0.25">
      <c r="A1085">
        <v>12303</v>
      </c>
      <c r="B1085">
        <v>-1.7578125</v>
      </c>
      <c r="C1085">
        <v>17.578125</v>
      </c>
      <c r="D1085">
        <f t="shared" si="32"/>
        <v>1.0858685269199452E-4</v>
      </c>
      <c r="E1085">
        <f t="shared" si="33"/>
        <v>-1.757921086852692</v>
      </c>
    </row>
    <row r="1086" spans="1:5" x14ac:dyDescent="0.25">
      <c r="A1086">
        <v>12313</v>
      </c>
      <c r="B1086">
        <v>-1.5820312000000001</v>
      </c>
      <c r="C1086">
        <v>15.980114</v>
      </c>
      <c r="D1086">
        <f t="shared" si="32"/>
        <v>0.17958066644204421</v>
      </c>
      <c r="E1086">
        <f t="shared" si="33"/>
        <v>-1.7616118664420444</v>
      </c>
    </row>
    <row r="1087" spans="1:5" x14ac:dyDescent="0.25">
      <c r="A1087">
        <v>12324</v>
      </c>
      <c r="B1087">
        <v>-1.40625</v>
      </c>
      <c r="C1087">
        <v>17.578125</v>
      </c>
      <c r="D1087">
        <f t="shared" si="32"/>
        <v>0.37489093606453749</v>
      </c>
      <c r="E1087">
        <f t="shared" si="33"/>
        <v>-1.7811409360645376</v>
      </c>
    </row>
    <row r="1088" spans="1:5" x14ac:dyDescent="0.25">
      <c r="A1088">
        <v>12334</v>
      </c>
      <c r="B1088">
        <v>-1.2304687999999999</v>
      </c>
      <c r="C1088">
        <v>15.980114</v>
      </c>
      <c r="D1088">
        <f t="shared" si="32"/>
        <v>0.54895108135407222</v>
      </c>
      <c r="E1088">
        <f t="shared" si="33"/>
        <v>-1.7794198813540723</v>
      </c>
    </row>
    <row r="1089" spans="1:5" x14ac:dyDescent="0.25">
      <c r="A1089">
        <v>12345</v>
      </c>
      <c r="B1089">
        <v>-1.0546875</v>
      </c>
      <c r="C1089">
        <v>17.578125</v>
      </c>
      <c r="D1089">
        <f t="shared" si="32"/>
        <v>0.73482077904566689</v>
      </c>
      <c r="E1089">
        <f t="shared" si="33"/>
        <v>-1.7895082790456669</v>
      </c>
    </row>
    <row r="1090" spans="1:5" x14ac:dyDescent="0.25">
      <c r="A1090">
        <v>12355</v>
      </c>
      <c r="B1090">
        <v>-0.79101560000000004</v>
      </c>
      <c r="C1090">
        <v>26.3671875</v>
      </c>
      <c r="D1090">
        <f t="shared" si="32"/>
        <v>0.89721013266996619</v>
      </c>
      <c r="E1090">
        <f t="shared" si="33"/>
        <v>-1.6882257326699661</v>
      </c>
    </row>
    <row r="1091" spans="1:5" x14ac:dyDescent="0.25">
      <c r="A1091">
        <v>12365</v>
      </c>
      <c r="B1091">
        <v>-0.61523439999999996</v>
      </c>
      <c r="C1091">
        <v>15.980114</v>
      </c>
      <c r="D1091">
        <f t="shared" ref="D1091:D1154" si="34">$H$2*EXP(-$G$17*$G$20*A1091/1000)*COS($G$9*A1091/1000)</f>
        <v>1.0519625523482865</v>
      </c>
      <c r="E1091">
        <f t="shared" ref="E1091:E1154" si="35">B1091-D1091</f>
        <v>-1.6671969523482866</v>
      </c>
    </row>
    <row r="1092" spans="1:5" x14ac:dyDescent="0.25">
      <c r="A1092">
        <v>12376</v>
      </c>
      <c r="B1092">
        <v>-0.43945309999999999</v>
      </c>
      <c r="C1092">
        <v>17.578125</v>
      </c>
      <c r="D1092">
        <f t="shared" si="34"/>
        <v>1.2118716297785996</v>
      </c>
      <c r="E1092">
        <f t="shared" si="35"/>
        <v>-1.6513247297785996</v>
      </c>
    </row>
    <row r="1093" spans="1:5" x14ac:dyDescent="0.25">
      <c r="A1093">
        <v>12386</v>
      </c>
      <c r="B1093">
        <v>-0.1757812</v>
      </c>
      <c r="C1093">
        <v>23.970171000000001</v>
      </c>
      <c r="D1093">
        <f t="shared" si="34"/>
        <v>1.3465851966542561</v>
      </c>
      <c r="E1093">
        <f t="shared" si="35"/>
        <v>-1.5223663966542562</v>
      </c>
    </row>
    <row r="1094" spans="1:5" x14ac:dyDescent="0.25">
      <c r="A1094">
        <v>12397</v>
      </c>
      <c r="B1094">
        <v>0</v>
      </c>
      <c r="C1094">
        <v>17.578125</v>
      </c>
      <c r="D1094">
        <f t="shared" si="34"/>
        <v>1.4817055288744434</v>
      </c>
      <c r="E1094">
        <f t="shared" si="35"/>
        <v>-1.4817055288744434</v>
      </c>
    </row>
    <row r="1095" spans="1:5" x14ac:dyDescent="0.25">
      <c r="A1095">
        <v>12407</v>
      </c>
      <c r="B1095">
        <v>0.1757812</v>
      </c>
      <c r="C1095">
        <v>17.578125</v>
      </c>
      <c r="D1095">
        <f t="shared" si="34"/>
        <v>1.591592491928485</v>
      </c>
      <c r="E1095">
        <f t="shared" si="35"/>
        <v>-1.4158112919284849</v>
      </c>
    </row>
    <row r="1096" spans="1:5" x14ac:dyDescent="0.25">
      <c r="A1096">
        <v>12418</v>
      </c>
      <c r="B1096">
        <v>0.43945309999999999</v>
      </c>
      <c r="C1096">
        <v>23.970171000000001</v>
      </c>
      <c r="D1096">
        <f t="shared" si="34"/>
        <v>1.6971385225300575</v>
      </c>
      <c r="E1096">
        <f t="shared" si="35"/>
        <v>-1.2576854225300576</v>
      </c>
    </row>
    <row r="1097" spans="1:5" x14ac:dyDescent="0.25">
      <c r="A1097">
        <v>12428</v>
      </c>
      <c r="B1097">
        <v>0.61523439999999996</v>
      </c>
      <c r="C1097">
        <v>17.578125</v>
      </c>
      <c r="D1097">
        <f t="shared" si="34"/>
        <v>1.7783235874997849</v>
      </c>
      <c r="E1097">
        <f t="shared" si="35"/>
        <v>-1.1630891874997848</v>
      </c>
    </row>
    <row r="1098" spans="1:5" x14ac:dyDescent="0.25">
      <c r="A1098">
        <v>12438</v>
      </c>
      <c r="B1098">
        <v>0.79101560000000004</v>
      </c>
      <c r="C1098">
        <v>15.980114</v>
      </c>
      <c r="D1098">
        <f t="shared" si="34"/>
        <v>1.8447791342397419</v>
      </c>
      <c r="E1098">
        <f t="shared" si="35"/>
        <v>-1.0537635342397418</v>
      </c>
    </row>
    <row r="1099" spans="1:5" x14ac:dyDescent="0.25">
      <c r="A1099">
        <v>12449</v>
      </c>
      <c r="B1099">
        <v>0.96679689999999996</v>
      </c>
      <c r="C1099">
        <v>17.578125</v>
      </c>
      <c r="D1099">
        <f t="shared" si="34"/>
        <v>1.9002503161362647</v>
      </c>
      <c r="E1099">
        <f t="shared" si="35"/>
        <v>-0.93345341613626476</v>
      </c>
    </row>
    <row r="1100" spans="1:5" x14ac:dyDescent="0.25">
      <c r="A1100">
        <v>12459</v>
      </c>
      <c r="B1100">
        <v>1.1425780999999999</v>
      </c>
      <c r="C1100">
        <v>15.980114</v>
      </c>
      <c r="D1100">
        <f t="shared" si="34"/>
        <v>1.9342305471651562</v>
      </c>
      <c r="E1100">
        <f t="shared" si="35"/>
        <v>-0.79165244716515626</v>
      </c>
    </row>
    <row r="1101" spans="1:5" x14ac:dyDescent="0.25">
      <c r="A1101">
        <v>12470</v>
      </c>
      <c r="B1101">
        <v>1.2304687999999999</v>
      </c>
      <c r="C1101">
        <v>8.7890625</v>
      </c>
      <c r="D1101">
        <f t="shared" si="34"/>
        <v>1.953205081946314</v>
      </c>
      <c r="E1101">
        <f t="shared" si="35"/>
        <v>-0.72273628194631412</v>
      </c>
    </row>
    <row r="1102" spans="1:5" x14ac:dyDescent="0.25">
      <c r="A1102">
        <v>12480</v>
      </c>
      <c r="B1102">
        <v>1.40625</v>
      </c>
      <c r="C1102">
        <v>17.578125</v>
      </c>
      <c r="D1102">
        <f t="shared" si="34"/>
        <v>1.9535996979387553</v>
      </c>
      <c r="E1102">
        <f t="shared" si="35"/>
        <v>-0.54734969793875532</v>
      </c>
    </row>
    <row r="1103" spans="1:5" x14ac:dyDescent="0.25">
      <c r="A1103">
        <v>12490</v>
      </c>
      <c r="B1103">
        <v>1.4941405999999999</v>
      </c>
      <c r="C1103">
        <v>7.9900570000000002</v>
      </c>
      <c r="D1103">
        <f t="shared" si="34"/>
        <v>1.9379632923644059</v>
      </c>
      <c r="E1103">
        <f t="shared" si="35"/>
        <v>-0.44382269236440597</v>
      </c>
    </row>
    <row r="1104" spans="1:5" x14ac:dyDescent="0.25">
      <c r="A1104">
        <v>12501</v>
      </c>
      <c r="B1104">
        <v>1.5820312000000001</v>
      </c>
      <c r="C1104">
        <v>8.7890625</v>
      </c>
      <c r="D1104">
        <f t="shared" si="34"/>
        <v>1.9024368211313489</v>
      </c>
      <c r="E1104">
        <f t="shared" si="35"/>
        <v>-0.32040562113134885</v>
      </c>
    </row>
    <row r="1105" spans="1:5" x14ac:dyDescent="0.25">
      <c r="A1105">
        <v>12511</v>
      </c>
      <c r="B1105">
        <v>1.6699219000000001</v>
      </c>
      <c r="C1105">
        <v>7.9900570000000002</v>
      </c>
      <c r="D1105">
        <f t="shared" si="34"/>
        <v>1.8537963069500465</v>
      </c>
      <c r="E1105">
        <f t="shared" si="35"/>
        <v>-0.18387440695004642</v>
      </c>
    </row>
    <row r="1106" spans="1:5" x14ac:dyDescent="0.25">
      <c r="A1106">
        <v>12532</v>
      </c>
      <c r="B1106">
        <v>1.7578125</v>
      </c>
      <c r="C1106">
        <v>0</v>
      </c>
      <c r="D1106">
        <f t="shared" si="34"/>
        <v>1.7030646821688316</v>
      </c>
      <c r="E1106">
        <f t="shared" si="35"/>
        <v>5.4747817831168444E-2</v>
      </c>
    </row>
    <row r="1107" spans="1:5" x14ac:dyDescent="0.25">
      <c r="A1107">
        <v>12574</v>
      </c>
      <c r="B1107">
        <v>1.8457030999999999</v>
      </c>
      <c r="C1107">
        <v>0</v>
      </c>
      <c r="D1107">
        <f t="shared" si="34"/>
        <v>1.2267756757873154</v>
      </c>
      <c r="E1107">
        <f t="shared" si="35"/>
        <v>0.61892742421268454</v>
      </c>
    </row>
    <row r="1108" spans="1:5" x14ac:dyDescent="0.25">
      <c r="A1108">
        <v>12595</v>
      </c>
      <c r="B1108">
        <v>1.7578125</v>
      </c>
      <c r="C1108">
        <v>0</v>
      </c>
      <c r="D1108">
        <f t="shared" si="34"/>
        <v>0.91880184445140367</v>
      </c>
      <c r="E1108">
        <f t="shared" si="35"/>
        <v>0.83901065554859633</v>
      </c>
    </row>
    <row r="1109" spans="1:5" x14ac:dyDescent="0.25">
      <c r="A1109">
        <v>12616</v>
      </c>
      <c r="B1109">
        <v>1.6699219000000001</v>
      </c>
      <c r="C1109">
        <v>0</v>
      </c>
      <c r="D1109">
        <f t="shared" si="34"/>
        <v>0.57878184211367556</v>
      </c>
      <c r="E1109">
        <f t="shared" si="35"/>
        <v>1.0911400578863244</v>
      </c>
    </row>
    <row r="1110" spans="1:5" x14ac:dyDescent="0.25">
      <c r="A1110">
        <v>12626</v>
      </c>
      <c r="B1110">
        <v>1.4941405999999999</v>
      </c>
      <c r="C1110">
        <v>-17.578125</v>
      </c>
      <c r="D1110">
        <f t="shared" si="34"/>
        <v>0.40916433487094517</v>
      </c>
      <c r="E1110">
        <f t="shared" si="35"/>
        <v>1.0849762651290549</v>
      </c>
    </row>
    <row r="1111" spans="1:5" x14ac:dyDescent="0.25">
      <c r="A1111">
        <v>12636</v>
      </c>
      <c r="B1111">
        <v>1.40625</v>
      </c>
      <c r="C1111">
        <v>-7.9900570000000002</v>
      </c>
      <c r="D1111">
        <f t="shared" si="34"/>
        <v>0.2364764779900318</v>
      </c>
      <c r="E1111">
        <f t="shared" si="35"/>
        <v>1.1697735220099683</v>
      </c>
    </row>
    <row r="1112" spans="1:5" x14ac:dyDescent="0.25">
      <c r="A1112">
        <v>12647</v>
      </c>
      <c r="B1112">
        <v>1.3183594000000001</v>
      </c>
      <c r="C1112">
        <v>-8.7890625</v>
      </c>
      <c r="D1112">
        <f t="shared" si="34"/>
        <v>4.4671365873706806E-2</v>
      </c>
      <c r="E1112">
        <f t="shared" si="35"/>
        <v>1.2736880341262933</v>
      </c>
    </row>
    <row r="1113" spans="1:5" x14ac:dyDescent="0.25">
      <c r="A1113">
        <v>12657</v>
      </c>
      <c r="B1113">
        <v>1.1425780999999999</v>
      </c>
      <c r="C1113">
        <v>-15.980114</v>
      </c>
      <c r="D1113">
        <f t="shared" si="34"/>
        <v>-0.12982206487294309</v>
      </c>
      <c r="E1113">
        <f t="shared" si="35"/>
        <v>1.2724001648729431</v>
      </c>
    </row>
    <row r="1114" spans="1:5" x14ac:dyDescent="0.25">
      <c r="A1114">
        <v>12668</v>
      </c>
      <c r="B1114">
        <v>1.0546875</v>
      </c>
      <c r="C1114">
        <v>-8.7890625</v>
      </c>
      <c r="D1114">
        <f t="shared" si="34"/>
        <v>-0.32013858123853689</v>
      </c>
      <c r="E1114">
        <f t="shared" si="35"/>
        <v>1.3748260812385369</v>
      </c>
    </row>
    <row r="1115" spans="1:5" x14ac:dyDescent="0.25">
      <c r="A1115">
        <v>12678</v>
      </c>
      <c r="B1115">
        <v>0.87890619999999997</v>
      </c>
      <c r="C1115">
        <v>-15.980114</v>
      </c>
      <c r="D1115">
        <f t="shared" si="34"/>
        <v>-0.49013747252224538</v>
      </c>
      <c r="E1115">
        <f t="shared" si="35"/>
        <v>1.3690436725222455</v>
      </c>
    </row>
    <row r="1116" spans="1:5" x14ac:dyDescent="0.25">
      <c r="A1116">
        <v>12689</v>
      </c>
      <c r="B1116">
        <v>0.703125</v>
      </c>
      <c r="C1116">
        <v>-17.578125</v>
      </c>
      <c r="D1116">
        <f t="shared" si="34"/>
        <v>-0.67210626312555966</v>
      </c>
      <c r="E1116">
        <f t="shared" si="35"/>
        <v>1.3752312631255597</v>
      </c>
    </row>
    <row r="1117" spans="1:5" x14ac:dyDescent="0.25">
      <c r="A1117">
        <v>12699</v>
      </c>
      <c r="B1117">
        <v>0.52734380000000003</v>
      </c>
      <c r="C1117">
        <v>-17.578125</v>
      </c>
      <c r="D1117">
        <f t="shared" si="34"/>
        <v>-0.83149498308950276</v>
      </c>
      <c r="E1117">
        <f t="shared" si="35"/>
        <v>1.3588387830895028</v>
      </c>
    </row>
    <row r="1118" spans="1:5" x14ac:dyDescent="0.25">
      <c r="A1118">
        <v>12709</v>
      </c>
      <c r="B1118">
        <v>0.3515625</v>
      </c>
      <c r="C1118">
        <v>-15.980114</v>
      </c>
      <c r="D1118">
        <f t="shared" si="34"/>
        <v>-0.98379107623363693</v>
      </c>
      <c r="E1118">
        <f t="shared" si="35"/>
        <v>1.3353535762336368</v>
      </c>
    </row>
    <row r="1119" spans="1:5" x14ac:dyDescent="0.25">
      <c r="A1119">
        <v>12720</v>
      </c>
      <c r="B1119">
        <v>0.1757812</v>
      </c>
      <c r="C1119">
        <v>-17.578125</v>
      </c>
      <c r="D1119">
        <f t="shared" si="34"/>
        <v>-1.1416496870599573</v>
      </c>
      <c r="E1119">
        <f t="shared" si="35"/>
        <v>1.3174308870599574</v>
      </c>
    </row>
    <row r="1120" spans="1:5" x14ac:dyDescent="0.25">
      <c r="A1120">
        <v>12730</v>
      </c>
      <c r="B1120">
        <v>0</v>
      </c>
      <c r="C1120">
        <v>-15.980114</v>
      </c>
      <c r="D1120">
        <f t="shared" si="34"/>
        <v>-1.2751070186596414</v>
      </c>
      <c r="E1120">
        <f t="shared" si="35"/>
        <v>1.2751070186596414</v>
      </c>
    </row>
    <row r="1121" spans="1:5" x14ac:dyDescent="0.25">
      <c r="A1121">
        <v>12741</v>
      </c>
      <c r="B1121">
        <v>-0.1757812</v>
      </c>
      <c r="C1121">
        <v>-17.578125</v>
      </c>
      <c r="D1121">
        <f t="shared" si="34"/>
        <v>-1.4095255902208748</v>
      </c>
      <c r="E1121">
        <f t="shared" si="35"/>
        <v>1.2337443902208747</v>
      </c>
    </row>
    <row r="1122" spans="1:5" x14ac:dyDescent="0.25">
      <c r="A1122">
        <v>12751</v>
      </c>
      <c r="B1122">
        <v>-0.43945309999999999</v>
      </c>
      <c r="C1122">
        <v>-23.970171000000001</v>
      </c>
      <c r="D1122">
        <f t="shared" si="34"/>
        <v>-1.5193974583736831</v>
      </c>
      <c r="E1122">
        <f t="shared" si="35"/>
        <v>1.0799443583736832</v>
      </c>
    </row>
    <row r="1123" spans="1:5" x14ac:dyDescent="0.25">
      <c r="A1123">
        <v>12762</v>
      </c>
      <c r="B1123">
        <v>-0.61523439999999996</v>
      </c>
      <c r="C1123">
        <v>-17.578125</v>
      </c>
      <c r="D1123">
        <f t="shared" si="34"/>
        <v>-1.6256109566520782</v>
      </c>
      <c r="E1123">
        <f t="shared" si="35"/>
        <v>1.0103765566520782</v>
      </c>
    </row>
    <row r="1124" spans="1:5" x14ac:dyDescent="0.25">
      <c r="A1124">
        <v>12772</v>
      </c>
      <c r="B1124">
        <v>-0.79101560000000004</v>
      </c>
      <c r="C1124">
        <v>-17.578125</v>
      </c>
      <c r="D1124">
        <f t="shared" si="34"/>
        <v>-1.7080182044836476</v>
      </c>
      <c r="E1124">
        <f t="shared" si="35"/>
        <v>0.91700260448364757</v>
      </c>
    </row>
    <row r="1125" spans="1:5" x14ac:dyDescent="0.25">
      <c r="A1125">
        <v>12782</v>
      </c>
      <c r="B1125">
        <v>-0.96679689999999996</v>
      </c>
      <c r="C1125">
        <v>-15.980114</v>
      </c>
      <c r="D1125">
        <f t="shared" si="34"/>
        <v>-1.7762707597232377</v>
      </c>
      <c r="E1125">
        <f t="shared" si="35"/>
        <v>0.80947385972323771</v>
      </c>
    </row>
    <row r="1126" spans="1:5" x14ac:dyDescent="0.25">
      <c r="A1126">
        <v>12793</v>
      </c>
      <c r="B1126">
        <v>-1.1425780999999999</v>
      </c>
      <c r="C1126">
        <v>-17.578125</v>
      </c>
      <c r="D1126">
        <f t="shared" si="34"/>
        <v>-1.8343636778282326</v>
      </c>
      <c r="E1126">
        <f t="shared" si="35"/>
        <v>0.69178557782823269</v>
      </c>
    </row>
    <row r="1127" spans="1:5" x14ac:dyDescent="0.25">
      <c r="A1127">
        <v>12803</v>
      </c>
      <c r="B1127">
        <v>-1.3183594000000001</v>
      </c>
      <c r="C1127">
        <v>-15.980114</v>
      </c>
      <c r="D1127">
        <f t="shared" si="34"/>
        <v>-1.8712914493787896</v>
      </c>
      <c r="E1127">
        <f t="shared" si="35"/>
        <v>0.55293204937878948</v>
      </c>
    </row>
    <row r="1128" spans="1:5" x14ac:dyDescent="0.25">
      <c r="A1128">
        <v>12814</v>
      </c>
      <c r="B1128">
        <v>-1.4941405999999999</v>
      </c>
      <c r="C1128">
        <v>-17.578125</v>
      </c>
      <c r="D1128">
        <f t="shared" si="34"/>
        <v>-1.894097925035364</v>
      </c>
      <c r="E1128">
        <f t="shared" si="35"/>
        <v>0.39995732503536408</v>
      </c>
    </row>
    <row r="1129" spans="1:5" x14ac:dyDescent="0.25">
      <c r="A1129">
        <v>12824</v>
      </c>
      <c r="B1129">
        <v>-1.5820312000000001</v>
      </c>
      <c r="C1129">
        <v>-7.9900570000000002</v>
      </c>
      <c r="D1129">
        <f t="shared" si="34"/>
        <v>-1.8984802151193743</v>
      </c>
      <c r="E1129">
        <f t="shared" si="35"/>
        <v>0.31644901511937418</v>
      </c>
    </row>
    <row r="1130" spans="1:5" x14ac:dyDescent="0.25">
      <c r="A1130">
        <v>12835</v>
      </c>
      <c r="B1130">
        <v>-1.7578125</v>
      </c>
      <c r="C1130">
        <v>-17.578125</v>
      </c>
      <c r="D1130">
        <f t="shared" si="34"/>
        <v>-1.8853029504792826</v>
      </c>
      <c r="E1130">
        <f t="shared" si="35"/>
        <v>0.12749045047928265</v>
      </c>
    </row>
    <row r="1131" spans="1:5" x14ac:dyDescent="0.25">
      <c r="A1131">
        <v>12845</v>
      </c>
      <c r="B1131">
        <v>-1.8457030999999999</v>
      </c>
      <c r="C1131">
        <v>-8.7890625</v>
      </c>
      <c r="D1131">
        <f t="shared" si="34"/>
        <v>-1.8570972598348399</v>
      </c>
      <c r="E1131">
        <f t="shared" si="35"/>
        <v>1.1394159834839934E-2</v>
      </c>
    </row>
    <row r="1132" spans="1:5" x14ac:dyDescent="0.25">
      <c r="A1132">
        <v>12855</v>
      </c>
      <c r="B1132">
        <v>-1.9335937999999999</v>
      </c>
      <c r="C1132">
        <v>-7.9900570000000002</v>
      </c>
      <c r="D1132">
        <f t="shared" si="34"/>
        <v>-1.8137008071958611</v>
      </c>
      <c r="E1132">
        <f t="shared" si="35"/>
        <v>-0.11989299280413879</v>
      </c>
    </row>
    <row r="1133" spans="1:5" x14ac:dyDescent="0.25">
      <c r="A1133">
        <v>12876</v>
      </c>
      <c r="B1133">
        <v>-2.109375</v>
      </c>
      <c r="C1133">
        <v>0</v>
      </c>
      <c r="D1133">
        <f t="shared" si="34"/>
        <v>-1.6749685301718709</v>
      </c>
      <c r="E1133">
        <f t="shared" si="35"/>
        <v>-0.43440646982812914</v>
      </c>
    </row>
    <row r="1134" spans="1:5" x14ac:dyDescent="0.25">
      <c r="A1134">
        <v>12897</v>
      </c>
      <c r="B1134">
        <v>-2.1972656000000002</v>
      </c>
      <c r="C1134">
        <v>0</v>
      </c>
      <c r="D1134">
        <f t="shared" si="34"/>
        <v>-1.4763154001562186</v>
      </c>
      <c r="E1134">
        <f t="shared" si="35"/>
        <v>-0.7209501998437815</v>
      </c>
    </row>
    <row r="1135" spans="1:5" x14ac:dyDescent="0.25">
      <c r="A1135">
        <v>12918</v>
      </c>
      <c r="B1135">
        <v>-2.2851561999999999</v>
      </c>
      <c r="C1135">
        <v>0</v>
      </c>
      <c r="D1135">
        <f t="shared" si="34"/>
        <v>-1.2251192892716769</v>
      </c>
      <c r="E1135">
        <f t="shared" si="35"/>
        <v>-1.060036910728323</v>
      </c>
    </row>
    <row r="1136" spans="1:5" x14ac:dyDescent="0.25">
      <c r="A1136">
        <v>12939</v>
      </c>
      <c r="B1136">
        <v>-2.1972656000000002</v>
      </c>
      <c r="C1136">
        <v>0</v>
      </c>
      <c r="D1136">
        <f t="shared" si="34"/>
        <v>-0.93062701439401718</v>
      </c>
      <c r="E1136">
        <f t="shared" si="35"/>
        <v>-1.266638585605983</v>
      </c>
    </row>
    <row r="1137" spans="1:5" x14ac:dyDescent="0.25">
      <c r="A1137">
        <v>12949</v>
      </c>
      <c r="B1137">
        <v>-2.109375</v>
      </c>
      <c r="C1137">
        <v>7.9900570000000002</v>
      </c>
      <c r="D1137">
        <f t="shared" si="34"/>
        <v>-0.77825321548211346</v>
      </c>
      <c r="E1137">
        <f t="shared" si="35"/>
        <v>-1.3311217845178867</v>
      </c>
    </row>
    <row r="1138" spans="1:5" x14ac:dyDescent="0.25">
      <c r="A1138">
        <v>12960</v>
      </c>
      <c r="B1138">
        <v>-2.0214843999999998</v>
      </c>
      <c r="C1138">
        <v>8.7890625</v>
      </c>
      <c r="D1138">
        <f t="shared" si="34"/>
        <v>-0.6036141828134618</v>
      </c>
      <c r="E1138">
        <f t="shared" si="35"/>
        <v>-1.4178702171865381</v>
      </c>
    </row>
    <row r="1139" spans="1:5" x14ac:dyDescent="0.25">
      <c r="A1139">
        <v>12970</v>
      </c>
      <c r="B1139">
        <v>-1.9335937999999999</v>
      </c>
      <c r="C1139">
        <v>7.9900570000000002</v>
      </c>
      <c r="D1139">
        <f t="shared" si="34"/>
        <v>-0.43988705165497721</v>
      </c>
      <c r="E1139">
        <f t="shared" si="35"/>
        <v>-1.4937067483450228</v>
      </c>
    </row>
    <row r="1140" spans="1:5" x14ac:dyDescent="0.25">
      <c r="A1140">
        <v>12981</v>
      </c>
      <c r="B1140">
        <v>-1.8457030999999999</v>
      </c>
      <c r="C1140">
        <v>8.7890625</v>
      </c>
      <c r="D1140">
        <f t="shared" si="34"/>
        <v>-0.25599110466919817</v>
      </c>
      <c r="E1140">
        <f t="shared" si="35"/>
        <v>-1.5897119953308017</v>
      </c>
    </row>
    <row r="1141" spans="1:5" x14ac:dyDescent="0.25">
      <c r="A1141">
        <v>12991</v>
      </c>
      <c r="B1141">
        <v>-1.6699219000000001</v>
      </c>
      <c r="C1141">
        <v>17.578125</v>
      </c>
      <c r="D1141">
        <f t="shared" si="34"/>
        <v>-8.6856333526217994E-2</v>
      </c>
      <c r="E1141">
        <f t="shared" si="35"/>
        <v>-1.583065566473782</v>
      </c>
    </row>
    <row r="1142" spans="1:5" x14ac:dyDescent="0.25">
      <c r="A1142">
        <v>13001</v>
      </c>
      <c r="B1142">
        <v>-1.5820312000000001</v>
      </c>
      <c r="C1142">
        <v>7.9900570000000002</v>
      </c>
      <c r="D1142">
        <f t="shared" si="34"/>
        <v>8.2704890875578488E-2</v>
      </c>
      <c r="E1142">
        <f t="shared" si="35"/>
        <v>-1.6647360908755786</v>
      </c>
    </row>
    <row r="1143" spans="1:5" x14ac:dyDescent="0.25">
      <c r="A1143">
        <v>13012</v>
      </c>
      <c r="B1143">
        <v>-1.40625</v>
      </c>
      <c r="C1143">
        <v>17.578125</v>
      </c>
      <c r="D1143">
        <f t="shared" si="34"/>
        <v>0.2680536081228842</v>
      </c>
      <c r="E1143">
        <f t="shared" si="35"/>
        <v>-1.6743036081228841</v>
      </c>
    </row>
    <row r="1144" spans="1:5" x14ac:dyDescent="0.25">
      <c r="A1144">
        <v>13022</v>
      </c>
      <c r="B1144">
        <v>-1.2304687999999999</v>
      </c>
      <c r="C1144">
        <v>15.980114</v>
      </c>
      <c r="D1144">
        <f t="shared" si="34"/>
        <v>0.43399182214866416</v>
      </c>
      <c r="E1144">
        <f t="shared" si="35"/>
        <v>-1.6644606221486642</v>
      </c>
    </row>
    <row r="1145" spans="1:5" x14ac:dyDescent="0.25">
      <c r="A1145">
        <v>13033</v>
      </c>
      <c r="B1145">
        <v>-1.0546875</v>
      </c>
      <c r="C1145">
        <v>17.578125</v>
      </c>
      <c r="D1145">
        <f t="shared" si="34"/>
        <v>0.61203506024544208</v>
      </c>
      <c r="E1145">
        <f t="shared" si="35"/>
        <v>-1.6667225602454421</v>
      </c>
    </row>
    <row r="1146" spans="1:5" x14ac:dyDescent="0.25">
      <c r="A1146">
        <v>13043</v>
      </c>
      <c r="B1146">
        <v>-0.87890619999999997</v>
      </c>
      <c r="C1146">
        <v>17.578125</v>
      </c>
      <c r="D1146">
        <f t="shared" si="34"/>
        <v>0.76837799960547437</v>
      </c>
      <c r="E1146">
        <f t="shared" si="35"/>
        <v>-1.6472841996054743</v>
      </c>
    </row>
    <row r="1147" spans="1:5" x14ac:dyDescent="0.25">
      <c r="A1147">
        <v>13054</v>
      </c>
      <c r="B1147">
        <v>-0.703125</v>
      </c>
      <c r="C1147">
        <v>15.980114</v>
      </c>
      <c r="D1147">
        <f t="shared" si="34"/>
        <v>0.93271996095748999</v>
      </c>
      <c r="E1147">
        <f t="shared" si="35"/>
        <v>-1.6358449609574901</v>
      </c>
    </row>
    <row r="1148" spans="1:5" x14ac:dyDescent="0.25">
      <c r="A1148">
        <v>13064</v>
      </c>
      <c r="B1148">
        <v>-0.52734380000000003</v>
      </c>
      <c r="C1148">
        <v>17.578125</v>
      </c>
      <c r="D1148">
        <f t="shared" si="34"/>
        <v>1.073862654153944</v>
      </c>
      <c r="E1148">
        <f t="shared" si="35"/>
        <v>-1.6012064541539441</v>
      </c>
    </row>
    <row r="1149" spans="1:5" x14ac:dyDescent="0.25">
      <c r="A1149">
        <v>13074</v>
      </c>
      <c r="B1149">
        <v>-0.26367190000000001</v>
      </c>
      <c r="C1149">
        <v>23.970171000000001</v>
      </c>
      <c r="D1149">
        <f t="shared" si="34"/>
        <v>1.2059548415738357</v>
      </c>
      <c r="E1149">
        <f t="shared" si="35"/>
        <v>-1.4696267415738358</v>
      </c>
    </row>
    <row r="1150" spans="1:5" x14ac:dyDescent="0.25">
      <c r="A1150">
        <v>13085</v>
      </c>
      <c r="B1150">
        <v>-8.7890599999999999E-2</v>
      </c>
      <c r="C1150">
        <v>17.578125</v>
      </c>
      <c r="D1150">
        <f t="shared" si="34"/>
        <v>1.3395300614432339</v>
      </c>
      <c r="E1150">
        <f t="shared" si="35"/>
        <v>-1.4274206614432339</v>
      </c>
    </row>
    <row r="1151" spans="1:5" x14ac:dyDescent="0.25">
      <c r="A1151">
        <v>13095</v>
      </c>
      <c r="B1151">
        <v>8.7890599999999999E-2</v>
      </c>
      <c r="C1151">
        <v>15.980114</v>
      </c>
      <c r="D1151">
        <f t="shared" si="34"/>
        <v>1.4492394859448208</v>
      </c>
      <c r="E1151">
        <f t="shared" si="35"/>
        <v>-1.3613488859448208</v>
      </c>
    </row>
    <row r="1152" spans="1:5" x14ac:dyDescent="0.25">
      <c r="A1152">
        <v>13106</v>
      </c>
      <c r="B1152">
        <v>0.26367190000000001</v>
      </c>
      <c r="C1152">
        <v>17.578125</v>
      </c>
      <c r="D1152">
        <f t="shared" si="34"/>
        <v>1.5559394019830843</v>
      </c>
      <c r="E1152">
        <f t="shared" si="35"/>
        <v>-1.2922675019830843</v>
      </c>
    </row>
    <row r="1153" spans="1:5" x14ac:dyDescent="0.25">
      <c r="A1153">
        <v>13116</v>
      </c>
      <c r="B1153">
        <v>0.43945309999999999</v>
      </c>
      <c r="C1153">
        <v>17.578125</v>
      </c>
      <c r="D1153">
        <f t="shared" si="34"/>
        <v>1.6393884952094455</v>
      </c>
      <c r="E1153">
        <f t="shared" si="35"/>
        <v>-1.1999353952094456</v>
      </c>
    </row>
    <row r="1154" spans="1:5" x14ac:dyDescent="0.25">
      <c r="A1154">
        <v>13126</v>
      </c>
      <c r="B1154">
        <v>0.61523439999999996</v>
      </c>
      <c r="C1154">
        <v>15.980114</v>
      </c>
      <c r="D1154">
        <f t="shared" si="34"/>
        <v>1.7092442768726959</v>
      </c>
      <c r="E1154">
        <f t="shared" si="35"/>
        <v>-1.094009876872696</v>
      </c>
    </row>
    <row r="1155" spans="1:5" x14ac:dyDescent="0.25">
      <c r="A1155">
        <v>13137</v>
      </c>
      <c r="B1155">
        <v>0.79101560000000004</v>
      </c>
      <c r="C1155">
        <v>17.578125</v>
      </c>
      <c r="D1155">
        <f t="shared" ref="D1155:D1218" si="36">$H$2*EXP(-$G$17*$G$20*A1155/1000)*COS($G$9*A1155/1000)</f>
        <v>1.7697321701965976</v>
      </c>
      <c r="E1155">
        <f t="shared" ref="E1155:E1218" si="37">B1155-D1155</f>
        <v>-0.97871657019659752</v>
      </c>
    </row>
    <row r="1156" spans="1:5" x14ac:dyDescent="0.25">
      <c r="A1156">
        <v>13147</v>
      </c>
      <c r="B1156">
        <v>0.96679689999999996</v>
      </c>
      <c r="C1156">
        <v>15.980114</v>
      </c>
      <c r="D1156">
        <f t="shared" si="36"/>
        <v>1.8093908285103684</v>
      </c>
      <c r="E1156">
        <f t="shared" si="37"/>
        <v>-0.84259392851036841</v>
      </c>
    </row>
    <row r="1157" spans="1:5" x14ac:dyDescent="0.25">
      <c r="A1157">
        <v>13158</v>
      </c>
      <c r="B1157">
        <v>1.1425780999999999</v>
      </c>
      <c r="C1157">
        <v>17.578125</v>
      </c>
      <c r="D1157">
        <f t="shared" si="36"/>
        <v>1.8357815784278162</v>
      </c>
      <c r="E1157">
        <f t="shared" si="37"/>
        <v>-0.69320347842781627</v>
      </c>
    </row>
    <row r="1158" spans="1:5" x14ac:dyDescent="0.25">
      <c r="A1158">
        <v>13168</v>
      </c>
      <c r="B1158">
        <v>1.2304687999999999</v>
      </c>
      <c r="C1158">
        <v>7.9900570000000002</v>
      </c>
      <c r="D1158">
        <f t="shared" si="36"/>
        <v>1.8439199127340433</v>
      </c>
      <c r="E1158">
        <f t="shared" si="37"/>
        <v>-0.6134511127340434</v>
      </c>
    </row>
    <row r="1159" spans="1:5" x14ac:dyDescent="0.25">
      <c r="A1159">
        <v>13179</v>
      </c>
      <c r="B1159">
        <v>1.3183594000000001</v>
      </c>
      <c r="C1159">
        <v>8.7890625</v>
      </c>
      <c r="D1159">
        <f t="shared" si="36"/>
        <v>1.8353827193112506</v>
      </c>
      <c r="E1159">
        <f t="shared" si="37"/>
        <v>-0.51702331931125056</v>
      </c>
    </row>
    <row r="1160" spans="1:5" x14ac:dyDescent="0.25">
      <c r="A1160">
        <v>13189</v>
      </c>
      <c r="B1160">
        <v>1.40625</v>
      </c>
      <c r="C1160">
        <v>8.7890625</v>
      </c>
      <c r="D1160">
        <f t="shared" si="36"/>
        <v>1.8118191156281658</v>
      </c>
      <c r="E1160">
        <f t="shared" si="37"/>
        <v>-0.40556911562816578</v>
      </c>
    </row>
    <row r="1161" spans="1:5" x14ac:dyDescent="0.25">
      <c r="A1161">
        <v>13199</v>
      </c>
      <c r="B1161">
        <v>1.4941405999999999</v>
      </c>
      <c r="C1161">
        <v>7.9900570000000002</v>
      </c>
      <c r="D1161">
        <f t="shared" si="36"/>
        <v>1.7734284254271939</v>
      </c>
      <c r="E1161">
        <f t="shared" si="37"/>
        <v>-0.27928782542719399</v>
      </c>
    </row>
    <row r="1162" spans="1:5" x14ac:dyDescent="0.25">
      <c r="A1162">
        <v>13210</v>
      </c>
      <c r="B1162">
        <v>1.5820312000000001</v>
      </c>
      <c r="C1162">
        <v>8.7890625</v>
      </c>
      <c r="D1162">
        <f t="shared" si="36"/>
        <v>1.7144828526103246</v>
      </c>
      <c r="E1162">
        <f t="shared" si="37"/>
        <v>-0.13245165261032454</v>
      </c>
    </row>
    <row r="1163" spans="1:5" x14ac:dyDescent="0.25">
      <c r="A1163">
        <v>13231</v>
      </c>
      <c r="B1163">
        <v>1.6699219000000001</v>
      </c>
      <c r="C1163">
        <v>0</v>
      </c>
      <c r="D1163">
        <f t="shared" si="36"/>
        <v>1.5556535278649508</v>
      </c>
      <c r="E1163">
        <f t="shared" si="37"/>
        <v>0.11426837213504926</v>
      </c>
    </row>
    <row r="1164" spans="1:5" x14ac:dyDescent="0.25">
      <c r="A1164">
        <v>13262</v>
      </c>
      <c r="B1164">
        <v>1.7578125</v>
      </c>
      <c r="C1164">
        <v>0</v>
      </c>
      <c r="D1164">
        <f t="shared" si="36"/>
        <v>1.2219041308442891</v>
      </c>
      <c r="E1164">
        <f t="shared" si="37"/>
        <v>0.53590836915571094</v>
      </c>
    </row>
    <row r="1165" spans="1:5" x14ac:dyDescent="0.25">
      <c r="A1165">
        <v>13293</v>
      </c>
      <c r="B1165">
        <v>1.6699219000000001</v>
      </c>
      <c r="C1165">
        <v>0</v>
      </c>
      <c r="D1165">
        <f t="shared" si="36"/>
        <v>0.79428604106337886</v>
      </c>
      <c r="E1165">
        <f t="shared" si="37"/>
        <v>0.87563585893662121</v>
      </c>
    </row>
    <row r="1166" spans="1:5" x14ac:dyDescent="0.25">
      <c r="A1166">
        <v>13304</v>
      </c>
      <c r="B1166">
        <v>1.5820312000000001</v>
      </c>
      <c r="C1166">
        <v>-8.7890625</v>
      </c>
      <c r="D1166">
        <f t="shared" si="36"/>
        <v>0.62622671232759075</v>
      </c>
      <c r="E1166">
        <f t="shared" si="37"/>
        <v>0.95580448767240933</v>
      </c>
    </row>
    <row r="1167" spans="1:5" x14ac:dyDescent="0.25">
      <c r="A1167">
        <v>13314</v>
      </c>
      <c r="B1167">
        <v>1.4941405999999999</v>
      </c>
      <c r="C1167">
        <v>-7.9900570000000002</v>
      </c>
      <c r="D1167">
        <f t="shared" si="36"/>
        <v>0.46827738488286741</v>
      </c>
      <c r="E1167">
        <f t="shared" si="37"/>
        <v>1.0258632151171325</v>
      </c>
    </row>
    <row r="1168" spans="1:5" x14ac:dyDescent="0.25">
      <c r="A1168">
        <v>13325</v>
      </c>
      <c r="B1168">
        <v>1.40625</v>
      </c>
      <c r="C1168">
        <v>-8.7890625</v>
      </c>
      <c r="D1168">
        <f t="shared" si="36"/>
        <v>0.29045490825802023</v>
      </c>
      <c r="E1168">
        <f t="shared" si="37"/>
        <v>1.1157950917419797</v>
      </c>
    </row>
    <row r="1169" spans="1:5" x14ac:dyDescent="0.25">
      <c r="A1169">
        <v>13335</v>
      </c>
      <c r="B1169">
        <v>1.3183594000000001</v>
      </c>
      <c r="C1169">
        <v>-8.7890625</v>
      </c>
      <c r="D1169">
        <f t="shared" si="36"/>
        <v>0.1265363007496427</v>
      </c>
      <c r="E1169">
        <f t="shared" si="37"/>
        <v>1.1918230992503573</v>
      </c>
    </row>
    <row r="1170" spans="1:5" x14ac:dyDescent="0.25">
      <c r="A1170">
        <v>13345</v>
      </c>
      <c r="B1170">
        <v>1.1425780999999999</v>
      </c>
      <c r="C1170">
        <v>-15.980114</v>
      </c>
      <c r="D1170">
        <f t="shared" si="36"/>
        <v>-3.8143183888523682E-2</v>
      </c>
      <c r="E1170">
        <f t="shared" si="37"/>
        <v>1.1807212838885237</v>
      </c>
    </row>
    <row r="1171" spans="1:5" x14ac:dyDescent="0.25">
      <c r="A1171">
        <v>13356</v>
      </c>
      <c r="B1171">
        <v>1.0546875</v>
      </c>
      <c r="C1171">
        <v>-8.7890625</v>
      </c>
      <c r="D1171">
        <f t="shared" si="36"/>
        <v>-0.21855528797481008</v>
      </c>
      <c r="E1171">
        <f t="shared" si="37"/>
        <v>1.2732427879748101</v>
      </c>
    </row>
    <row r="1172" spans="1:5" x14ac:dyDescent="0.25">
      <c r="A1172">
        <v>13366</v>
      </c>
      <c r="B1172">
        <v>0.87890619999999997</v>
      </c>
      <c r="C1172">
        <v>-15.980114</v>
      </c>
      <c r="D1172">
        <f t="shared" si="36"/>
        <v>-0.3804388461816694</v>
      </c>
      <c r="E1172">
        <f t="shared" si="37"/>
        <v>1.2593450461816693</v>
      </c>
    </row>
    <row r="1173" spans="1:5" x14ac:dyDescent="0.25">
      <c r="A1173">
        <v>13377</v>
      </c>
      <c r="B1173">
        <v>0.79101560000000004</v>
      </c>
      <c r="C1173">
        <v>-8.7890625</v>
      </c>
      <c r="D1173">
        <f t="shared" si="36"/>
        <v>-0.55453857645688176</v>
      </c>
      <c r="E1173">
        <f t="shared" si="37"/>
        <v>1.3455541764568819</v>
      </c>
    </row>
    <row r="1174" spans="1:5" x14ac:dyDescent="0.25">
      <c r="A1174">
        <v>13387</v>
      </c>
      <c r="B1174">
        <v>0.61523439999999996</v>
      </c>
      <c r="C1174">
        <v>-15.980114</v>
      </c>
      <c r="D1174">
        <f t="shared" si="36"/>
        <v>-0.70779725214257316</v>
      </c>
      <c r="E1174">
        <f t="shared" si="37"/>
        <v>1.3230316521425731</v>
      </c>
    </row>
    <row r="1175" spans="1:5" x14ac:dyDescent="0.25">
      <c r="A1175">
        <v>13398</v>
      </c>
      <c r="B1175">
        <v>0.43945309999999999</v>
      </c>
      <c r="C1175">
        <v>-17.578125</v>
      </c>
      <c r="D1175">
        <f t="shared" si="36"/>
        <v>-0.86932752076830588</v>
      </c>
      <c r="E1175">
        <f t="shared" si="37"/>
        <v>1.3087806207683059</v>
      </c>
    </row>
    <row r="1176" spans="1:5" x14ac:dyDescent="0.25">
      <c r="A1176">
        <v>13408</v>
      </c>
      <c r="B1176">
        <v>0.26367190000000001</v>
      </c>
      <c r="C1176">
        <v>-17.578125</v>
      </c>
      <c r="D1176">
        <f t="shared" si="36"/>
        <v>-1.0084641412638156</v>
      </c>
      <c r="E1176">
        <f t="shared" si="37"/>
        <v>1.2721360412638156</v>
      </c>
    </row>
    <row r="1177" spans="1:5" x14ac:dyDescent="0.25">
      <c r="A1177">
        <v>13418</v>
      </c>
      <c r="B1177">
        <v>8.7890599999999999E-2</v>
      </c>
      <c r="C1177">
        <v>-15.980114</v>
      </c>
      <c r="D1177">
        <f t="shared" si="36"/>
        <v>-1.1390902816970248</v>
      </c>
      <c r="E1177">
        <f t="shared" si="37"/>
        <v>1.2269808816970247</v>
      </c>
    </row>
    <row r="1178" spans="1:5" x14ac:dyDescent="0.25">
      <c r="A1178">
        <v>13429</v>
      </c>
      <c r="B1178">
        <v>-8.7890599999999999E-2</v>
      </c>
      <c r="C1178">
        <v>-17.578125</v>
      </c>
      <c r="D1178">
        <f t="shared" si="36"/>
        <v>-1.2716897110493568</v>
      </c>
      <c r="E1178">
        <f t="shared" si="37"/>
        <v>1.1837991110493569</v>
      </c>
    </row>
    <row r="1179" spans="1:5" x14ac:dyDescent="0.25">
      <c r="A1179">
        <v>13439</v>
      </c>
      <c r="B1179">
        <v>-0.26367190000000001</v>
      </c>
      <c r="C1179">
        <v>-15.980114</v>
      </c>
      <c r="D1179">
        <f t="shared" si="36"/>
        <v>-1.3810979028094155</v>
      </c>
      <c r="E1179">
        <f t="shared" si="37"/>
        <v>1.1174260028094154</v>
      </c>
    </row>
    <row r="1180" spans="1:5" x14ac:dyDescent="0.25">
      <c r="A1180">
        <v>13450</v>
      </c>
      <c r="B1180">
        <v>-0.43945309999999999</v>
      </c>
      <c r="C1180">
        <v>-17.578125</v>
      </c>
      <c r="D1180">
        <f t="shared" si="36"/>
        <v>-1.4881127787431716</v>
      </c>
      <c r="E1180">
        <f t="shared" si="37"/>
        <v>1.0486596787431717</v>
      </c>
    </row>
    <row r="1181" spans="1:5" x14ac:dyDescent="0.25">
      <c r="A1181">
        <v>13460</v>
      </c>
      <c r="B1181">
        <v>-0.703125</v>
      </c>
      <c r="C1181">
        <v>-23.970171000000001</v>
      </c>
      <c r="D1181">
        <f t="shared" si="36"/>
        <v>-1.5724321824209244</v>
      </c>
      <c r="E1181">
        <f t="shared" si="37"/>
        <v>0.86930718242092442</v>
      </c>
    </row>
    <row r="1182" spans="1:5" x14ac:dyDescent="0.25">
      <c r="A1182">
        <v>13471</v>
      </c>
      <c r="B1182">
        <v>-0.79101560000000004</v>
      </c>
      <c r="C1182">
        <v>-8.7890625</v>
      </c>
      <c r="D1182">
        <f t="shared" si="36"/>
        <v>-1.6500934936527158</v>
      </c>
      <c r="E1182">
        <f t="shared" si="37"/>
        <v>0.85907789365271581</v>
      </c>
    </row>
    <row r="1183" spans="1:5" x14ac:dyDescent="0.25">
      <c r="A1183">
        <v>13481</v>
      </c>
      <c r="B1183">
        <v>-0.96679689999999996</v>
      </c>
      <c r="C1183">
        <v>-17.578125</v>
      </c>
      <c r="D1183">
        <f t="shared" si="36"/>
        <v>-1.7063719273825109</v>
      </c>
      <c r="E1183">
        <f t="shared" si="37"/>
        <v>0.73957502738251091</v>
      </c>
    </row>
    <row r="1184" spans="1:5" x14ac:dyDescent="0.25">
      <c r="A1184">
        <v>13491</v>
      </c>
      <c r="B1184">
        <v>-1.1425780999999999</v>
      </c>
      <c r="C1184">
        <v>-15.980114</v>
      </c>
      <c r="D1184">
        <f t="shared" si="36"/>
        <v>-1.7485533985737343</v>
      </c>
      <c r="E1184">
        <f t="shared" si="37"/>
        <v>0.60597529857373433</v>
      </c>
    </row>
    <row r="1185" spans="1:5" x14ac:dyDescent="0.25">
      <c r="A1185">
        <v>13502</v>
      </c>
      <c r="B1185">
        <v>-1.2304687999999999</v>
      </c>
      <c r="C1185">
        <v>-8.7890625</v>
      </c>
      <c r="D1185">
        <f t="shared" si="36"/>
        <v>-1.7782899403538623</v>
      </c>
      <c r="E1185">
        <f t="shared" si="37"/>
        <v>0.54782114035386242</v>
      </c>
    </row>
    <row r="1186" spans="1:5" x14ac:dyDescent="0.25">
      <c r="A1186">
        <v>13512</v>
      </c>
      <c r="B1186">
        <v>-1.40625</v>
      </c>
      <c r="C1186">
        <v>-15.980114</v>
      </c>
      <c r="D1186">
        <f t="shared" si="36"/>
        <v>-1.7899607337878634</v>
      </c>
      <c r="E1186">
        <f t="shared" si="37"/>
        <v>0.38371073378786336</v>
      </c>
    </row>
    <row r="1187" spans="1:5" x14ac:dyDescent="0.25">
      <c r="A1187">
        <v>13523</v>
      </c>
      <c r="B1187">
        <v>-1.5820312000000001</v>
      </c>
      <c r="C1187">
        <v>-17.578125</v>
      </c>
      <c r="D1187">
        <f t="shared" si="36"/>
        <v>-1.7858124800995172</v>
      </c>
      <c r="E1187">
        <f t="shared" si="37"/>
        <v>0.20378128009951713</v>
      </c>
    </row>
    <row r="1188" spans="1:5" x14ac:dyDescent="0.25">
      <c r="A1188">
        <v>13533</v>
      </c>
      <c r="B1188">
        <v>-1.6699219000000001</v>
      </c>
      <c r="C1188">
        <v>-7.9900570000000002</v>
      </c>
      <c r="D1188">
        <f t="shared" si="36"/>
        <v>-1.7666599865128434</v>
      </c>
      <c r="E1188">
        <f t="shared" si="37"/>
        <v>9.6738086512843324E-2</v>
      </c>
    </row>
    <row r="1189" spans="1:5" x14ac:dyDescent="0.25">
      <c r="A1189">
        <v>13544</v>
      </c>
      <c r="B1189">
        <v>-1.7578125</v>
      </c>
      <c r="C1189">
        <v>-8.7890625</v>
      </c>
      <c r="D1189">
        <f t="shared" si="36"/>
        <v>-1.7288968769734221</v>
      </c>
      <c r="E1189">
        <f t="shared" si="37"/>
        <v>-2.8915623026577908E-2</v>
      </c>
    </row>
    <row r="1190" spans="1:5" x14ac:dyDescent="0.25">
      <c r="A1190">
        <v>13564</v>
      </c>
      <c r="B1190">
        <v>-1.9335937999999999</v>
      </c>
      <c r="C1190">
        <v>0</v>
      </c>
      <c r="D1190">
        <f t="shared" si="36"/>
        <v>-1.6168460062692123</v>
      </c>
      <c r="E1190">
        <f t="shared" si="37"/>
        <v>-0.31674779373078765</v>
      </c>
    </row>
    <row r="1191" spans="1:5" x14ac:dyDescent="0.25">
      <c r="A1191">
        <v>13585</v>
      </c>
      <c r="B1191">
        <v>-2.0214843999999998</v>
      </c>
      <c r="C1191">
        <v>0</v>
      </c>
      <c r="D1191">
        <f t="shared" si="36"/>
        <v>-1.4427440339634781</v>
      </c>
      <c r="E1191">
        <f t="shared" si="37"/>
        <v>-0.57874036603652179</v>
      </c>
    </row>
    <row r="1192" spans="1:5" x14ac:dyDescent="0.25">
      <c r="A1192">
        <v>13617</v>
      </c>
      <c r="B1192">
        <v>-2.109375</v>
      </c>
      <c r="C1192">
        <v>0</v>
      </c>
      <c r="D1192">
        <f t="shared" si="36"/>
        <v>-1.0812988427319341</v>
      </c>
      <c r="E1192">
        <f t="shared" si="37"/>
        <v>-1.0280761572680659</v>
      </c>
    </row>
    <row r="1193" spans="1:5" x14ac:dyDescent="0.25">
      <c r="A1193">
        <v>13627</v>
      </c>
      <c r="B1193">
        <v>-2.0214843999999998</v>
      </c>
      <c r="C1193">
        <v>8.7890625</v>
      </c>
      <c r="D1193">
        <f t="shared" si="36"/>
        <v>-0.94859899080638566</v>
      </c>
      <c r="E1193">
        <f t="shared" si="37"/>
        <v>-1.0728854091936142</v>
      </c>
    </row>
    <row r="1194" spans="1:5" x14ac:dyDescent="0.25">
      <c r="A1194">
        <v>13648</v>
      </c>
      <c r="B1194">
        <v>-1.9335937999999999</v>
      </c>
      <c r="C1194">
        <v>0</v>
      </c>
      <c r="D1194">
        <f t="shared" si="36"/>
        <v>-0.64671457965043122</v>
      </c>
      <c r="E1194">
        <f t="shared" si="37"/>
        <v>-1.2868792203495687</v>
      </c>
    </row>
    <row r="1195" spans="1:5" x14ac:dyDescent="0.25">
      <c r="A1195">
        <v>13658</v>
      </c>
      <c r="B1195">
        <v>-1.8457030999999999</v>
      </c>
      <c r="C1195">
        <v>7.9900570000000002</v>
      </c>
      <c r="D1195">
        <f t="shared" si="36"/>
        <v>-0.49442906208428178</v>
      </c>
      <c r="E1195">
        <f t="shared" si="37"/>
        <v>-1.3512740379157182</v>
      </c>
    </row>
    <row r="1196" spans="1:5" x14ac:dyDescent="0.25">
      <c r="A1196">
        <v>13669</v>
      </c>
      <c r="B1196">
        <v>-1.7578125</v>
      </c>
      <c r="C1196">
        <v>8.7890625</v>
      </c>
      <c r="D1196">
        <f t="shared" si="36"/>
        <v>-0.32257613239169081</v>
      </c>
      <c r="E1196">
        <f t="shared" si="37"/>
        <v>-1.4352363676083093</v>
      </c>
    </row>
    <row r="1197" spans="1:5" x14ac:dyDescent="0.25">
      <c r="A1197">
        <v>13679</v>
      </c>
      <c r="B1197">
        <v>-1.6699219000000001</v>
      </c>
      <c r="C1197">
        <v>8.7890625</v>
      </c>
      <c r="D1197">
        <f t="shared" si="36"/>
        <v>-0.16379953761595992</v>
      </c>
      <c r="E1197">
        <f t="shared" si="37"/>
        <v>-1.5061223623840401</v>
      </c>
    </row>
    <row r="1198" spans="1:5" x14ac:dyDescent="0.25">
      <c r="A1198">
        <v>13690</v>
      </c>
      <c r="B1198">
        <v>-1.4941405999999999</v>
      </c>
      <c r="C1198">
        <v>15.980114</v>
      </c>
      <c r="D1198">
        <f t="shared" si="36"/>
        <v>1.2046169850729049E-2</v>
      </c>
      <c r="E1198">
        <f t="shared" si="37"/>
        <v>-1.506186769850729</v>
      </c>
    </row>
    <row r="1199" spans="1:5" x14ac:dyDescent="0.25">
      <c r="A1199">
        <v>13700</v>
      </c>
      <c r="B1199">
        <v>-1.3183594000000001</v>
      </c>
      <c r="C1199">
        <v>17.578125</v>
      </c>
      <c r="D1199">
        <f t="shared" si="36"/>
        <v>0.17156397256371866</v>
      </c>
      <c r="E1199">
        <f t="shared" si="37"/>
        <v>-1.4899233725637187</v>
      </c>
    </row>
    <row r="1200" spans="1:5" x14ac:dyDescent="0.25">
      <c r="A1200">
        <v>13710</v>
      </c>
      <c r="B1200">
        <v>-1.2304687999999999</v>
      </c>
      <c r="C1200">
        <v>7.9900570000000002</v>
      </c>
      <c r="D1200">
        <f t="shared" si="36"/>
        <v>0.32940402476783387</v>
      </c>
      <c r="E1200">
        <f t="shared" si="37"/>
        <v>-1.5598728247678337</v>
      </c>
    </row>
    <row r="1201" spans="1:5" x14ac:dyDescent="0.25">
      <c r="A1201">
        <v>13721</v>
      </c>
      <c r="B1201">
        <v>-1.0546875</v>
      </c>
      <c r="C1201">
        <v>17.578125</v>
      </c>
      <c r="D1201">
        <f t="shared" si="36"/>
        <v>0.49954862754162022</v>
      </c>
      <c r="E1201">
        <f t="shared" si="37"/>
        <v>-1.5542361275416203</v>
      </c>
    </row>
    <row r="1202" spans="1:5" x14ac:dyDescent="0.25">
      <c r="A1202">
        <v>13731</v>
      </c>
      <c r="B1202">
        <v>-0.87890619999999997</v>
      </c>
      <c r="C1202">
        <v>15.980114</v>
      </c>
      <c r="D1202">
        <f t="shared" si="36"/>
        <v>0.64969089506182565</v>
      </c>
      <c r="E1202">
        <f t="shared" si="37"/>
        <v>-1.5285970950618255</v>
      </c>
    </row>
    <row r="1203" spans="1:5" x14ac:dyDescent="0.25">
      <c r="A1203">
        <v>13742</v>
      </c>
      <c r="B1203">
        <v>-0.703125</v>
      </c>
      <c r="C1203">
        <v>17.578125</v>
      </c>
      <c r="D1203">
        <f t="shared" si="36"/>
        <v>0.80835074050863531</v>
      </c>
      <c r="E1203">
        <f t="shared" si="37"/>
        <v>-1.5114757405086352</v>
      </c>
    </row>
    <row r="1204" spans="1:5" x14ac:dyDescent="0.25">
      <c r="A1204">
        <v>13752</v>
      </c>
      <c r="B1204">
        <v>-0.52734380000000003</v>
      </c>
      <c r="C1204">
        <v>17.578125</v>
      </c>
      <c r="D1204">
        <f t="shared" si="36"/>
        <v>0.94540716263587399</v>
      </c>
      <c r="E1204">
        <f t="shared" si="37"/>
        <v>-1.4727509626358741</v>
      </c>
    </row>
    <row r="1205" spans="1:5" x14ac:dyDescent="0.25">
      <c r="A1205">
        <v>13762</v>
      </c>
      <c r="B1205">
        <v>-0.3515625</v>
      </c>
      <c r="C1205">
        <v>15.980114</v>
      </c>
      <c r="D1205">
        <f t="shared" si="36"/>
        <v>1.0744740422993593</v>
      </c>
      <c r="E1205">
        <f t="shared" si="37"/>
        <v>-1.4260365422993593</v>
      </c>
    </row>
    <row r="1206" spans="1:5" x14ac:dyDescent="0.25">
      <c r="A1206">
        <v>13773</v>
      </c>
      <c r="B1206">
        <v>-0.1757812</v>
      </c>
      <c r="C1206">
        <v>17.578125</v>
      </c>
      <c r="D1206">
        <f t="shared" si="36"/>
        <v>1.2059740551077562</v>
      </c>
      <c r="E1206">
        <f t="shared" si="37"/>
        <v>-1.3817552551077563</v>
      </c>
    </row>
    <row r="1207" spans="1:5" x14ac:dyDescent="0.25">
      <c r="A1207">
        <v>13783</v>
      </c>
      <c r="B1207">
        <v>0</v>
      </c>
      <c r="C1207">
        <v>15.980114</v>
      </c>
      <c r="D1207">
        <f t="shared" si="36"/>
        <v>1.3149504873927604</v>
      </c>
      <c r="E1207">
        <f t="shared" si="37"/>
        <v>-1.3149504873927604</v>
      </c>
    </row>
    <row r="1208" spans="1:5" x14ac:dyDescent="0.25">
      <c r="A1208">
        <v>13794</v>
      </c>
      <c r="B1208">
        <v>0.1757812</v>
      </c>
      <c r="C1208">
        <v>17.578125</v>
      </c>
      <c r="D1208">
        <f t="shared" si="36"/>
        <v>1.4221181457354304</v>
      </c>
      <c r="E1208">
        <f t="shared" si="37"/>
        <v>-1.2463369457354303</v>
      </c>
    </row>
    <row r="1209" spans="1:5" x14ac:dyDescent="0.25">
      <c r="A1209">
        <v>13804</v>
      </c>
      <c r="B1209">
        <v>0.3515625</v>
      </c>
      <c r="C1209">
        <v>15.980114</v>
      </c>
      <c r="D1209">
        <f t="shared" si="36"/>
        <v>1.5071448605646822</v>
      </c>
      <c r="E1209">
        <f t="shared" si="37"/>
        <v>-1.1555823605646822</v>
      </c>
    </row>
    <row r="1210" spans="1:5" x14ac:dyDescent="0.25">
      <c r="A1210">
        <v>13815</v>
      </c>
      <c r="B1210">
        <v>0.52734380000000003</v>
      </c>
      <c r="C1210">
        <v>17.578125</v>
      </c>
      <c r="D1210">
        <f t="shared" si="36"/>
        <v>1.5862011962105536</v>
      </c>
      <c r="E1210">
        <f t="shared" si="37"/>
        <v>-1.0588573962105534</v>
      </c>
    </row>
    <row r="1211" spans="1:5" x14ac:dyDescent="0.25">
      <c r="A1211">
        <v>13825</v>
      </c>
      <c r="B1211">
        <v>0.703125</v>
      </c>
      <c r="C1211">
        <v>17.578125</v>
      </c>
      <c r="D1211">
        <f t="shared" si="36"/>
        <v>1.6442964554939263</v>
      </c>
      <c r="E1211">
        <f t="shared" si="37"/>
        <v>-0.94117145549392633</v>
      </c>
    </row>
    <row r="1212" spans="1:5" x14ac:dyDescent="0.25">
      <c r="A1212">
        <v>13835</v>
      </c>
      <c r="B1212">
        <v>0.79101560000000004</v>
      </c>
      <c r="C1212">
        <v>7.9900570000000002</v>
      </c>
      <c r="D1212">
        <f t="shared" si="36"/>
        <v>1.6888010405587335</v>
      </c>
      <c r="E1212">
        <f t="shared" si="37"/>
        <v>-0.89778544055873344</v>
      </c>
    </row>
    <row r="1213" spans="1:5" x14ac:dyDescent="0.25">
      <c r="A1213">
        <v>13846</v>
      </c>
      <c r="B1213">
        <v>0.96679689999999996</v>
      </c>
      <c r="C1213">
        <v>17.578125</v>
      </c>
      <c r="D1213">
        <f t="shared" si="36"/>
        <v>1.7216538778377783</v>
      </c>
      <c r="E1213">
        <f t="shared" si="37"/>
        <v>-0.75485697783777839</v>
      </c>
    </row>
    <row r="1214" spans="1:5" x14ac:dyDescent="0.25">
      <c r="A1214">
        <v>13867</v>
      </c>
      <c r="B1214">
        <v>1.1425780999999999</v>
      </c>
      <c r="C1214">
        <v>0</v>
      </c>
      <c r="D1214">
        <f t="shared" si="36"/>
        <v>1.7366392858145356</v>
      </c>
      <c r="E1214">
        <f t="shared" si="37"/>
        <v>-0.59406118581453571</v>
      </c>
    </row>
    <row r="1215" spans="1:5" x14ac:dyDescent="0.25">
      <c r="A1215">
        <v>13877</v>
      </c>
      <c r="B1215">
        <v>1.3183594000000001</v>
      </c>
      <c r="C1215">
        <v>15.980114</v>
      </c>
      <c r="D1215">
        <f t="shared" si="36"/>
        <v>1.7216740496709293</v>
      </c>
      <c r="E1215">
        <f t="shared" si="37"/>
        <v>-0.40331464967092923</v>
      </c>
    </row>
    <row r="1216" spans="1:5" x14ac:dyDescent="0.25">
      <c r="A1216">
        <v>13888</v>
      </c>
      <c r="B1216">
        <v>1.40625</v>
      </c>
      <c r="C1216">
        <v>8.7890625</v>
      </c>
      <c r="D1216">
        <f t="shared" si="36"/>
        <v>1.688933650994588</v>
      </c>
      <c r="E1216">
        <f t="shared" si="37"/>
        <v>-0.28268365099458803</v>
      </c>
    </row>
    <row r="1217" spans="1:5" x14ac:dyDescent="0.25">
      <c r="A1217">
        <v>13908</v>
      </c>
      <c r="B1217">
        <v>1.4941405999999999</v>
      </c>
      <c r="C1217">
        <v>0</v>
      </c>
      <c r="D1217">
        <f t="shared" si="36"/>
        <v>1.5869694266256087</v>
      </c>
      <c r="E1217">
        <f t="shared" si="37"/>
        <v>-9.2828826625608762E-2</v>
      </c>
    </row>
    <row r="1218" spans="1:5" x14ac:dyDescent="0.25">
      <c r="A1218">
        <v>13929</v>
      </c>
      <c r="B1218">
        <v>1.5820312000000001</v>
      </c>
      <c r="C1218">
        <v>0</v>
      </c>
      <c r="D1218">
        <f t="shared" si="36"/>
        <v>1.4244676107225209</v>
      </c>
      <c r="E1218">
        <f t="shared" si="37"/>
        <v>0.15756358927747915</v>
      </c>
    </row>
    <row r="1219" spans="1:5" x14ac:dyDescent="0.25">
      <c r="A1219">
        <v>13950</v>
      </c>
      <c r="B1219">
        <v>1.6699219000000001</v>
      </c>
      <c r="C1219">
        <v>0</v>
      </c>
      <c r="D1219">
        <f t="shared" ref="D1219:D1282" si="38">$H$2*EXP(-$G$17*$G$20*A1219/1000)*COS($G$9*A1219/1000)</f>
        <v>1.2111645150550359</v>
      </c>
      <c r="E1219">
        <f t="shared" ref="E1219:E1282" si="39">B1219-D1219</f>
        <v>0.45875738494496421</v>
      </c>
    </row>
    <row r="1220" spans="1:5" x14ac:dyDescent="0.25">
      <c r="A1220">
        <v>13971</v>
      </c>
      <c r="B1220">
        <v>1.5820312000000001</v>
      </c>
      <c r="C1220">
        <v>0</v>
      </c>
      <c r="D1220">
        <f t="shared" si="38"/>
        <v>0.95493403091175411</v>
      </c>
      <c r="E1220">
        <f t="shared" si="39"/>
        <v>0.62709716908824598</v>
      </c>
    </row>
    <row r="1221" spans="1:5" x14ac:dyDescent="0.25">
      <c r="A1221">
        <v>13992</v>
      </c>
      <c r="B1221">
        <v>1.4941405999999999</v>
      </c>
      <c r="C1221">
        <v>0</v>
      </c>
      <c r="D1221">
        <f t="shared" si="38"/>
        <v>0.66517041385194187</v>
      </c>
      <c r="E1221">
        <f t="shared" si="39"/>
        <v>0.82897018614805806</v>
      </c>
    </row>
    <row r="1222" spans="1:5" x14ac:dyDescent="0.25">
      <c r="A1222">
        <v>14002</v>
      </c>
      <c r="B1222">
        <v>1.40625</v>
      </c>
      <c r="C1222">
        <v>-7.9900570000000002</v>
      </c>
      <c r="D1222">
        <f t="shared" si="38"/>
        <v>0.5184335250885006</v>
      </c>
      <c r="E1222">
        <f t="shared" si="39"/>
        <v>0.8878164749114994</v>
      </c>
    </row>
    <row r="1223" spans="1:5" x14ac:dyDescent="0.25">
      <c r="A1223">
        <v>14013</v>
      </c>
      <c r="B1223">
        <v>1.3183594000000001</v>
      </c>
      <c r="C1223">
        <v>-8.7890625</v>
      </c>
      <c r="D1223">
        <f t="shared" si="38"/>
        <v>0.3524440492320588</v>
      </c>
      <c r="E1223">
        <f t="shared" si="39"/>
        <v>0.96591535076794122</v>
      </c>
    </row>
    <row r="1224" spans="1:5" x14ac:dyDescent="0.25">
      <c r="A1224">
        <v>14023</v>
      </c>
      <c r="B1224">
        <v>1.2304687999999999</v>
      </c>
      <c r="C1224">
        <v>-7.9900570000000002</v>
      </c>
      <c r="D1224">
        <f t="shared" si="38"/>
        <v>0.19873257761077004</v>
      </c>
      <c r="E1224">
        <f t="shared" si="39"/>
        <v>1.0317362223892299</v>
      </c>
    </row>
    <row r="1225" spans="1:5" x14ac:dyDescent="0.25">
      <c r="A1225">
        <v>14034</v>
      </c>
      <c r="B1225">
        <v>1.1425780999999999</v>
      </c>
      <c r="C1225">
        <v>-8.7890625</v>
      </c>
      <c r="D1225">
        <f t="shared" si="38"/>
        <v>2.811601890352438E-2</v>
      </c>
      <c r="E1225">
        <f t="shared" si="39"/>
        <v>1.1144620810964756</v>
      </c>
    </row>
    <row r="1226" spans="1:5" x14ac:dyDescent="0.25">
      <c r="A1226">
        <v>14044</v>
      </c>
      <c r="B1226">
        <v>1.0546875</v>
      </c>
      <c r="C1226">
        <v>-8.7890625</v>
      </c>
      <c r="D1226">
        <f t="shared" si="38"/>
        <v>-0.12700114044487826</v>
      </c>
      <c r="E1226">
        <f t="shared" si="39"/>
        <v>1.1816886404448783</v>
      </c>
    </row>
    <row r="1227" spans="1:5" x14ac:dyDescent="0.25">
      <c r="A1227">
        <v>14054</v>
      </c>
      <c r="B1227">
        <v>0.87890619999999997</v>
      </c>
      <c r="C1227">
        <v>-15.980114</v>
      </c>
      <c r="D1227">
        <f t="shared" si="38"/>
        <v>-0.28081365951266957</v>
      </c>
      <c r="E1227">
        <f t="shared" si="39"/>
        <v>1.1597198595126694</v>
      </c>
    </row>
    <row r="1228" spans="1:5" x14ac:dyDescent="0.25">
      <c r="A1228">
        <v>14065</v>
      </c>
      <c r="B1228">
        <v>0.79101560000000004</v>
      </c>
      <c r="C1228">
        <v>-8.7890625</v>
      </c>
      <c r="D1228">
        <f t="shared" si="38"/>
        <v>-0.44699750779105557</v>
      </c>
      <c r="E1228">
        <f t="shared" si="39"/>
        <v>1.2380131077910557</v>
      </c>
    </row>
    <row r="1229" spans="1:5" x14ac:dyDescent="0.25">
      <c r="A1229">
        <v>14075</v>
      </c>
      <c r="B1229">
        <v>0.61523439999999996</v>
      </c>
      <c r="C1229">
        <v>-15.980114</v>
      </c>
      <c r="D1229">
        <f t="shared" si="38"/>
        <v>-0.59399724580321811</v>
      </c>
      <c r="E1229">
        <f t="shared" si="39"/>
        <v>1.209231645803218</v>
      </c>
    </row>
    <row r="1230" spans="1:5" x14ac:dyDescent="0.25">
      <c r="A1230">
        <v>14086</v>
      </c>
      <c r="B1230">
        <v>0.52734380000000003</v>
      </c>
      <c r="C1230">
        <v>-8.7890625</v>
      </c>
      <c r="D1230">
        <f t="shared" si="38"/>
        <v>-0.74973513383898038</v>
      </c>
      <c r="E1230">
        <f t="shared" si="39"/>
        <v>1.2770789338389803</v>
      </c>
    </row>
    <row r="1231" spans="1:5" x14ac:dyDescent="0.25">
      <c r="A1231">
        <v>14096</v>
      </c>
      <c r="B1231">
        <v>0.3515625</v>
      </c>
      <c r="C1231">
        <v>-15.980114</v>
      </c>
      <c r="D1231">
        <f t="shared" si="38"/>
        <v>-0.8846442336707151</v>
      </c>
      <c r="E1231">
        <f t="shared" si="39"/>
        <v>1.236206733670715</v>
      </c>
    </row>
    <row r="1232" spans="1:5" x14ac:dyDescent="0.25">
      <c r="A1232">
        <v>14107</v>
      </c>
      <c r="B1232">
        <v>0.1757812</v>
      </c>
      <c r="C1232">
        <v>-17.578125</v>
      </c>
      <c r="D1232">
        <f t="shared" si="38"/>
        <v>-1.0243560338381408</v>
      </c>
      <c r="E1232">
        <f t="shared" si="39"/>
        <v>1.2001372338381409</v>
      </c>
    </row>
    <row r="1233" spans="1:5" x14ac:dyDescent="0.25">
      <c r="A1233">
        <v>14117</v>
      </c>
      <c r="B1233">
        <v>0</v>
      </c>
      <c r="C1233">
        <v>-17.578125</v>
      </c>
      <c r="D1233">
        <f t="shared" si="38"/>
        <v>-1.1423514692599035</v>
      </c>
      <c r="E1233">
        <f t="shared" si="39"/>
        <v>1.1423514692599035</v>
      </c>
    </row>
    <row r="1234" spans="1:5" x14ac:dyDescent="0.25">
      <c r="A1234">
        <v>14127</v>
      </c>
      <c r="B1234">
        <v>-0.1757812</v>
      </c>
      <c r="C1234">
        <v>-15.980114</v>
      </c>
      <c r="D1234">
        <f t="shared" si="38"/>
        <v>-1.250773586073644</v>
      </c>
      <c r="E1234">
        <f t="shared" si="39"/>
        <v>1.0749923860736439</v>
      </c>
    </row>
    <row r="1235" spans="1:5" x14ac:dyDescent="0.25">
      <c r="A1235">
        <v>14138</v>
      </c>
      <c r="B1235">
        <v>-0.3515625</v>
      </c>
      <c r="C1235">
        <v>-17.578125</v>
      </c>
      <c r="D1235">
        <f t="shared" si="38"/>
        <v>-1.3579408231658441</v>
      </c>
      <c r="E1235">
        <f t="shared" si="39"/>
        <v>1.0063783231658441</v>
      </c>
    </row>
    <row r="1236" spans="1:5" x14ac:dyDescent="0.25">
      <c r="A1236">
        <v>14148</v>
      </c>
      <c r="B1236">
        <v>-0.52734380000000003</v>
      </c>
      <c r="C1236">
        <v>-15.980114</v>
      </c>
      <c r="D1236">
        <f t="shared" si="38"/>
        <v>-1.4435201222032048</v>
      </c>
      <c r="E1236">
        <f t="shared" si="39"/>
        <v>0.91617632220320477</v>
      </c>
    </row>
    <row r="1237" spans="1:5" x14ac:dyDescent="0.25">
      <c r="A1237">
        <v>14159</v>
      </c>
      <c r="B1237">
        <v>-0.703125</v>
      </c>
      <c r="C1237">
        <v>-17.578125</v>
      </c>
      <c r="D1237">
        <f t="shared" si="38"/>
        <v>-1.5237858812095364</v>
      </c>
      <c r="E1237">
        <f t="shared" si="39"/>
        <v>0.8206608812095364</v>
      </c>
    </row>
    <row r="1238" spans="1:5" x14ac:dyDescent="0.25">
      <c r="A1238">
        <v>14169</v>
      </c>
      <c r="B1238">
        <v>-0.79101560000000004</v>
      </c>
      <c r="C1238">
        <v>-7.9900570000000002</v>
      </c>
      <c r="D1238">
        <f t="shared" si="38"/>
        <v>-1.5835167631449742</v>
      </c>
      <c r="E1238">
        <f t="shared" si="39"/>
        <v>0.79250116314497421</v>
      </c>
    </row>
    <row r="1239" spans="1:5" x14ac:dyDescent="0.25">
      <c r="A1239">
        <v>14180</v>
      </c>
      <c r="B1239">
        <v>-0.96679689999999996</v>
      </c>
      <c r="C1239">
        <v>-17.578125</v>
      </c>
      <c r="D1239">
        <f t="shared" si="38"/>
        <v>-1.6340815072802097</v>
      </c>
      <c r="E1239">
        <f t="shared" si="39"/>
        <v>0.66728460728020977</v>
      </c>
    </row>
    <row r="1240" spans="1:5" x14ac:dyDescent="0.25">
      <c r="A1240">
        <v>14190</v>
      </c>
      <c r="B1240">
        <v>-1.1425780999999999</v>
      </c>
      <c r="C1240">
        <v>-17.578125</v>
      </c>
      <c r="D1240">
        <f t="shared" si="38"/>
        <v>-1.6659013566409453</v>
      </c>
      <c r="E1240">
        <f t="shared" si="39"/>
        <v>0.52332325664094537</v>
      </c>
    </row>
    <row r="1241" spans="1:5" x14ac:dyDescent="0.25">
      <c r="A1241">
        <v>14200</v>
      </c>
      <c r="B1241">
        <v>-1.2304687999999999</v>
      </c>
      <c r="C1241">
        <v>-7.9900570000000002</v>
      </c>
      <c r="D1241">
        <f t="shared" si="38"/>
        <v>-1.6839977213104116</v>
      </c>
      <c r="E1241">
        <f t="shared" si="39"/>
        <v>0.45352892131041167</v>
      </c>
    </row>
    <row r="1242" spans="1:5" x14ac:dyDescent="0.25">
      <c r="A1242">
        <v>14211</v>
      </c>
      <c r="B1242">
        <v>-1.40625</v>
      </c>
      <c r="C1242">
        <v>-17.578125</v>
      </c>
      <c r="D1242">
        <f t="shared" si="38"/>
        <v>-1.6879069904724264</v>
      </c>
      <c r="E1242">
        <f t="shared" si="39"/>
        <v>0.28165699047242643</v>
      </c>
    </row>
    <row r="1243" spans="1:5" x14ac:dyDescent="0.25">
      <c r="A1243">
        <v>14221</v>
      </c>
      <c r="B1243">
        <v>-1.4941405999999999</v>
      </c>
      <c r="C1243">
        <v>-7.9900570000000002</v>
      </c>
      <c r="D1243">
        <f t="shared" si="38"/>
        <v>-1.6769121820192958</v>
      </c>
      <c r="E1243">
        <f t="shared" si="39"/>
        <v>0.18277158201929589</v>
      </c>
    </row>
    <row r="1244" spans="1:5" x14ac:dyDescent="0.25">
      <c r="A1244">
        <v>14232</v>
      </c>
      <c r="B1244">
        <v>-1.5820312000000001</v>
      </c>
      <c r="C1244">
        <v>-8.7890625</v>
      </c>
      <c r="D1244">
        <f t="shared" si="38"/>
        <v>-1.6489543507962505</v>
      </c>
      <c r="E1244">
        <f t="shared" si="39"/>
        <v>6.6923150796250441E-2</v>
      </c>
    </row>
    <row r="1245" spans="1:5" x14ac:dyDescent="0.25">
      <c r="A1245">
        <v>14253</v>
      </c>
      <c r="B1245">
        <v>-1.7578125</v>
      </c>
      <c r="C1245">
        <v>0</v>
      </c>
      <c r="D1245">
        <f t="shared" si="38"/>
        <v>-1.5506648493199089</v>
      </c>
      <c r="E1245">
        <f t="shared" si="39"/>
        <v>-0.20714765068009111</v>
      </c>
    </row>
    <row r="1246" spans="1:5" x14ac:dyDescent="0.25">
      <c r="A1246">
        <v>14263</v>
      </c>
      <c r="B1246">
        <v>-1.8457030999999999</v>
      </c>
      <c r="C1246">
        <v>-8.7890625</v>
      </c>
      <c r="D1246">
        <f t="shared" si="38"/>
        <v>-1.4840167512938609</v>
      </c>
      <c r="E1246">
        <f t="shared" si="39"/>
        <v>-0.36168634870613903</v>
      </c>
    </row>
    <row r="1247" spans="1:5" x14ac:dyDescent="0.25">
      <c r="A1247">
        <v>14326</v>
      </c>
      <c r="B1247">
        <v>-1.9335937999999999</v>
      </c>
      <c r="C1247">
        <v>0</v>
      </c>
      <c r="D1247">
        <f t="shared" si="38"/>
        <v>-0.81762522651656833</v>
      </c>
      <c r="E1247">
        <f t="shared" si="39"/>
        <v>-1.1159685734834315</v>
      </c>
    </row>
    <row r="1248" spans="1:5" x14ac:dyDescent="0.25">
      <c r="A1248">
        <v>14336</v>
      </c>
      <c r="B1248">
        <v>-1.8457030999999999</v>
      </c>
      <c r="C1248">
        <v>8.7890625</v>
      </c>
      <c r="D1248">
        <f t="shared" si="38"/>
        <v>-0.68168434177109927</v>
      </c>
      <c r="E1248">
        <f t="shared" si="39"/>
        <v>-1.1640187582289006</v>
      </c>
    </row>
    <row r="1249" spans="1:5" x14ac:dyDescent="0.25">
      <c r="A1249">
        <v>14346</v>
      </c>
      <c r="B1249">
        <v>-1.7578125</v>
      </c>
      <c r="C1249">
        <v>7.9900570000000002</v>
      </c>
      <c r="D1249">
        <f t="shared" si="38"/>
        <v>-0.54037993606108026</v>
      </c>
      <c r="E1249">
        <f t="shared" si="39"/>
        <v>-1.2174325639389196</v>
      </c>
    </row>
    <row r="1250" spans="1:5" x14ac:dyDescent="0.25">
      <c r="A1250">
        <v>14357</v>
      </c>
      <c r="B1250">
        <v>-1.6699219000000001</v>
      </c>
      <c r="C1250">
        <v>8.7890625</v>
      </c>
      <c r="D1250">
        <f t="shared" si="38"/>
        <v>-0.38014591719535989</v>
      </c>
      <c r="E1250">
        <f t="shared" si="39"/>
        <v>-1.2897759828046402</v>
      </c>
    </row>
    <row r="1251" spans="1:5" x14ac:dyDescent="0.25">
      <c r="A1251">
        <v>14367</v>
      </c>
      <c r="B1251">
        <v>-1.5820312000000001</v>
      </c>
      <c r="C1251">
        <v>7.9900570000000002</v>
      </c>
      <c r="D1251">
        <f t="shared" si="38"/>
        <v>-0.23142019920876117</v>
      </c>
      <c r="E1251">
        <f t="shared" si="39"/>
        <v>-1.3506110007912389</v>
      </c>
    </row>
    <row r="1252" spans="1:5" x14ac:dyDescent="0.25">
      <c r="A1252">
        <v>14378</v>
      </c>
      <c r="B1252">
        <v>-1.4941405999999999</v>
      </c>
      <c r="C1252">
        <v>8.7890625</v>
      </c>
      <c r="D1252">
        <f t="shared" si="38"/>
        <v>-6.5966938032382322E-2</v>
      </c>
      <c r="E1252">
        <f t="shared" si="39"/>
        <v>-1.4281736619676175</v>
      </c>
    </row>
    <row r="1253" spans="1:5" x14ac:dyDescent="0.25">
      <c r="A1253">
        <v>14388</v>
      </c>
      <c r="B1253">
        <v>-1.3183594000000001</v>
      </c>
      <c r="C1253">
        <v>17.578125</v>
      </c>
      <c r="D1253">
        <f t="shared" si="38"/>
        <v>8.4789439094480473E-2</v>
      </c>
      <c r="E1253">
        <f t="shared" si="39"/>
        <v>-1.4031488390944806</v>
      </c>
    </row>
    <row r="1254" spans="1:5" x14ac:dyDescent="0.25">
      <c r="A1254">
        <v>14399</v>
      </c>
      <c r="B1254">
        <v>-1.2304687999999999</v>
      </c>
      <c r="C1254">
        <v>7.9900570000000002</v>
      </c>
      <c r="D1254">
        <f t="shared" si="38"/>
        <v>0.24947577256338227</v>
      </c>
      <c r="E1254">
        <f t="shared" si="39"/>
        <v>-1.4799445725633822</v>
      </c>
    </row>
    <row r="1255" spans="1:5" x14ac:dyDescent="0.25">
      <c r="A1255">
        <v>14409</v>
      </c>
      <c r="B1255">
        <v>-1.0546875</v>
      </c>
      <c r="C1255">
        <v>17.578125</v>
      </c>
      <c r="D1255">
        <f t="shared" si="38"/>
        <v>0.39681805424693328</v>
      </c>
      <c r="E1255">
        <f t="shared" si="39"/>
        <v>-1.4515055542469333</v>
      </c>
    </row>
    <row r="1256" spans="1:5" x14ac:dyDescent="0.25">
      <c r="A1256">
        <v>14419</v>
      </c>
      <c r="B1256">
        <v>-0.87890619999999997</v>
      </c>
      <c r="C1256">
        <v>15.980114</v>
      </c>
      <c r="D1256">
        <f t="shared" si="38"/>
        <v>0.54065485885648468</v>
      </c>
      <c r="E1256">
        <f t="shared" si="39"/>
        <v>-1.4195610588564846</v>
      </c>
    </row>
    <row r="1257" spans="1:5" x14ac:dyDescent="0.25">
      <c r="A1257">
        <v>14430</v>
      </c>
      <c r="B1257">
        <v>-0.79101560000000004</v>
      </c>
      <c r="C1257">
        <v>8.7890625</v>
      </c>
      <c r="D1257">
        <f t="shared" si="38"/>
        <v>0.69342611364730733</v>
      </c>
      <c r="E1257">
        <f t="shared" si="39"/>
        <v>-1.4844417136473074</v>
      </c>
    </row>
    <row r="1258" spans="1:5" x14ac:dyDescent="0.25">
      <c r="A1258">
        <v>14440</v>
      </c>
      <c r="B1258">
        <v>-0.61523439999999996</v>
      </c>
      <c r="C1258">
        <v>15.980114</v>
      </c>
      <c r="D1258">
        <f t="shared" si="38"/>
        <v>0.82612746321088093</v>
      </c>
      <c r="E1258">
        <f t="shared" si="39"/>
        <v>-1.4413618632108809</v>
      </c>
    </row>
    <row r="1259" spans="1:5" x14ac:dyDescent="0.25">
      <c r="A1259">
        <v>14451</v>
      </c>
      <c r="B1259">
        <v>-0.43945309999999999</v>
      </c>
      <c r="C1259">
        <v>17.578125</v>
      </c>
      <c r="D1259">
        <f t="shared" si="38"/>
        <v>0.96397018926112832</v>
      </c>
      <c r="E1259">
        <f t="shared" si="39"/>
        <v>-1.4034232892611282</v>
      </c>
    </row>
    <row r="1260" spans="1:5" x14ac:dyDescent="0.25">
      <c r="A1260">
        <v>14461</v>
      </c>
      <c r="B1260">
        <v>-0.26367190000000001</v>
      </c>
      <c r="C1260">
        <v>17.578125</v>
      </c>
      <c r="D1260">
        <f t="shared" si="38"/>
        <v>1.0807892959301928</v>
      </c>
      <c r="E1260">
        <f t="shared" si="39"/>
        <v>-1.3444611959301929</v>
      </c>
    </row>
    <row r="1261" spans="1:5" x14ac:dyDescent="0.25">
      <c r="A1261">
        <v>14471</v>
      </c>
      <c r="B1261">
        <v>-8.7890599999999999E-2</v>
      </c>
      <c r="C1261">
        <v>15.980114</v>
      </c>
      <c r="D1261">
        <f t="shared" si="38"/>
        <v>1.1885422261499132</v>
      </c>
      <c r="E1261">
        <f t="shared" si="39"/>
        <v>-1.2764328261499132</v>
      </c>
    </row>
    <row r="1262" spans="1:5" x14ac:dyDescent="0.25">
      <c r="A1262">
        <v>14482</v>
      </c>
      <c r="B1262">
        <v>8.7890599999999999E-2</v>
      </c>
      <c r="C1262">
        <v>17.578125</v>
      </c>
      <c r="D1262">
        <f t="shared" si="38"/>
        <v>1.2955645108562934</v>
      </c>
      <c r="E1262">
        <f t="shared" si="39"/>
        <v>-1.2076739108562935</v>
      </c>
    </row>
    <row r="1263" spans="1:5" x14ac:dyDescent="0.25">
      <c r="A1263">
        <v>14492</v>
      </c>
      <c r="B1263">
        <v>0.26367190000000001</v>
      </c>
      <c r="C1263">
        <v>15.980114</v>
      </c>
      <c r="D1263">
        <f t="shared" si="38"/>
        <v>1.3815496799723381</v>
      </c>
      <c r="E1263">
        <f t="shared" si="39"/>
        <v>-1.1178777799723381</v>
      </c>
    </row>
    <row r="1264" spans="1:5" x14ac:dyDescent="0.25">
      <c r="A1264">
        <v>14503</v>
      </c>
      <c r="B1264">
        <v>0.43945309999999999</v>
      </c>
      <c r="C1264">
        <v>17.578125</v>
      </c>
      <c r="D1264">
        <f t="shared" si="38"/>
        <v>1.4628481357084286</v>
      </c>
      <c r="E1264">
        <f t="shared" si="39"/>
        <v>-1.0233950357084287</v>
      </c>
    </row>
    <row r="1265" spans="1:5" x14ac:dyDescent="0.25">
      <c r="A1265">
        <v>14513</v>
      </c>
      <c r="B1265">
        <v>0.52734380000000003</v>
      </c>
      <c r="C1265">
        <v>7.9900570000000002</v>
      </c>
      <c r="D1265">
        <f t="shared" si="38"/>
        <v>1.5240414879752013</v>
      </c>
      <c r="E1265">
        <f t="shared" si="39"/>
        <v>-0.99669768797520131</v>
      </c>
    </row>
    <row r="1266" spans="1:5" x14ac:dyDescent="0.25">
      <c r="A1266">
        <v>14524</v>
      </c>
      <c r="B1266">
        <v>0.703125</v>
      </c>
      <c r="C1266">
        <v>17.578125</v>
      </c>
      <c r="D1266">
        <f t="shared" si="38"/>
        <v>1.5767751486029367</v>
      </c>
      <c r="E1266">
        <f t="shared" si="39"/>
        <v>-0.87365014860293666</v>
      </c>
    </row>
    <row r="1267" spans="1:5" x14ac:dyDescent="0.25">
      <c r="A1267">
        <v>14534</v>
      </c>
      <c r="B1267">
        <v>0.79101560000000004</v>
      </c>
      <c r="C1267">
        <v>8.7890625</v>
      </c>
      <c r="D1267">
        <f t="shared" si="38"/>
        <v>1.6110575677629495</v>
      </c>
      <c r="E1267">
        <f t="shared" si="39"/>
        <v>-0.82004196776294946</v>
      </c>
    </row>
    <row r="1268" spans="1:5" x14ac:dyDescent="0.25">
      <c r="A1268">
        <v>14544</v>
      </c>
      <c r="B1268">
        <v>0.96679689999999996</v>
      </c>
      <c r="C1268">
        <v>15.980114</v>
      </c>
      <c r="D1268">
        <f t="shared" si="38"/>
        <v>1.6320623577551312</v>
      </c>
      <c r="E1268">
        <f t="shared" si="39"/>
        <v>-0.66526545775513124</v>
      </c>
    </row>
    <row r="1269" spans="1:5" x14ac:dyDescent="0.25">
      <c r="A1269">
        <v>14555</v>
      </c>
      <c r="B1269">
        <v>1.0546875</v>
      </c>
      <c r="C1269">
        <v>8.7890625</v>
      </c>
      <c r="D1269">
        <f t="shared" si="38"/>
        <v>1.6396563710554077</v>
      </c>
      <c r="E1269">
        <f t="shared" si="39"/>
        <v>-0.58496887105540774</v>
      </c>
    </row>
    <row r="1270" spans="1:5" x14ac:dyDescent="0.25">
      <c r="A1270">
        <v>14565</v>
      </c>
      <c r="B1270">
        <v>1.1425780999999999</v>
      </c>
      <c r="C1270">
        <v>7.9900570000000002</v>
      </c>
      <c r="D1270">
        <f t="shared" si="38"/>
        <v>1.632422078391675</v>
      </c>
      <c r="E1270">
        <f t="shared" si="39"/>
        <v>-0.48984397839167504</v>
      </c>
    </row>
    <row r="1271" spans="1:5" x14ac:dyDescent="0.25">
      <c r="A1271">
        <v>14576</v>
      </c>
      <c r="B1271">
        <v>1.2304687999999999</v>
      </c>
      <c r="C1271">
        <v>8.7890625</v>
      </c>
      <c r="D1271">
        <f t="shared" si="38"/>
        <v>1.6090138132390466</v>
      </c>
      <c r="E1271">
        <f t="shared" si="39"/>
        <v>-0.37854501323904666</v>
      </c>
    </row>
    <row r="1272" spans="1:5" x14ac:dyDescent="0.25">
      <c r="A1272">
        <v>14597</v>
      </c>
      <c r="B1272">
        <v>1.3183594000000001</v>
      </c>
      <c r="C1272">
        <v>0</v>
      </c>
      <c r="D1272">
        <f t="shared" si="38"/>
        <v>1.5204454780721919</v>
      </c>
      <c r="E1272">
        <f t="shared" si="39"/>
        <v>-0.20208607807219181</v>
      </c>
    </row>
    <row r="1273" spans="1:5" x14ac:dyDescent="0.25">
      <c r="A1273">
        <v>14607</v>
      </c>
      <c r="B1273">
        <v>1.40625</v>
      </c>
      <c r="C1273">
        <v>8.7890625</v>
      </c>
      <c r="D1273">
        <f t="shared" si="38"/>
        <v>1.4588208524552209</v>
      </c>
      <c r="E1273">
        <f t="shared" si="39"/>
        <v>-5.2570852455220862E-2</v>
      </c>
    </row>
    <row r="1274" spans="1:5" x14ac:dyDescent="0.25">
      <c r="A1274">
        <v>14670</v>
      </c>
      <c r="B1274">
        <v>1.4941405999999999</v>
      </c>
      <c r="C1274">
        <v>0</v>
      </c>
      <c r="D1274">
        <f t="shared" si="38"/>
        <v>0.82683980286127146</v>
      </c>
      <c r="E1274">
        <f t="shared" si="39"/>
        <v>0.66730079713872847</v>
      </c>
    </row>
    <row r="1275" spans="1:5" x14ac:dyDescent="0.25">
      <c r="A1275">
        <v>14680</v>
      </c>
      <c r="B1275">
        <v>1.40625</v>
      </c>
      <c r="C1275">
        <v>-8.7890625</v>
      </c>
      <c r="D1275">
        <f t="shared" si="38"/>
        <v>0.69634400808252672</v>
      </c>
      <c r="E1275">
        <f t="shared" si="39"/>
        <v>0.70990599191747328</v>
      </c>
    </row>
    <row r="1276" spans="1:5" x14ac:dyDescent="0.25">
      <c r="A1276">
        <v>14690</v>
      </c>
      <c r="B1276">
        <v>1.3183594000000001</v>
      </c>
      <c r="C1276">
        <v>-7.9900570000000002</v>
      </c>
      <c r="D1276">
        <f t="shared" si="38"/>
        <v>0.56035518627372116</v>
      </c>
      <c r="E1276">
        <f t="shared" si="39"/>
        <v>0.75800421372627891</v>
      </c>
    </row>
    <row r="1277" spans="1:5" x14ac:dyDescent="0.25">
      <c r="A1277">
        <v>14711</v>
      </c>
      <c r="B1277">
        <v>1.2304687999999999</v>
      </c>
      <c r="C1277">
        <v>0</v>
      </c>
      <c r="D1277">
        <f t="shared" si="38"/>
        <v>0.26194541085895168</v>
      </c>
      <c r="E1277">
        <f t="shared" si="39"/>
        <v>0.9685233891410483</v>
      </c>
    </row>
    <row r="1278" spans="1:5" x14ac:dyDescent="0.25">
      <c r="A1278">
        <v>14722</v>
      </c>
      <c r="B1278">
        <v>1.1425780999999999</v>
      </c>
      <c r="C1278">
        <v>-8.7890625</v>
      </c>
      <c r="D1278">
        <f t="shared" si="38"/>
        <v>0.10158635880255898</v>
      </c>
      <c r="E1278">
        <f t="shared" si="39"/>
        <v>1.040991741197441</v>
      </c>
    </row>
    <row r="1279" spans="1:5" x14ac:dyDescent="0.25">
      <c r="A1279">
        <v>14732</v>
      </c>
      <c r="B1279">
        <v>0.96679689999999996</v>
      </c>
      <c r="C1279">
        <v>-15.980114</v>
      </c>
      <c r="D1279">
        <f t="shared" si="38"/>
        <v>-4.4852723082236284E-2</v>
      </c>
      <c r="E1279">
        <f t="shared" si="39"/>
        <v>1.0116496230822363</v>
      </c>
    </row>
    <row r="1280" spans="1:5" x14ac:dyDescent="0.25">
      <c r="A1280">
        <v>14743</v>
      </c>
      <c r="B1280">
        <v>0.87890619999999997</v>
      </c>
      <c r="C1280">
        <v>-8.7890625</v>
      </c>
      <c r="D1280">
        <f t="shared" si="38"/>
        <v>-0.20517822957468487</v>
      </c>
      <c r="E1280">
        <f t="shared" si="39"/>
        <v>1.0840844295746848</v>
      </c>
    </row>
    <row r="1281" spans="1:5" x14ac:dyDescent="0.25">
      <c r="A1281">
        <v>14753</v>
      </c>
      <c r="B1281">
        <v>0.79101560000000004</v>
      </c>
      <c r="C1281">
        <v>-8.7890625</v>
      </c>
      <c r="D1281">
        <f t="shared" si="38"/>
        <v>-0.34894370657390245</v>
      </c>
      <c r="E1281">
        <f t="shared" si="39"/>
        <v>1.1399593065739024</v>
      </c>
    </row>
    <row r="1282" spans="1:5" x14ac:dyDescent="0.25">
      <c r="A1282">
        <v>14763</v>
      </c>
      <c r="B1282">
        <v>0.61523439999999996</v>
      </c>
      <c r="C1282">
        <v>-15.980114</v>
      </c>
      <c r="D1282">
        <f t="shared" si="38"/>
        <v>-0.48960259522556948</v>
      </c>
      <c r="E1282">
        <f t="shared" si="39"/>
        <v>1.1048369952255694</v>
      </c>
    </row>
    <row r="1283" spans="1:5" x14ac:dyDescent="0.25">
      <c r="A1283">
        <v>14774</v>
      </c>
      <c r="B1283">
        <v>0.52734380000000003</v>
      </c>
      <c r="C1283">
        <v>-8.7890625</v>
      </c>
      <c r="D1283">
        <f t="shared" ref="D1283:D1346" si="40">$H$2*EXP(-$G$17*$G$20*A1283/1000)*COS($G$9*A1283/1000)</f>
        <v>-0.63936907138406818</v>
      </c>
      <c r="E1283">
        <f t="shared" ref="E1283:E1346" si="41">B1283-D1283</f>
        <v>1.1667128713840682</v>
      </c>
    </row>
    <row r="1284" spans="1:5" x14ac:dyDescent="0.25">
      <c r="A1284">
        <v>14784</v>
      </c>
      <c r="B1284">
        <v>0.3515625</v>
      </c>
      <c r="C1284">
        <v>-15.980114</v>
      </c>
      <c r="D1284">
        <f t="shared" si="40"/>
        <v>-0.76980864115249337</v>
      </c>
      <c r="E1284">
        <f t="shared" si="41"/>
        <v>1.1213711411524934</v>
      </c>
    </row>
    <row r="1285" spans="1:5" x14ac:dyDescent="0.25">
      <c r="A1285">
        <v>14795</v>
      </c>
      <c r="B1285">
        <v>0.1757812</v>
      </c>
      <c r="C1285">
        <v>-17.578125</v>
      </c>
      <c r="D1285">
        <f t="shared" si="40"/>
        <v>-0.9057021580354041</v>
      </c>
      <c r="E1285">
        <f t="shared" si="41"/>
        <v>1.0814833580354042</v>
      </c>
    </row>
    <row r="1286" spans="1:5" x14ac:dyDescent="0.25">
      <c r="A1286">
        <v>14805</v>
      </c>
      <c r="B1286">
        <v>8.7890599999999999E-2</v>
      </c>
      <c r="C1286">
        <v>-7.9900570000000002</v>
      </c>
      <c r="D1286">
        <f t="shared" si="40"/>
        <v>-1.0212539468612214</v>
      </c>
      <c r="E1286">
        <f t="shared" si="41"/>
        <v>1.1091445468612213</v>
      </c>
    </row>
    <row r="1287" spans="1:5" x14ac:dyDescent="0.25">
      <c r="A1287">
        <v>14816</v>
      </c>
      <c r="B1287">
        <v>-8.7890599999999999E-2</v>
      </c>
      <c r="C1287">
        <v>-17.578125</v>
      </c>
      <c r="D1287">
        <f t="shared" si="40"/>
        <v>-1.13842230056677</v>
      </c>
      <c r="E1287">
        <f t="shared" si="41"/>
        <v>1.05053170056677</v>
      </c>
    </row>
    <row r="1288" spans="1:5" x14ac:dyDescent="0.25">
      <c r="A1288">
        <v>14826</v>
      </c>
      <c r="B1288">
        <v>-0.26367190000000001</v>
      </c>
      <c r="C1288">
        <v>-17.578125</v>
      </c>
      <c r="D1288">
        <f t="shared" si="40"/>
        <v>-1.2349714019516469</v>
      </c>
      <c r="E1288">
        <f t="shared" si="41"/>
        <v>0.97129950195164683</v>
      </c>
    </row>
    <row r="1289" spans="1:5" x14ac:dyDescent="0.25">
      <c r="A1289">
        <v>14836</v>
      </c>
      <c r="B1289">
        <v>-0.43945309999999999</v>
      </c>
      <c r="C1289">
        <v>-15.980114</v>
      </c>
      <c r="D1289">
        <f t="shared" si="40"/>
        <v>-1.3212234841715922</v>
      </c>
      <c r="E1289">
        <f t="shared" si="41"/>
        <v>0.88177038417159226</v>
      </c>
    </row>
    <row r="1290" spans="1:5" x14ac:dyDescent="0.25">
      <c r="A1290">
        <v>14847</v>
      </c>
      <c r="B1290">
        <v>-0.52734380000000003</v>
      </c>
      <c r="C1290">
        <v>-8.7890625</v>
      </c>
      <c r="D1290">
        <f t="shared" si="40"/>
        <v>-1.4033865204826186</v>
      </c>
      <c r="E1290">
        <f t="shared" si="41"/>
        <v>0.87604272048261855</v>
      </c>
    </row>
    <row r="1291" spans="1:5" x14ac:dyDescent="0.25">
      <c r="A1291">
        <v>14857</v>
      </c>
      <c r="B1291">
        <v>-0.703125</v>
      </c>
      <c r="C1291">
        <v>-15.980114</v>
      </c>
      <c r="D1291">
        <f t="shared" si="40"/>
        <v>-1.4658770192053299</v>
      </c>
      <c r="E1291">
        <f t="shared" si="41"/>
        <v>0.76275201920532987</v>
      </c>
    </row>
    <row r="1292" spans="1:5" x14ac:dyDescent="0.25">
      <c r="A1292">
        <v>14868</v>
      </c>
      <c r="B1292">
        <v>-0.87890619999999997</v>
      </c>
      <c r="C1292">
        <v>-17.578125</v>
      </c>
      <c r="D1292">
        <f t="shared" si="40"/>
        <v>-1.5205856957471395</v>
      </c>
      <c r="E1292">
        <f t="shared" si="41"/>
        <v>0.64167949574713956</v>
      </c>
    </row>
    <row r="1293" spans="1:5" x14ac:dyDescent="0.25">
      <c r="A1293">
        <v>14878</v>
      </c>
      <c r="B1293">
        <v>-0.96679689999999996</v>
      </c>
      <c r="C1293">
        <v>-7.9900570000000002</v>
      </c>
      <c r="D1293">
        <f t="shared" si="40"/>
        <v>-1.5571450505250766</v>
      </c>
      <c r="E1293">
        <f t="shared" si="41"/>
        <v>0.59034815052507661</v>
      </c>
    </row>
    <row r="1294" spans="1:5" x14ac:dyDescent="0.25">
      <c r="A1294">
        <v>14889</v>
      </c>
      <c r="B1294">
        <v>-1.1425780999999999</v>
      </c>
      <c r="C1294">
        <v>-17.578125</v>
      </c>
      <c r="D1294">
        <f t="shared" si="40"/>
        <v>-1.5825235972369178</v>
      </c>
      <c r="E1294">
        <f t="shared" si="41"/>
        <v>0.43994549723691789</v>
      </c>
    </row>
    <row r="1295" spans="1:5" x14ac:dyDescent="0.25">
      <c r="A1295">
        <v>14899</v>
      </c>
      <c r="B1295">
        <v>-1.2304687999999999</v>
      </c>
      <c r="C1295">
        <v>-8.7890625</v>
      </c>
      <c r="D1295">
        <f t="shared" si="40"/>
        <v>-1.5919252466815828</v>
      </c>
      <c r="E1295">
        <f t="shared" si="41"/>
        <v>0.36145644668158283</v>
      </c>
    </row>
    <row r="1296" spans="1:5" x14ac:dyDescent="0.25">
      <c r="A1296">
        <v>14909</v>
      </c>
      <c r="B1296">
        <v>-1.40625</v>
      </c>
      <c r="C1296">
        <v>-15.980114</v>
      </c>
      <c r="D1296">
        <f t="shared" si="40"/>
        <v>-1.58824836732339</v>
      </c>
      <c r="E1296">
        <f t="shared" si="41"/>
        <v>0.18199836732339003</v>
      </c>
    </row>
    <row r="1297" spans="1:5" x14ac:dyDescent="0.25">
      <c r="A1297">
        <v>14920</v>
      </c>
      <c r="B1297">
        <v>-1.4941405999999999</v>
      </c>
      <c r="C1297">
        <v>-8.7890625</v>
      </c>
      <c r="D1297">
        <f t="shared" si="40"/>
        <v>-1.569163718906404</v>
      </c>
      <c r="E1297">
        <f t="shared" si="41"/>
        <v>7.5023118906404118E-2</v>
      </c>
    </row>
    <row r="1298" spans="1:5" x14ac:dyDescent="0.25">
      <c r="A1298">
        <v>14930</v>
      </c>
      <c r="B1298">
        <v>-1.5820312000000001</v>
      </c>
      <c r="C1298">
        <v>-7.9900570000000002</v>
      </c>
      <c r="D1298">
        <f t="shared" si="40"/>
        <v>-1.5383196078713699</v>
      </c>
      <c r="E1298">
        <f t="shared" si="41"/>
        <v>-4.3711592128630183E-2</v>
      </c>
    </row>
    <row r="1299" spans="1:5" x14ac:dyDescent="0.25">
      <c r="A1299">
        <v>14951</v>
      </c>
      <c r="B1299">
        <v>-1.6699219000000001</v>
      </c>
      <c r="C1299">
        <v>0</v>
      </c>
      <c r="D1299">
        <f t="shared" si="40"/>
        <v>-1.4330833809964261</v>
      </c>
      <c r="E1299">
        <f t="shared" si="41"/>
        <v>-0.236838519003574</v>
      </c>
    </row>
    <row r="1300" spans="1:5" x14ac:dyDescent="0.25">
      <c r="A1300">
        <v>15024</v>
      </c>
      <c r="B1300">
        <v>-1.7578125</v>
      </c>
      <c r="C1300">
        <v>0</v>
      </c>
      <c r="D1300">
        <f t="shared" si="40"/>
        <v>-0.70923459757593699</v>
      </c>
      <c r="E1300">
        <f t="shared" si="41"/>
        <v>-1.0485779024240629</v>
      </c>
    </row>
    <row r="1301" spans="1:5" x14ac:dyDescent="0.25">
      <c r="A1301">
        <v>15035</v>
      </c>
      <c r="B1301">
        <v>-1.6699219000000001</v>
      </c>
      <c r="C1301">
        <v>7.9900570000000002</v>
      </c>
      <c r="D1301">
        <f t="shared" si="40"/>
        <v>-0.56509775797076811</v>
      </c>
      <c r="E1301">
        <f t="shared" si="41"/>
        <v>-1.104824142029232</v>
      </c>
    </row>
    <row r="1302" spans="1:5" x14ac:dyDescent="0.25">
      <c r="A1302">
        <v>15045</v>
      </c>
      <c r="B1302">
        <v>-1.5820312000000001</v>
      </c>
      <c r="C1302">
        <v>8.7890625</v>
      </c>
      <c r="D1302">
        <f t="shared" si="40"/>
        <v>-0.42939045207401472</v>
      </c>
      <c r="E1302">
        <f t="shared" si="41"/>
        <v>-1.1526407479259855</v>
      </c>
    </row>
    <row r="1303" spans="1:5" x14ac:dyDescent="0.25">
      <c r="A1303">
        <v>15055</v>
      </c>
      <c r="B1303">
        <v>-1.4941405999999999</v>
      </c>
      <c r="C1303">
        <v>7.9900570000000002</v>
      </c>
      <c r="D1303">
        <f t="shared" si="40"/>
        <v>-0.29038943920776827</v>
      </c>
      <c r="E1303">
        <f t="shared" si="41"/>
        <v>-1.2037511607922315</v>
      </c>
    </row>
    <row r="1304" spans="1:5" x14ac:dyDescent="0.25">
      <c r="A1304">
        <v>15066</v>
      </c>
      <c r="B1304">
        <v>-1.40625</v>
      </c>
      <c r="C1304">
        <v>8.7890625</v>
      </c>
      <c r="D1304">
        <f t="shared" si="40"/>
        <v>-0.13505254710748882</v>
      </c>
      <c r="E1304">
        <f t="shared" si="41"/>
        <v>-1.2711974528925112</v>
      </c>
    </row>
    <row r="1305" spans="1:5" x14ac:dyDescent="0.25">
      <c r="A1305">
        <v>15076</v>
      </c>
      <c r="B1305">
        <v>-1.3183594000000001</v>
      </c>
      <c r="C1305">
        <v>7.9900570000000002</v>
      </c>
      <c r="D1305">
        <f t="shared" si="40"/>
        <v>7.1160884557195814E-3</v>
      </c>
      <c r="E1305">
        <f t="shared" si="41"/>
        <v>-1.3254754884557196</v>
      </c>
    </row>
    <row r="1306" spans="1:5" x14ac:dyDescent="0.25">
      <c r="A1306">
        <v>15087</v>
      </c>
      <c r="B1306">
        <v>-1.1425780999999999</v>
      </c>
      <c r="C1306">
        <v>17.578125</v>
      </c>
      <c r="D1306">
        <f t="shared" si="40"/>
        <v>0.16311134994551446</v>
      </c>
      <c r="E1306">
        <f t="shared" si="41"/>
        <v>-1.3056894499455143</v>
      </c>
    </row>
    <row r="1307" spans="1:5" x14ac:dyDescent="0.25">
      <c r="A1307">
        <v>15097</v>
      </c>
      <c r="B1307">
        <v>-1.0546875</v>
      </c>
      <c r="C1307">
        <v>8.7890625</v>
      </c>
      <c r="D1307">
        <f t="shared" si="40"/>
        <v>0.30330856272986012</v>
      </c>
      <c r="E1307">
        <f t="shared" si="41"/>
        <v>-1.3579960627298602</v>
      </c>
    </row>
    <row r="1308" spans="1:5" x14ac:dyDescent="0.25">
      <c r="A1308">
        <v>15107</v>
      </c>
      <c r="B1308">
        <v>-0.96679689999999996</v>
      </c>
      <c r="C1308">
        <v>7.9900570000000002</v>
      </c>
      <c r="D1308">
        <f t="shared" si="40"/>
        <v>0.44077968754711272</v>
      </c>
      <c r="E1308">
        <f t="shared" si="41"/>
        <v>-1.4075765875471127</v>
      </c>
    </row>
    <row r="1309" spans="1:5" x14ac:dyDescent="0.25">
      <c r="A1309">
        <v>15118</v>
      </c>
      <c r="B1309">
        <v>-0.79101560000000004</v>
      </c>
      <c r="C1309">
        <v>17.578125</v>
      </c>
      <c r="D1309">
        <f t="shared" si="40"/>
        <v>0.5875094519358971</v>
      </c>
      <c r="E1309">
        <f t="shared" si="41"/>
        <v>-1.3785250519358971</v>
      </c>
    </row>
    <row r="1310" spans="1:5" x14ac:dyDescent="0.25">
      <c r="A1310">
        <v>15128</v>
      </c>
      <c r="B1310">
        <v>-0.61523439999999996</v>
      </c>
      <c r="C1310">
        <v>15.980114</v>
      </c>
      <c r="D1310">
        <f t="shared" si="40"/>
        <v>0.71563932152854948</v>
      </c>
      <c r="E1310">
        <f t="shared" si="41"/>
        <v>-1.3308737215285493</v>
      </c>
    </row>
    <row r="1311" spans="1:5" x14ac:dyDescent="0.25">
      <c r="A1311">
        <v>15139</v>
      </c>
      <c r="B1311">
        <v>-0.43945309999999999</v>
      </c>
      <c r="C1311">
        <v>17.578125</v>
      </c>
      <c r="D1311">
        <f t="shared" si="40"/>
        <v>0.8495106594018923</v>
      </c>
      <c r="E1311">
        <f t="shared" si="41"/>
        <v>-1.2889637594018923</v>
      </c>
    </row>
    <row r="1312" spans="1:5" x14ac:dyDescent="0.25">
      <c r="A1312">
        <v>15149</v>
      </c>
      <c r="B1312">
        <v>-0.3515625</v>
      </c>
      <c r="C1312">
        <v>7.9900570000000002</v>
      </c>
      <c r="D1312">
        <f t="shared" si="40"/>
        <v>0.96371100110060892</v>
      </c>
      <c r="E1312">
        <f t="shared" si="41"/>
        <v>-1.3152735011006089</v>
      </c>
    </row>
    <row r="1313" spans="1:5" x14ac:dyDescent="0.25">
      <c r="A1313">
        <v>15160</v>
      </c>
      <c r="B1313">
        <v>-0.1757812</v>
      </c>
      <c r="C1313">
        <v>17.578125</v>
      </c>
      <c r="D1313">
        <f t="shared" si="40"/>
        <v>1.0799410429364051</v>
      </c>
      <c r="E1313">
        <f t="shared" si="41"/>
        <v>-1.2557222429364052</v>
      </c>
    </row>
    <row r="1314" spans="1:5" x14ac:dyDescent="0.25">
      <c r="A1314">
        <v>15170</v>
      </c>
      <c r="B1314">
        <v>0</v>
      </c>
      <c r="C1314">
        <v>17.578125</v>
      </c>
      <c r="D1314">
        <f t="shared" si="40"/>
        <v>1.1761422922231279</v>
      </c>
      <c r="E1314">
        <f t="shared" si="41"/>
        <v>-1.1761422922231279</v>
      </c>
    </row>
    <row r="1315" spans="1:5" x14ac:dyDescent="0.25">
      <c r="A1315">
        <v>15180</v>
      </c>
      <c r="B1315">
        <v>0.1757812</v>
      </c>
      <c r="C1315">
        <v>15.980114</v>
      </c>
      <c r="D1315">
        <f t="shared" si="40"/>
        <v>1.2625298360753834</v>
      </c>
      <c r="E1315">
        <f t="shared" si="41"/>
        <v>-1.0867486360753833</v>
      </c>
    </row>
    <row r="1316" spans="1:5" x14ac:dyDescent="0.25">
      <c r="A1316">
        <v>15191</v>
      </c>
      <c r="B1316">
        <v>0.26367190000000001</v>
      </c>
      <c r="C1316">
        <v>8.7890625</v>
      </c>
      <c r="D1316">
        <f t="shared" si="40"/>
        <v>1.3453976866614814</v>
      </c>
      <c r="E1316">
        <f t="shared" si="41"/>
        <v>-1.0817257866614813</v>
      </c>
    </row>
    <row r="1317" spans="1:5" x14ac:dyDescent="0.25">
      <c r="A1317">
        <v>15201</v>
      </c>
      <c r="B1317">
        <v>0.43945309999999999</v>
      </c>
      <c r="C1317">
        <v>15.980114</v>
      </c>
      <c r="D1317">
        <f t="shared" si="40"/>
        <v>1.409027616288772</v>
      </c>
      <c r="E1317">
        <f t="shared" si="41"/>
        <v>-0.96957451628877211</v>
      </c>
    </row>
    <row r="1318" spans="1:5" x14ac:dyDescent="0.25">
      <c r="A1318">
        <v>15212</v>
      </c>
      <c r="B1318">
        <v>0.61523439999999996</v>
      </c>
      <c r="C1318">
        <v>17.578125</v>
      </c>
      <c r="D1318">
        <f t="shared" si="40"/>
        <v>1.4655257196892404</v>
      </c>
      <c r="E1318">
        <f t="shared" si="41"/>
        <v>-0.85029131968924043</v>
      </c>
    </row>
    <row r="1319" spans="1:5" x14ac:dyDescent="0.25">
      <c r="A1319">
        <v>15222</v>
      </c>
      <c r="B1319">
        <v>0.703125</v>
      </c>
      <c r="C1319">
        <v>7.9900570000000002</v>
      </c>
      <c r="D1319">
        <f t="shared" si="40"/>
        <v>1.5041838122634503</v>
      </c>
      <c r="E1319">
        <f t="shared" si="41"/>
        <v>-0.80105881226345033</v>
      </c>
    </row>
    <row r="1320" spans="1:5" x14ac:dyDescent="0.25">
      <c r="A1320">
        <v>15233</v>
      </c>
      <c r="B1320">
        <v>0.79101560000000004</v>
      </c>
      <c r="C1320">
        <v>8.7890625</v>
      </c>
      <c r="D1320">
        <f t="shared" si="40"/>
        <v>1.5323680053614075</v>
      </c>
      <c r="E1320">
        <f t="shared" si="41"/>
        <v>-0.74135240536140745</v>
      </c>
    </row>
    <row r="1321" spans="1:5" x14ac:dyDescent="0.25">
      <c r="A1321">
        <v>15243</v>
      </c>
      <c r="B1321">
        <v>0.87890619999999997</v>
      </c>
      <c r="C1321">
        <v>8.7890625</v>
      </c>
      <c r="D1321">
        <f t="shared" si="40"/>
        <v>1.5447485950190041</v>
      </c>
      <c r="E1321">
        <f t="shared" si="41"/>
        <v>-0.66584239501900411</v>
      </c>
    </row>
    <row r="1322" spans="1:5" x14ac:dyDescent="0.25">
      <c r="A1322">
        <v>15253</v>
      </c>
      <c r="B1322">
        <v>1.0546875</v>
      </c>
      <c r="C1322">
        <v>15.980114</v>
      </c>
      <c r="D1322">
        <f t="shared" si="40"/>
        <v>1.544432724418179</v>
      </c>
      <c r="E1322">
        <f t="shared" si="41"/>
        <v>-0.48974522441817903</v>
      </c>
    </row>
    <row r="1323" spans="1:5" x14ac:dyDescent="0.25">
      <c r="A1323">
        <v>15274</v>
      </c>
      <c r="B1323">
        <v>1.1425780999999999</v>
      </c>
      <c r="C1323">
        <v>0</v>
      </c>
      <c r="D1323">
        <f t="shared" si="40"/>
        <v>1.5026766679303141</v>
      </c>
      <c r="E1323">
        <f t="shared" si="41"/>
        <v>-0.36009856793031414</v>
      </c>
    </row>
    <row r="1324" spans="1:5" x14ac:dyDescent="0.25">
      <c r="A1324">
        <v>15285</v>
      </c>
      <c r="B1324">
        <v>1.2304687999999999</v>
      </c>
      <c r="C1324">
        <v>8.7890625</v>
      </c>
      <c r="D1324">
        <f t="shared" si="40"/>
        <v>1.4590461800410244</v>
      </c>
      <c r="E1324">
        <f t="shared" si="41"/>
        <v>-0.22857738004102446</v>
      </c>
    </row>
    <row r="1325" spans="1:5" x14ac:dyDescent="0.25">
      <c r="A1325">
        <v>15306</v>
      </c>
      <c r="B1325">
        <v>1.3183594000000001</v>
      </c>
      <c r="C1325">
        <v>0</v>
      </c>
      <c r="D1325">
        <f t="shared" si="40"/>
        <v>1.3362641715296577</v>
      </c>
      <c r="E1325">
        <f t="shared" si="41"/>
        <v>-1.7904771529657637E-2</v>
      </c>
    </row>
    <row r="1326" spans="1:5" x14ac:dyDescent="0.25">
      <c r="A1326">
        <v>15337</v>
      </c>
      <c r="B1326">
        <v>1.40625</v>
      </c>
      <c r="C1326">
        <v>0</v>
      </c>
      <c r="D1326">
        <f t="shared" si="40"/>
        <v>1.0694982215562574</v>
      </c>
      <c r="E1326">
        <f t="shared" si="41"/>
        <v>0.3367517784437426</v>
      </c>
    </row>
    <row r="1327" spans="1:5" x14ac:dyDescent="0.25">
      <c r="A1327">
        <v>15368</v>
      </c>
      <c r="B1327">
        <v>1.3183594000000001</v>
      </c>
      <c r="C1327">
        <v>0</v>
      </c>
      <c r="D1327">
        <f t="shared" si="40"/>
        <v>0.72043885949212816</v>
      </c>
      <c r="E1327">
        <f t="shared" si="41"/>
        <v>0.59792054050787191</v>
      </c>
    </row>
    <row r="1328" spans="1:5" x14ac:dyDescent="0.25">
      <c r="A1328">
        <v>15389</v>
      </c>
      <c r="B1328">
        <v>1.2304687999999999</v>
      </c>
      <c r="C1328">
        <v>0</v>
      </c>
      <c r="D1328">
        <f t="shared" si="40"/>
        <v>0.45109754815847408</v>
      </c>
      <c r="E1328">
        <f t="shared" si="41"/>
        <v>0.77937125184152589</v>
      </c>
    </row>
    <row r="1329" spans="1:5" x14ac:dyDescent="0.25">
      <c r="A1329">
        <v>15399</v>
      </c>
      <c r="B1329">
        <v>1.1425780999999999</v>
      </c>
      <c r="C1329">
        <v>-7.9900570000000002</v>
      </c>
      <c r="D1329">
        <f t="shared" si="40"/>
        <v>0.31683172039169694</v>
      </c>
      <c r="E1329">
        <f t="shared" si="41"/>
        <v>0.82574637960830299</v>
      </c>
    </row>
    <row r="1330" spans="1:5" x14ac:dyDescent="0.25">
      <c r="A1330">
        <v>15410</v>
      </c>
      <c r="B1330">
        <v>1.0546875</v>
      </c>
      <c r="C1330">
        <v>-8.7890625</v>
      </c>
      <c r="D1330">
        <f t="shared" si="40"/>
        <v>0.16644224310674841</v>
      </c>
      <c r="E1330">
        <f t="shared" si="41"/>
        <v>0.88824525689325162</v>
      </c>
    </row>
    <row r="1331" spans="1:5" x14ac:dyDescent="0.25">
      <c r="A1331">
        <v>15420</v>
      </c>
      <c r="B1331">
        <v>0.96679689999999996</v>
      </c>
      <c r="C1331">
        <v>-7.9900570000000002</v>
      </c>
      <c r="D1331">
        <f t="shared" si="40"/>
        <v>2.8494096496469563E-2</v>
      </c>
      <c r="E1331">
        <f t="shared" si="41"/>
        <v>0.93830280350353035</v>
      </c>
    </row>
    <row r="1332" spans="1:5" x14ac:dyDescent="0.25">
      <c r="A1332">
        <v>15431</v>
      </c>
      <c r="B1332">
        <v>0.87890619999999997</v>
      </c>
      <c r="C1332">
        <v>-8.7890625</v>
      </c>
      <c r="D1332">
        <f t="shared" si="40"/>
        <v>-0.12320561184922552</v>
      </c>
      <c r="E1332">
        <f t="shared" si="41"/>
        <v>1.0021118118492254</v>
      </c>
    </row>
    <row r="1333" spans="1:5" x14ac:dyDescent="0.25">
      <c r="A1333">
        <v>15441</v>
      </c>
      <c r="B1333">
        <v>0.79101560000000004</v>
      </c>
      <c r="C1333">
        <v>-7.9900570000000002</v>
      </c>
      <c r="D1333">
        <f t="shared" si="40"/>
        <v>-0.25984743059741888</v>
      </c>
      <c r="E1333">
        <f t="shared" si="41"/>
        <v>1.0508630305974189</v>
      </c>
    </row>
    <row r="1334" spans="1:5" x14ac:dyDescent="0.25">
      <c r="A1334">
        <v>15452</v>
      </c>
      <c r="B1334">
        <v>0.61523439999999996</v>
      </c>
      <c r="C1334">
        <v>-17.578125</v>
      </c>
      <c r="D1334">
        <f t="shared" si="40"/>
        <v>-0.40738114906262013</v>
      </c>
      <c r="E1334">
        <f t="shared" si="41"/>
        <v>1.0226155490626201</v>
      </c>
    </row>
    <row r="1335" spans="1:5" x14ac:dyDescent="0.25">
      <c r="A1335">
        <v>15462</v>
      </c>
      <c r="B1335">
        <v>0.52734380000000003</v>
      </c>
      <c r="C1335">
        <v>-8.7890625</v>
      </c>
      <c r="D1335">
        <f t="shared" si="40"/>
        <v>-0.53779282418854524</v>
      </c>
      <c r="E1335">
        <f t="shared" si="41"/>
        <v>1.0651366241885452</v>
      </c>
    </row>
    <row r="1336" spans="1:5" x14ac:dyDescent="0.25">
      <c r="A1336">
        <v>15472</v>
      </c>
      <c r="B1336">
        <v>0.3515625</v>
      </c>
      <c r="C1336">
        <v>-15.980114</v>
      </c>
      <c r="D1336">
        <f t="shared" si="40"/>
        <v>-0.66357090120691908</v>
      </c>
      <c r="E1336">
        <f t="shared" si="41"/>
        <v>1.0151334012069191</v>
      </c>
    </row>
    <row r="1337" spans="1:5" x14ac:dyDescent="0.25">
      <c r="A1337">
        <v>15483</v>
      </c>
      <c r="B1337">
        <v>0.26367190000000001</v>
      </c>
      <c r="C1337">
        <v>-8.7890625</v>
      </c>
      <c r="D1337">
        <f t="shared" si="40"/>
        <v>-0.79535394828350459</v>
      </c>
      <c r="E1337">
        <f t="shared" si="41"/>
        <v>1.0590258482835047</v>
      </c>
    </row>
    <row r="1338" spans="1:5" x14ac:dyDescent="0.25">
      <c r="A1338">
        <v>15493</v>
      </c>
      <c r="B1338">
        <v>8.7890599999999999E-2</v>
      </c>
      <c r="C1338">
        <v>-15.980114</v>
      </c>
      <c r="D1338">
        <f t="shared" si="40"/>
        <v>-0.90812529856423385</v>
      </c>
      <c r="E1338">
        <f t="shared" si="41"/>
        <v>0.99601589856423389</v>
      </c>
    </row>
    <row r="1339" spans="1:5" x14ac:dyDescent="0.25">
      <c r="A1339">
        <v>15504</v>
      </c>
      <c r="B1339">
        <v>0</v>
      </c>
      <c r="C1339">
        <v>-8.7890625</v>
      </c>
      <c r="D1339">
        <f t="shared" si="40"/>
        <v>-1.0233133612811081</v>
      </c>
      <c r="E1339">
        <f t="shared" si="41"/>
        <v>1.0233133612811081</v>
      </c>
    </row>
    <row r="1340" spans="1:5" x14ac:dyDescent="0.25">
      <c r="A1340">
        <v>15514</v>
      </c>
      <c r="B1340">
        <v>-0.1757812</v>
      </c>
      <c r="C1340">
        <v>-15.980114</v>
      </c>
      <c r="D1340">
        <f t="shared" si="40"/>
        <v>-1.1190566850695494</v>
      </c>
      <c r="E1340">
        <f t="shared" si="41"/>
        <v>0.94327548506954939</v>
      </c>
    </row>
    <row r="1341" spans="1:5" x14ac:dyDescent="0.25">
      <c r="A1341">
        <v>15525</v>
      </c>
      <c r="B1341">
        <v>-0.3515625</v>
      </c>
      <c r="C1341">
        <v>-17.578125</v>
      </c>
      <c r="D1341">
        <f t="shared" si="40"/>
        <v>-1.2135540379187619</v>
      </c>
      <c r="E1341">
        <f t="shared" si="41"/>
        <v>0.86199153791876193</v>
      </c>
    </row>
    <row r="1342" spans="1:5" x14ac:dyDescent="0.25">
      <c r="A1342">
        <v>15535</v>
      </c>
      <c r="B1342">
        <v>-0.43945309999999999</v>
      </c>
      <c r="C1342">
        <v>-8.7890625</v>
      </c>
      <c r="D1342">
        <f t="shared" si="40"/>
        <v>-1.2888764883392285</v>
      </c>
      <c r="E1342">
        <f t="shared" si="41"/>
        <v>0.84942338833922859</v>
      </c>
    </row>
    <row r="1343" spans="1:5" x14ac:dyDescent="0.25">
      <c r="A1343">
        <v>15545</v>
      </c>
      <c r="B1343">
        <v>-0.61523439999999996</v>
      </c>
      <c r="C1343">
        <v>-15.980114</v>
      </c>
      <c r="D1343">
        <f t="shared" si="40"/>
        <v>-1.353495523719713</v>
      </c>
      <c r="E1343">
        <f t="shared" si="41"/>
        <v>0.73826112371971309</v>
      </c>
    </row>
    <row r="1344" spans="1:5" x14ac:dyDescent="0.25">
      <c r="A1344">
        <v>15556</v>
      </c>
      <c r="B1344">
        <v>-0.703125</v>
      </c>
      <c r="C1344">
        <v>-8.7890625</v>
      </c>
      <c r="D1344">
        <f t="shared" si="40"/>
        <v>-1.4116055563161856</v>
      </c>
      <c r="E1344">
        <f t="shared" si="41"/>
        <v>0.70848055631618556</v>
      </c>
    </row>
    <row r="1345" spans="1:5" x14ac:dyDescent="0.25">
      <c r="A1345">
        <v>15566</v>
      </c>
      <c r="B1345">
        <v>-0.87890619999999997</v>
      </c>
      <c r="C1345">
        <v>-15.980114</v>
      </c>
      <c r="D1345">
        <f t="shared" si="40"/>
        <v>-1.4521914446624657</v>
      </c>
      <c r="E1345">
        <f t="shared" si="41"/>
        <v>0.57328524466246578</v>
      </c>
    </row>
    <row r="1346" spans="1:5" x14ac:dyDescent="0.25">
      <c r="A1346">
        <v>15577</v>
      </c>
      <c r="B1346">
        <v>-0.96679689999999996</v>
      </c>
      <c r="C1346">
        <v>-8.7890625</v>
      </c>
      <c r="D1346">
        <f t="shared" si="40"/>
        <v>-1.4829844561542969</v>
      </c>
      <c r="E1346">
        <f t="shared" si="41"/>
        <v>0.5161875561542969</v>
      </c>
    </row>
    <row r="1347" spans="1:5" x14ac:dyDescent="0.25">
      <c r="A1347">
        <v>15587</v>
      </c>
      <c r="B1347">
        <v>-1.1425780999999999</v>
      </c>
      <c r="C1347">
        <v>-15.980114</v>
      </c>
      <c r="D1347">
        <f t="shared" ref="D1347:D1410" si="42">$H$2*EXP(-$G$17*$G$20*A1347/1000)*COS($G$9*A1347/1000)</f>
        <v>-1.4981586659429775</v>
      </c>
      <c r="E1347">
        <f t="shared" ref="E1347:E1410" si="43">B1347-D1347</f>
        <v>0.3555805659429776</v>
      </c>
    </row>
    <row r="1348" spans="1:5" x14ac:dyDescent="0.25">
      <c r="A1348">
        <v>15598</v>
      </c>
      <c r="B1348">
        <v>-1.2304687999999999</v>
      </c>
      <c r="C1348">
        <v>-8.7890625</v>
      </c>
      <c r="D1348">
        <f t="shared" si="42"/>
        <v>-1.5006209988184969</v>
      </c>
      <c r="E1348">
        <f t="shared" si="43"/>
        <v>0.27015219881849695</v>
      </c>
    </row>
    <row r="1349" spans="1:5" x14ac:dyDescent="0.25">
      <c r="A1349">
        <v>15608</v>
      </c>
      <c r="B1349">
        <v>-1.3183594000000001</v>
      </c>
      <c r="C1349">
        <v>-8.7890625</v>
      </c>
      <c r="D1349">
        <f t="shared" si="42"/>
        <v>-1.4899264524921869</v>
      </c>
      <c r="E1349">
        <f t="shared" si="43"/>
        <v>0.17156705249218684</v>
      </c>
    </row>
    <row r="1350" spans="1:5" x14ac:dyDescent="0.25">
      <c r="A1350">
        <v>15618</v>
      </c>
      <c r="B1350">
        <v>-1.40625</v>
      </c>
      <c r="C1350">
        <v>-7.9900570000000002</v>
      </c>
      <c r="D1350">
        <f t="shared" si="42"/>
        <v>-1.4670243448450129</v>
      </c>
      <c r="E1350">
        <f t="shared" si="43"/>
        <v>6.0774344845012873E-2</v>
      </c>
    </row>
    <row r="1351" spans="1:5" x14ac:dyDescent="0.25">
      <c r="A1351">
        <v>15629</v>
      </c>
      <c r="B1351">
        <v>-1.4941405999999999</v>
      </c>
      <c r="C1351">
        <v>-8.7890625</v>
      </c>
      <c r="D1351">
        <f t="shared" si="42"/>
        <v>-1.4279841794393742</v>
      </c>
      <c r="E1351">
        <f t="shared" si="43"/>
        <v>-6.6156420560625762E-2</v>
      </c>
    </row>
    <row r="1352" spans="1:5" x14ac:dyDescent="0.25">
      <c r="A1352">
        <v>15650</v>
      </c>
      <c r="B1352">
        <v>-1.5820312000000001</v>
      </c>
      <c r="C1352">
        <v>0</v>
      </c>
      <c r="D1352">
        <f t="shared" si="42"/>
        <v>-1.3147567211349596</v>
      </c>
      <c r="E1352">
        <f t="shared" si="43"/>
        <v>-0.26727447886504052</v>
      </c>
    </row>
    <row r="1353" spans="1:5" x14ac:dyDescent="0.25">
      <c r="A1353">
        <v>15702</v>
      </c>
      <c r="B1353">
        <v>-1.6699219000000001</v>
      </c>
      <c r="C1353">
        <v>0</v>
      </c>
      <c r="D1353">
        <f t="shared" si="42"/>
        <v>-0.84498938705573778</v>
      </c>
      <c r="E1353">
        <f t="shared" si="43"/>
        <v>-0.82493251294426229</v>
      </c>
    </row>
    <row r="1354" spans="1:5" x14ac:dyDescent="0.25">
      <c r="A1354">
        <v>15723</v>
      </c>
      <c r="B1354">
        <v>-1.5820312000000001</v>
      </c>
      <c r="C1354">
        <v>0</v>
      </c>
      <c r="D1354">
        <f t="shared" si="42"/>
        <v>-0.59693367104646444</v>
      </c>
      <c r="E1354">
        <f t="shared" si="43"/>
        <v>-0.98509752895353564</v>
      </c>
    </row>
    <row r="1355" spans="1:5" x14ac:dyDescent="0.25">
      <c r="A1355">
        <v>15733</v>
      </c>
      <c r="B1355">
        <v>-1.4941405999999999</v>
      </c>
      <c r="C1355">
        <v>8.7890625</v>
      </c>
      <c r="D1355">
        <f t="shared" si="42"/>
        <v>-0.47096746027946451</v>
      </c>
      <c r="E1355">
        <f t="shared" si="43"/>
        <v>-1.0231731397205355</v>
      </c>
    </row>
    <row r="1356" spans="1:5" x14ac:dyDescent="0.25">
      <c r="A1356">
        <v>15743</v>
      </c>
      <c r="B1356">
        <v>-1.40625</v>
      </c>
      <c r="C1356">
        <v>7.9900570000000002</v>
      </c>
      <c r="D1356">
        <f t="shared" si="42"/>
        <v>-0.34134989423852524</v>
      </c>
      <c r="E1356">
        <f t="shared" si="43"/>
        <v>-1.0649001057614749</v>
      </c>
    </row>
    <row r="1357" spans="1:5" x14ac:dyDescent="0.25">
      <c r="A1357">
        <v>15754</v>
      </c>
      <c r="B1357">
        <v>-1.3183594000000001</v>
      </c>
      <c r="C1357">
        <v>8.7890625</v>
      </c>
      <c r="D1357">
        <f t="shared" si="42"/>
        <v>-0.19583064407600798</v>
      </c>
      <c r="E1357">
        <f t="shared" si="43"/>
        <v>-1.122528755923992</v>
      </c>
    </row>
    <row r="1358" spans="1:5" x14ac:dyDescent="0.25">
      <c r="A1358">
        <v>15764</v>
      </c>
      <c r="B1358">
        <v>-1.2304687999999999</v>
      </c>
      <c r="C1358">
        <v>7.9900570000000002</v>
      </c>
      <c r="D1358">
        <f t="shared" si="42"/>
        <v>-6.2050163939017758E-2</v>
      </c>
      <c r="E1358">
        <f t="shared" si="43"/>
        <v>-1.1684186360609821</v>
      </c>
    </row>
    <row r="1359" spans="1:5" x14ac:dyDescent="0.25">
      <c r="A1359">
        <v>15775</v>
      </c>
      <c r="B1359">
        <v>-1.1425780999999999</v>
      </c>
      <c r="C1359">
        <v>8.7890625</v>
      </c>
      <c r="D1359">
        <f t="shared" si="42"/>
        <v>8.5392513574725076E-2</v>
      </c>
      <c r="E1359">
        <f t="shared" si="43"/>
        <v>-1.227970613574725</v>
      </c>
    </row>
    <row r="1360" spans="1:5" x14ac:dyDescent="0.25">
      <c r="A1360">
        <v>15785</v>
      </c>
      <c r="B1360">
        <v>-1.0546875</v>
      </c>
      <c r="C1360">
        <v>7.9900570000000002</v>
      </c>
      <c r="D1360">
        <f t="shared" si="42"/>
        <v>0.21849587573507001</v>
      </c>
      <c r="E1360">
        <f t="shared" si="43"/>
        <v>-1.2731833757350701</v>
      </c>
    </row>
    <row r="1361" spans="1:5" x14ac:dyDescent="0.25">
      <c r="A1361">
        <v>15796</v>
      </c>
      <c r="B1361">
        <v>-0.87890619999999997</v>
      </c>
      <c r="C1361">
        <v>17.578125</v>
      </c>
      <c r="D1361">
        <f t="shared" si="42"/>
        <v>0.362537126681031</v>
      </c>
      <c r="E1361">
        <f t="shared" si="43"/>
        <v>-1.241443326681031</v>
      </c>
    </row>
    <row r="1362" spans="1:5" x14ac:dyDescent="0.25">
      <c r="A1362">
        <v>15806</v>
      </c>
      <c r="B1362">
        <v>-0.79101560000000004</v>
      </c>
      <c r="C1362">
        <v>8.7890625</v>
      </c>
      <c r="D1362">
        <f t="shared" si="42"/>
        <v>0.49016494742884054</v>
      </c>
      <c r="E1362">
        <f t="shared" si="43"/>
        <v>-1.2811805474288405</v>
      </c>
    </row>
    <row r="1363" spans="1:5" x14ac:dyDescent="0.25">
      <c r="A1363">
        <v>15816</v>
      </c>
      <c r="B1363">
        <v>-0.61523439999999996</v>
      </c>
      <c r="C1363">
        <v>15.980114</v>
      </c>
      <c r="D1363">
        <f t="shared" si="42"/>
        <v>0.61355469434610044</v>
      </c>
      <c r="E1363">
        <f t="shared" si="43"/>
        <v>-1.2287890943461004</v>
      </c>
    </row>
    <row r="1364" spans="1:5" x14ac:dyDescent="0.25">
      <c r="A1364">
        <v>15827</v>
      </c>
      <c r="B1364">
        <v>-0.52734380000000003</v>
      </c>
      <c r="C1364">
        <v>8.7890625</v>
      </c>
      <c r="D1364">
        <f t="shared" si="42"/>
        <v>0.74318989787601197</v>
      </c>
      <c r="E1364">
        <f t="shared" si="43"/>
        <v>-1.270533697876012</v>
      </c>
    </row>
    <row r="1365" spans="1:5" x14ac:dyDescent="0.25">
      <c r="A1365">
        <v>15837</v>
      </c>
      <c r="B1365">
        <v>-0.3515625</v>
      </c>
      <c r="C1365">
        <v>15.980114</v>
      </c>
      <c r="D1365">
        <f t="shared" si="42"/>
        <v>0.85446102930074308</v>
      </c>
      <c r="E1365">
        <f t="shared" si="43"/>
        <v>-1.2060235293007431</v>
      </c>
    </row>
    <row r="1366" spans="1:5" x14ac:dyDescent="0.25">
      <c r="A1366">
        <v>15848</v>
      </c>
      <c r="B1366">
        <v>-0.1757812</v>
      </c>
      <c r="C1366">
        <v>17.578125</v>
      </c>
      <c r="D1366">
        <f t="shared" si="42"/>
        <v>0.96851071913857645</v>
      </c>
      <c r="E1366">
        <f t="shared" si="43"/>
        <v>-1.1442919191385765</v>
      </c>
    </row>
    <row r="1367" spans="1:5" x14ac:dyDescent="0.25">
      <c r="A1367">
        <v>15858</v>
      </c>
      <c r="B1367">
        <v>-8.7890599999999999E-2</v>
      </c>
      <c r="C1367">
        <v>7.9900570000000002</v>
      </c>
      <c r="D1367">
        <f t="shared" si="42"/>
        <v>1.0636928923180324</v>
      </c>
      <c r="E1367">
        <f t="shared" si="43"/>
        <v>-1.1515834923180324</v>
      </c>
    </row>
    <row r="1368" spans="1:5" x14ac:dyDescent="0.25">
      <c r="A1368">
        <v>15869</v>
      </c>
      <c r="B1368">
        <v>8.7890599999999999E-2</v>
      </c>
      <c r="C1368">
        <v>17.578125</v>
      </c>
      <c r="D1368">
        <f t="shared" si="42"/>
        <v>1.1580988178207587</v>
      </c>
      <c r="E1368">
        <f t="shared" si="43"/>
        <v>-1.0702082178207588</v>
      </c>
    </row>
    <row r="1369" spans="1:5" x14ac:dyDescent="0.25">
      <c r="A1369">
        <v>15879</v>
      </c>
      <c r="B1369">
        <v>0.26367190000000001</v>
      </c>
      <c r="C1369">
        <v>17.578125</v>
      </c>
      <c r="D1369">
        <f t="shared" si="42"/>
        <v>1.2338160912358183</v>
      </c>
      <c r="E1369">
        <f t="shared" si="43"/>
        <v>-0.97014419123581819</v>
      </c>
    </row>
    <row r="1370" spans="1:5" x14ac:dyDescent="0.25">
      <c r="A1370">
        <v>15889</v>
      </c>
      <c r="B1370">
        <v>0.3515625</v>
      </c>
      <c r="C1370">
        <v>7.9900570000000002</v>
      </c>
      <c r="D1370">
        <f t="shared" si="42"/>
        <v>1.2992810820605898</v>
      </c>
      <c r="E1370">
        <f t="shared" si="43"/>
        <v>-0.94771858206058979</v>
      </c>
    </row>
    <row r="1371" spans="1:5" x14ac:dyDescent="0.25">
      <c r="A1371">
        <v>15900</v>
      </c>
      <c r="B1371">
        <v>0.52734380000000003</v>
      </c>
      <c r="C1371">
        <v>17.578125</v>
      </c>
      <c r="D1371">
        <f t="shared" si="42"/>
        <v>1.3588334189988565</v>
      </c>
      <c r="E1371">
        <f t="shared" si="43"/>
        <v>-0.83148961899885643</v>
      </c>
    </row>
    <row r="1372" spans="1:5" x14ac:dyDescent="0.25">
      <c r="A1372">
        <v>15910</v>
      </c>
      <c r="B1372">
        <v>0.61523439999999996</v>
      </c>
      <c r="C1372">
        <v>7.9900570000000002</v>
      </c>
      <c r="D1372">
        <f t="shared" si="42"/>
        <v>1.4011832367616199</v>
      </c>
      <c r="E1372">
        <f t="shared" si="43"/>
        <v>-0.78594883676161997</v>
      </c>
    </row>
    <row r="1373" spans="1:5" x14ac:dyDescent="0.25">
      <c r="A1373">
        <v>15921</v>
      </c>
      <c r="B1373">
        <v>0.703125</v>
      </c>
      <c r="C1373">
        <v>8.7890625</v>
      </c>
      <c r="D1373">
        <f t="shared" si="42"/>
        <v>1.4343958609627616</v>
      </c>
      <c r="E1373">
        <f t="shared" si="43"/>
        <v>-0.73127086096276162</v>
      </c>
    </row>
    <row r="1374" spans="1:5" x14ac:dyDescent="0.25">
      <c r="A1374">
        <v>15931</v>
      </c>
      <c r="B1374">
        <v>0.79101560000000004</v>
      </c>
      <c r="C1374">
        <v>7.9900570000000002</v>
      </c>
      <c r="D1374">
        <f t="shared" si="42"/>
        <v>1.4521850924393402</v>
      </c>
      <c r="E1374">
        <f t="shared" si="43"/>
        <v>-0.6611694924393402</v>
      </c>
    </row>
    <row r="1375" spans="1:5" x14ac:dyDescent="0.25">
      <c r="A1375">
        <v>15952</v>
      </c>
      <c r="B1375">
        <v>0.96679689999999996</v>
      </c>
      <c r="C1375">
        <v>0</v>
      </c>
      <c r="D1375">
        <f t="shared" si="42"/>
        <v>1.4506278304108315</v>
      </c>
      <c r="E1375">
        <f t="shared" si="43"/>
        <v>-0.48383093041083158</v>
      </c>
    </row>
    <row r="1376" spans="1:5" x14ac:dyDescent="0.25">
      <c r="A1376">
        <v>15962</v>
      </c>
      <c r="B1376">
        <v>1.0546875</v>
      </c>
      <c r="C1376">
        <v>7.9900570000000002</v>
      </c>
      <c r="D1376">
        <f t="shared" si="42"/>
        <v>1.4314112601916962</v>
      </c>
      <c r="E1376">
        <f t="shared" si="43"/>
        <v>-0.37672376019169618</v>
      </c>
    </row>
    <row r="1377" spans="1:5" x14ac:dyDescent="0.25">
      <c r="A1377">
        <v>15983</v>
      </c>
      <c r="B1377">
        <v>1.1425780999999999</v>
      </c>
      <c r="C1377">
        <v>0</v>
      </c>
      <c r="D1377">
        <f t="shared" si="42"/>
        <v>1.3532600481475123</v>
      </c>
      <c r="E1377">
        <f t="shared" si="43"/>
        <v>-0.2106819481475124</v>
      </c>
    </row>
    <row r="1378" spans="1:5" x14ac:dyDescent="0.25">
      <c r="A1378">
        <v>16025</v>
      </c>
      <c r="B1378">
        <v>1.2304687999999999</v>
      </c>
      <c r="C1378">
        <v>0</v>
      </c>
      <c r="D1378">
        <f t="shared" si="42"/>
        <v>1.0561018859527662</v>
      </c>
      <c r="E1378">
        <f t="shared" si="43"/>
        <v>0.1743669140472337</v>
      </c>
    </row>
    <row r="1379" spans="1:5" x14ac:dyDescent="0.25">
      <c r="A1379">
        <v>16035</v>
      </c>
      <c r="B1379">
        <v>1.3183594000000001</v>
      </c>
      <c r="C1379">
        <v>7.9900570000000002</v>
      </c>
      <c r="D1379">
        <f t="shared" si="42"/>
        <v>0.96130755642271881</v>
      </c>
      <c r="E1379">
        <f t="shared" si="43"/>
        <v>0.35705184357728126</v>
      </c>
    </row>
    <row r="1380" spans="1:5" x14ac:dyDescent="0.25">
      <c r="A1380">
        <v>16056</v>
      </c>
      <c r="B1380">
        <v>1.2304687999999999</v>
      </c>
      <c r="C1380">
        <v>0</v>
      </c>
      <c r="D1380">
        <f t="shared" si="42"/>
        <v>0.73810737903865964</v>
      </c>
      <c r="E1380">
        <f t="shared" si="43"/>
        <v>0.49236142096134028</v>
      </c>
    </row>
    <row r="1381" spans="1:5" x14ac:dyDescent="0.25">
      <c r="A1381">
        <v>16077</v>
      </c>
      <c r="B1381">
        <v>1.1425780999999999</v>
      </c>
      <c r="C1381">
        <v>0</v>
      </c>
      <c r="D1381">
        <f t="shared" si="42"/>
        <v>0.48907737860263573</v>
      </c>
      <c r="E1381">
        <f t="shared" si="43"/>
        <v>0.65350072139736426</v>
      </c>
    </row>
    <row r="1382" spans="1:5" x14ac:dyDescent="0.25">
      <c r="A1382">
        <v>16088</v>
      </c>
      <c r="B1382">
        <v>1.0546875</v>
      </c>
      <c r="C1382">
        <v>-8.7890625</v>
      </c>
      <c r="D1382">
        <f t="shared" si="42"/>
        <v>0.35134415180111406</v>
      </c>
      <c r="E1382">
        <f t="shared" si="43"/>
        <v>0.703343348198886</v>
      </c>
    </row>
    <row r="1383" spans="1:5" x14ac:dyDescent="0.25">
      <c r="A1383">
        <v>16098</v>
      </c>
      <c r="B1383">
        <v>0.96679689999999996</v>
      </c>
      <c r="C1383">
        <v>-8.7890625</v>
      </c>
      <c r="D1383">
        <f t="shared" si="42"/>
        <v>0.22329139030928152</v>
      </c>
      <c r="E1383">
        <f t="shared" si="43"/>
        <v>0.74350550969071838</v>
      </c>
    </row>
    <row r="1384" spans="1:5" x14ac:dyDescent="0.25">
      <c r="A1384">
        <v>16108</v>
      </c>
      <c r="B1384">
        <v>0.87890619999999997</v>
      </c>
      <c r="C1384">
        <v>-7.9900570000000002</v>
      </c>
      <c r="D1384">
        <f t="shared" si="42"/>
        <v>9.3623122482761209E-2</v>
      </c>
      <c r="E1384">
        <f t="shared" si="43"/>
        <v>0.7852830775172388</v>
      </c>
    </row>
    <row r="1385" spans="1:5" x14ac:dyDescent="0.25">
      <c r="A1385">
        <v>16119</v>
      </c>
      <c r="B1385">
        <v>0.79101560000000004</v>
      </c>
      <c r="C1385">
        <v>-8.7890625</v>
      </c>
      <c r="D1385">
        <f t="shared" si="42"/>
        <v>-4.9604608183758767E-2</v>
      </c>
      <c r="E1385">
        <f t="shared" si="43"/>
        <v>0.84062020818375882</v>
      </c>
    </row>
    <row r="1386" spans="1:5" x14ac:dyDescent="0.25">
      <c r="A1386">
        <v>16129</v>
      </c>
      <c r="B1386">
        <v>0.703125</v>
      </c>
      <c r="C1386">
        <v>-7.9900570000000002</v>
      </c>
      <c r="D1386">
        <f t="shared" si="42"/>
        <v>-0.17919026540365521</v>
      </c>
      <c r="E1386">
        <f t="shared" si="43"/>
        <v>0.88231526540365524</v>
      </c>
    </row>
    <row r="1387" spans="1:5" x14ac:dyDescent="0.25">
      <c r="A1387">
        <v>16140</v>
      </c>
      <c r="B1387">
        <v>0.61523439999999996</v>
      </c>
      <c r="C1387">
        <v>-8.7890625</v>
      </c>
      <c r="D1387">
        <f t="shared" si="42"/>
        <v>-0.31974244348613573</v>
      </c>
      <c r="E1387">
        <f t="shared" si="43"/>
        <v>0.93497684348613563</v>
      </c>
    </row>
    <row r="1388" spans="1:5" x14ac:dyDescent="0.25">
      <c r="A1388">
        <v>16150</v>
      </c>
      <c r="B1388">
        <v>0.52734380000000003</v>
      </c>
      <c r="C1388">
        <v>-7.9900570000000002</v>
      </c>
      <c r="D1388">
        <f t="shared" si="42"/>
        <v>-0.44457183373095288</v>
      </c>
      <c r="E1388">
        <f t="shared" si="43"/>
        <v>0.97191563373095291</v>
      </c>
    </row>
    <row r="1389" spans="1:5" x14ac:dyDescent="0.25">
      <c r="A1389">
        <v>16161</v>
      </c>
      <c r="B1389">
        <v>0.3515625</v>
      </c>
      <c r="C1389">
        <v>-17.578125</v>
      </c>
      <c r="D1389">
        <f t="shared" si="42"/>
        <v>-0.57738846485756545</v>
      </c>
      <c r="E1389">
        <f t="shared" si="43"/>
        <v>0.92895096485756545</v>
      </c>
    </row>
    <row r="1390" spans="1:5" x14ac:dyDescent="0.25">
      <c r="A1390">
        <v>16171</v>
      </c>
      <c r="B1390">
        <v>0.26367190000000001</v>
      </c>
      <c r="C1390">
        <v>-8.7890625</v>
      </c>
      <c r="D1390">
        <f t="shared" si="42"/>
        <v>-0.69297607807921402</v>
      </c>
      <c r="E1390">
        <f t="shared" si="43"/>
        <v>0.95664797807921409</v>
      </c>
    </row>
    <row r="1391" spans="1:5" x14ac:dyDescent="0.25">
      <c r="A1391">
        <v>16181</v>
      </c>
      <c r="B1391">
        <v>8.7890599999999999E-2</v>
      </c>
      <c r="C1391">
        <v>-15.980114</v>
      </c>
      <c r="D1391">
        <f t="shared" si="42"/>
        <v>-0.80268181857967469</v>
      </c>
      <c r="E1391">
        <f t="shared" si="43"/>
        <v>0.89057241857967473</v>
      </c>
    </row>
    <row r="1392" spans="1:5" x14ac:dyDescent="0.25">
      <c r="A1392">
        <v>16192</v>
      </c>
      <c r="B1392">
        <v>0</v>
      </c>
      <c r="C1392">
        <v>-8.7890625</v>
      </c>
      <c r="D1392">
        <f t="shared" si="42"/>
        <v>-0.91550373358106618</v>
      </c>
      <c r="E1392">
        <f t="shared" si="43"/>
        <v>0.91550373358106618</v>
      </c>
    </row>
    <row r="1393" spans="1:5" x14ac:dyDescent="0.25">
      <c r="A1393">
        <v>16202</v>
      </c>
      <c r="B1393">
        <v>-8.7890599999999999E-2</v>
      </c>
      <c r="C1393">
        <v>-7.9900570000000002</v>
      </c>
      <c r="D1393">
        <f t="shared" si="42"/>
        <v>-1.010028130926556</v>
      </c>
      <c r="E1393">
        <f t="shared" si="43"/>
        <v>0.92213753092655593</v>
      </c>
    </row>
    <row r="1394" spans="1:5" x14ac:dyDescent="0.25">
      <c r="A1394">
        <v>16213</v>
      </c>
      <c r="B1394">
        <v>-0.26367190000000001</v>
      </c>
      <c r="C1394">
        <v>-17.578125</v>
      </c>
      <c r="D1394">
        <f t="shared" si="42"/>
        <v>-1.1042204626530463</v>
      </c>
      <c r="E1394">
        <f t="shared" si="43"/>
        <v>0.84054856265304623</v>
      </c>
    </row>
    <row r="1395" spans="1:5" x14ac:dyDescent="0.25">
      <c r="A1395">
        <v>16223</v>
      </c>
      <c r="B1395">
        <v>-0.3515625</v>
      </c>
      <c r="C1395">
        <v>-7.9900570000000002</v>
      </c>
      <c r="D1395">
        <f t="shared" si="42"/>
        <v>-1.1802080774842905</v>
      </c>
      <c r="E1395">
        <f t="shared" si="43"/>
        <v>0.82864557748429046</v>
      </c>
    </row>
    <row r="1396" spans="1:5" x14ac:dyDescent="0.25">
      <c r="A1396">
        <v>16234</v>
      </c>
      <c r="B1396">
        <v>-0.52734380000000003</v>
      </c>
      <c r="C1396">
        <v>-17.578125</v>
      </c>
      <c r="D1396">
        <f t="shared" si="42"/>
        <v>-1.2524396077239768</v>
      </c>
      <c r="E1396">
        <f t="shared" si="43"/>
        <v>0.72509580772397675</v>
      </c>
    </row>
    <row r="1397" spans="1:5" x14ac:dyDescent="0.25">
      <c r="A1397">
        <v>16244</v>
      </c>
      <c r="B1397">
        <v>-0.703125</v>
      </c>
      <c r="C1397">
        <v>-17.578125</v>
      </c>
      <c r="D1397">
        <f t="shared" si="42"/>
        <v>-1.3072155076565164</v>
      </c>
      <c r="E1397">
        <f t="shared" si="43"/>
        <v>0.6040905076565164</v>
      </c>
    </row>
    <row r="1398" spans="1:5" x14ac:dyDescent="0.25">
      <c r="A1398">
        <v>16254</v>
      </c>
      <c r="B1398">
        <v>-0.79101560000000004</v>
      </c>
      <c r="C1398">
        <v>-7.9900570000000002</v>
      </c>
      <c r="D1398">
        <f t="shared" si="42"/>
        <v>-1.3511722846717409</v>
      </c>
      <c r="E1398">
        <f t="shared" si="43"/>
        <v>0.56015668467174085</v>
      </c>
    </row>
    <row r="1399" spans="1:5" x14ac:dyDescent="0.25">
      <c r="A1399">
        <v>16265</v>
      </c>
      <c r="B1399">
        <v>-0.87890619999999997</v>
      </c>
      <c r="C1399">
        <v>-8.7890625</v>
      </c>
      <c r="D1399">
        <f t="shared" si="42"/>
        <v>-1.3866227619657885</v>
      </c>
      <c r="E1399">
        <f t="shared" si="43"/>
        <v>0.50771656196578852</v>
      </c>
    </row>
    <row r="1400" spans="1:5" x14ac:dyDescent="0.25">
      <c r="A1400">
        <v>16275</v>
      </c>
      <c r="B1400">
        <v>-0.96679689999999996</v>
      </c>
      <c r="C1400">
        <v>-7.9900570000000002</v>
      </c>
      <c r="D1400">
        <f t="shared" si="42"/>
        <v>-1.4068549987600116</v>
      </c>
      <c r="E1400">
        <f t="shared" si="43"/>
        <v>0.44005809876001167</v>
      </c>
    </row>
    <row r="1401" spans="1:5" x14ac:dyDescent="0.25">
      <c r="A1401">
        <v>16286</v>
      </c>
      <c r="B1401">
        <v>-1.1425780999999999</v>
      </c>
      <c r="C1401">
        <v>-17.578125</v>
      </c>
      <c r="D1401">
        <f t="shared" si="42"/>
        <v>-1.4157347657969419</v>
      </c>
      <c r="E1401">
        <f t="shared" si="43"/>
        <v>0.27315666579694198</v>
      </c>
    </row>
    <row r="1402" spans="1:5" x14ac:dyDescent="0.25">
      <c r="A1402">
        <v>16296</v>
      </c>
      <c r="B1402">
        <v>-1.2304687999999999</v>
      </c>
      <c r="C1402">
        <v>-7.9900570000000002</v>
      </c>
      <c r="D1402">
        <f t="shared" si="42"/>
        <v>-1.4115969590609767</v>
      </c>
      <c r="E1402">
        <f t="shared" si="43"/>
        <v>0.18112815906097679</v>
      </c>
    </row>
    <row r="1403" spans="1:5" x14ac:dyDescent="0.25">
      <c r="A1403">
        <v>16317</v>
      </c>
      <c r="B1403">
        <v>-1.3183594000000001</v>
      </c>
      <c r="C1403">
        <v>0</v>
      </c>
      <c r="D1403">
        <f t="shared" si="42"/>
        <v>-1.3654080118007696</v>
      </c>
      <c r="E1403">
        <f t="shared" si="43"/>
        <v>4.704861180076958E-2</v>
      </c>
    </row>
    <row r="1404" spans="1:5" x14ac:dyDescent="0.25">
      <c r="A1404">
        <v>16327</v>
      </c>
      <c r="B1404">
        <v>-1.40625</v>
      </c>
      <c r="C1404">
        <v>-7.9900570000000002</v>
      </c>
      <c r="D1404">
        <f t="shared" si="42"/>
        <v>-1.3259798686921784</v>
      </c>
      <c r="E1404">
        <f t="shared" si="43"/>
        <v>-8.0270131307821568E-2</v>
      </c>
    </row>
    <row r="1405" spans="1:5" x14ac:dyDescent="0.25">
      <c r="A1405">
        <v>16359</v>
      </c>
      <c r="B1405">
        <v>-1.4941405999999999</v>
      </c>
      <c r="C1405">
        <v>0</v>
      </c>
      <c r="D1405">
        <f t="shared" si="42"/>
        <v>-1.1293884569299235</v>
      </c>
      <c r="E1405">
        <f t="shared" si="43"/>
        <v>-0.36475214307007642</v>
      </c>
    </row>
    <row r="1406" spans="1:5" x14ac:dyDescent="0.25">
      <c r="A1406">
        <v>16380</v>
      </c>
      <c r="B1406">
        <v>-1.5820312000000001</v>
      </c>
      <c r="C1406">
        <v>0</v>
      </c>
      <c r="D1406">
        <f t="shared" si="42"/>
        <v>-0.94840645785973698</v>
      </c>
      <c r="E1406">
        <f t="shared" si="43"/>
        <v>-0.6336247421402631</v>
      </c>
    </row>
    <row r="1407" spans="1:5" x14ac:dyDescent="0.25">
      <c r="A1407">
        <v>16400</v>
      </c>
      <c r="B1407">
        <v>-1.4941405999999999</v>
      </c>
      <c r="C1407">
        <v>0</v>
      </c>
      <c r="D1407">
        <f t="shared" si="42"/>
        <v>-0.74472520228471462</v>
      </c>
      <c r="E1407">
        <f t="shared" si="43"/>
        <v>-0.74941539771528531</v>
      </c>
    </row>
    <row r="1408" spans="1:5" x14ac:dyDescent="0.25">
      <c r="A1408">
        <v>16421</v>
      </c>
      <c r="B1408">
        <v>-1.40625</v>
      </c>
      <c r="C1408">
        <v>0</v>
      </c>
      <c r="D1408">
        <f t="shared" si="42"/>
        <v>-0.50550249802145242</v>
      </c>
      <c r="E1408">
        <f t="shared" si="43"/>
        <v>-0.90074750197854758</v>
      </c>
    </row>
    <row r="1409" spans="1:5" x14ac:dyDescent="0.25">
      <c r="A1409">
        <v>16432</v>
      </c>
      <c r="B1409">
        <v>-1.3183594000000001</v>
      </c>
      <c r="C1409">
        <v>8.7890625</v>
      </c>
      <c r="D1409">
        <f t="shared" si="42"/>
        <v>-0.37267763124481695</v>
      </c>
      <c r="E1409">
        <f t="shared" si="43"/>
        <v>-0.94568176875518306</v>
      </c>
    </row>
    <row r="1410" spans="1:5" x14ac:dyDescent="0.25">
      <c r="A1410">
        <v>16442</v>
      </c>
      <c r="B1410">
        <v>-1.2304687999999999</v>
      </c>
      <c r="C1410">
        <v>8.7890625</v>
      </c>
      <c r="D1410">
        <f t="shared" si="42"/>
        <v>-0.24889655391891252</v>
      </c>
      <c r="E1410">
        <f t="shared" si="43"/>
        <v>-0.9815722460810874</v>
      </c>
    </row>
    <row r="1411" spans="1:5" x14ac:dyDescent="0.25">
      <c r="A1411">
        <v>16452</v>
      </c>
      <c r="B1411">
        <v>-1.1425780999999999</v>
      </c>
      <c r="C1411">
        <v>7.9900570000000002</v>
      </c>
      <c r="D1411">
        <f t="shared" ref="D1411:D1474" si="44">$H$2*EXP(-$G$17*$G$20*A1411/1000)*COS($G$9*A1411/1000)</f>
        <v>-0.12328263632154926</v>
      </c>
      <c r="E1411">
        <f t="shared" ref="E1411:E1474" si="45">B1411-D1411</f>
        <v>-1.0192954636784506</v>
      </c>
    </row>
    <row r="1412" spans="1:5" x14ac:dyDescent="0.25">
      <c r="A1412">
        <v>16463</v>
      </c>
      <c r="B1412">
        <v>-1.0546875</v>
      </c>
      <c r="C1412">
        <v>8.7890625</v>
      </c>
      <c r="D1412">
        <f t="shared" si="44"/>
        <v>1.5775534783706104E-2</v>
      </c>
      <c r="E1412">
        <f t="shared" si="45"/>
        <v>-1.0704630347837061</v>
      </c>
    </row>
    <row r="1413" spans="1:5" x14ac:dyDescent="0.25">
      <c r="A1413">
        <v>16473</v>
      </c>
      <c r="B1413">
        <v>-0.96679689999999996</v>
      </c>
      <c r="C1413">
        <v>7.9900570000000002</v>
      </c>
      <c r="D1413">
        <f t="shared" si="44"/>
        <v>0.14186780901891574</v>
      </c>
      <c r="E1413">
        <f t="shared" si="45"/>
        <v>-1.1086647090189157</v>
      </c>
    </row>
    <row r="1414" spans="1:5" x14ac:dyDescent="0.25">
      <c r="A1414">
        <v>16484</v>
      </c>
      <c r="B1414">
        <v>-0.87890619999999997</v>
      </c>
      <c r="C1414">
        <v>8.7890625</v>
      </c>
      <c r="D1414">
        <f t="shared" si="44"/>
        <v>0.27893882305811429</v>
      </c>
      <c r="E1414">
        <f t="shared" si="45"/>
        <v>-1.1578450230581143</v>
      </c>
    </row>
    <row r="1415" spans="1:5" x14ac:dyDescent="0.25">
      <c r="A1415">
        <v>16494</v>
      </c>
      <c r="B1415">
        <v>-0.79101560000000004</v>
      </c>
      <c r="C1415">
        <v>7.9900570000000002</v>
      </c>
      <c r="D1415">
        <f t="shared" si="44"/>
        <v>0.4009598064705962</v>
      </c>
      <c r="E1415">
        <f t="shared" si="45"/>
        <v>-1.1919754064705963</v>
      </c>
    </row>
    <row r="1416" spans="1:5" x14ac:dyDescent="0.25">
      <c r="A1416">
        <v>16505</v>
      </c>
      <c r="B1416">
        <v>-0.61523439999999996</v>
      </c>
      <c r="C1416">
        <v>17.578125</v>
      </c>
      <c r="D1416">
        <f t="shared" si="44"/>
        <v>0.53110678478741358</v>
      </c>
      <c r="E1416">
        <f t="shared" si="45"/>
        <v>-1.1463411847874134</v>
      </c>
    </row>
    <row r="1417" spans="1:5" x14ac:dyDescent="0.25">
      <c r="A1417">
        <v>16515</v>
      </c>
      <c r="B1417">
        <v>-0.52734380000000003</v>
      </c>
      <c r="C1417">
        <v>8.7890625</v>
      </c>
      <c r="D1417">
        <f t="shared" si="44"/>
        <v>0.6446698298974769</v>
      </c>
      <c r="E1417">
        <f t="shared" si="45"/>
        <v>-1.172013629897477</v>
      </c>
    </row>
    <row r="1418" spans="1:5" x14ac:dyDescent="0.25">
      <c r="A1418">
        <v>16525</v>
      </c>
      <c r="B1418">
        <v>-0.3515625</v>
      </c>
      <c r="C1418">
        <v>15.980114</v>
      </c>
      <c r="D1418">
        <f t="shared" si="44"/>
        <v>0.75275080792542626</v>
      </c>
      <c r="E1418">
        <f t="shared" si="45"/>
        <v>-1.1043133079254264</v>
      </c>
    </row>
    <row r="1419" spans="1:5" x14ac:dyDescent="0.25">
      <c r="A1419">
        <v>16536</v>
      </c>
      <c r="B1419">
        <v>-0.26367190000000001</v>
      </c>
      <c r="C1419">
        <v>8.7890625</v>
      </c>
      <c r="D1419">
        <f t="shared" si="44"/>
        <v>0.86426226276273743</v>
      </c>
      <c r="E1419">
        <f t="shared" si="45"/>
        <v>-1.1279341627627375</v>
      </c>
    </row>
    <row r="1420" spans="1:5" x14ac:dyDescent="0.25">
      <c r="A1420">
        <v>16546</v>
      </c>
      <c r="B1420">
        <v>-8.7890599999999999E-2</v>
      </c>
      <c r="C1420">
        <v>15.980114</v>
      </c>
      <c r="D1420">
        <f t="shared" si="44"/>
        <v>0.95803861568941373</v>
      </c>
      <c r="E1420">
        <f t="shared" si="45"/>
        <v>-1.0459292156894138</v>
      </c>
    </row>
    <row r="1421" spans="1:5" x14ac:dyDescent="0.25">
      <c r="A1421">
        <v>16557</v>
      </c>
      <c r="B1421">
        <v>0</v>
      </c>
      <c r="C1421">
        <v>8.7890625</v>
      </c>
      <c r="D1421">
        <f t="shared" si="44"/>
        <v>1.051902390442035</v>
      </c>
      <c r="E1421">
        <f t="shared" si="45"/>
        <v>-1.051902390442035</v>
      </c>
    </row>
    <row r="1422" spans="1:5" x14ac:dyDescent="0.25">
      <c r="A1422">
        <v>16567</v>
      </c>
      <c r="B1422">
        <v>0.1757812</v>
      </c>
      <c r="C1422">
        <v>15.980114</v>
      </c>
      <c r="D1422">
        <f t="shared" si="44"/>
        <v>1.1280425466230026</v>
      </c>
      <c r="E1422">
        <f t="shared" si="45"/>
        <v>-0.95226134662300266</v>
      </c>
    </row>
    <row r="1423" spans="1:5" x14ac:dyDescent="0.25">
      <c r="A1423">
        <v>16578</v>
      </c>
      <c r="B1423">
        <v>0.26367190000000001</v>
      </c>
      <c r="C1423">
        <v>8.7890625</v>
      </c>
      <c r="D1423">
        <f t="shared" si="44"/>
        <v>1.2009357870519985</v>
      </c>
      <c r="E1423">
        <f t="shared" si="45"/>
        <v>-0.93726388705199848</v>
      </c>
    </row>
    <row r="1424" spans="1:5" x14ac:dyDescent="0.25">
      <c r="A1424">
        <v>16588</v>
      </c>
      <c r="B1424">
        <v>0.43945309999999999</v>
      </c>
      <c r="C1424">
        <v>17.578125</v>
      </c>
      <c r="D1424">
        <f t="shared" si="44"/>
        <v>1.2567561143633517</v>
      </c>
      <c r="E1424">
        <f t="shared" si="45"/>
        <v>-0.81730301436335173</v>
      </c>
    </row>
    <row r="1425" spans="1:5" x14ac:dyDescent="0.25">
      <c r="A1425">
        <v>16598</v>
      </c>
      <c r="B1425">
        <v>0.52734380000000003</v>
      </c>
      <c r="C1425">
        <v>7.9900570000000002</v>
      </c>
      <c r="D1425">
        <f t="shared" si="44"/>
        <v>1.3021695980386898</v>
      </c>
      <c r="E1425">
        <f t="shared" si="45"/>
        <v>-0.77482579803868978</v>
      </c>
    </row>
    <row r="1426" spans="1:5" x14ac:dyDescent="0.25">
      <c r="A1426">
        <v>16609</v>
      </c>
      <c r="B1426">
        <v>0.61523439999999996</v>
      </c>
      <c r="C1426">
        <v>8.7890625</v>
      </c>
      <c r="D1426">
        <f t="shared" si="44"/>
        <v>1.3396834385700598</v>
      </c>
      <c r="E1426">
        <f t="shared" si="45"/>
        <v>-0.72444903857005982</v>
      </c>
    </row>
    <row r="1427" spans="1:5" x14ac:dyDescent="0.25">
      <c r="A1427">
        <v>16619</v>
      </c>
      <c r="B1427">
        <v>0.703125</v>
      </c>
      <c r="C1427">
        <v>7.9900570000000002</v>
      </c>
      <c r="D1427">
        <f t="shared" si="44"/>
        <v>1.3621931058404759</v>
      </c>
      <c r="E1427">
        <f t="shared" si="45"/>
        <v>-0.65906810584047593</v>
      </c>
    </row>
    <row r="1428" spans="1:5" x14ac:dyDescent="0.25">
      <c r="A1428">
        <v>16630</v>
      </c>
      <c r="B1428">
        <v>0.79101560000000004</v>
      </c>
      <c r="C1428">
        <v>8.7890625</v>
      </c>
      <c r="D1428">
        <f t="shared" si="44"/>
        <v>1.3739960403344911</v>
      </c>
      <c r="E1428">
        <f t="shared" si="45"/>
        <v>-0.58298044033449103</v>
      </c>
    </row>
    <row r="1429" spans="1:5" x14ac:dyDescent="0.25">
      <c r="A1429">
        <v>16640</v>
      </c>
      <c r="B1429">
        <v>0.87890619999999997</v>
      </c>
      <c r="C1429">
        <v>7.9900570000000002</v>
      </c>
      <c r="D1429">
        <f t="shared" si="44"/>
        <v>1.3728713303363973</v>
      </c>
      <c r="E1429">
        <f t="shared" si="45"/>
        <v>-0.49396513033639733</v>
      </c>
    </row>
    <row r="1430" spans="1:5" x14ac:dyDescent="0.25">
      <c r="A1430">
        <v>16651</v>
      </c>
      <c r="B1430">
        <v>0.96679689999999996</v>
      </c>
      <c r="C1430">
        <v>8.7890625</v>
      </c>
      <c r="D1430">
        <f t="shared" si="44"/>
        <v>1.3586289403052085</v>
      </c>
      <c r="E1430">
        <f t="shared" si="45"/>
        <v>-0.39183204030520857</v>
      </c>
    </row>
    <row r="1431" spans="1:5" x14ac:dyDescent="0.25">
      <c r="A1431">
        <v>16671</v>
      </c>
      <c r="B1431">
        <v>1.0546875</v>
      </c>
      <c r="C1431">
        <v>0</v>
      </c>
      <c r="D1431">
        <f t="shared" si="44"/>
        <v>1.2984552810530146</v>
      </c>
      <c r="E1431">
        <f t="shared" si="45"/>
        <v>-0.24376778105301455</v>
      </c>
    </row>
    <row r="1432" spans="1:5" x14ac:dyDescent="0.25">
      <c r="A1432">
        <v>16744</v>
      </c>
      <c r="B1432">
        <v>1.1425780999999999</v>
      </c>
      <c r="C1432">
        <v>0</v>
      </c>
      <c r="D1432">
        <f t="shared" si="44"/>
        <v>0.74996388994933338</v>
      </c>
      <c r="E1432">
        <f t="shared" si="45"/>
        <v>0.39261421005066655</v>
      </c>
    </row>
    <row r="1433" spans="1:5" x14ac:dyDescent="0.25">
      <c r="A1433">
        <v>16765</v>
      </c>
      <c r="B1433">
        <v>1.0546875</v>
      </c>
      <c r="C1433">
        <v>0</v>
      </c>
      <c r="D1433">
        <f t="shared" si="44"/>
        <v>0.52031602966932233</v>
      </c>
      <c r="E1433">
        <f t="shared" si="45"/>
        <v>0.53437147033067767</v>
      </c>
    </row>
    <row r="1434" spans="1:5" x14ac:dyDescent="0.25">
      <c r="A1434">
        <v>16786</v>
      </c>
      <c r="B1434">
        <v>0.96679689999999996</v>
      </c>
      <c r="C1434">
        <v>0</v>
      </c>
      <c r="D1434">
        <f t="shared" si="44"/>
        <v>0.27271663038505395</v>
      </c>
      <c r="E1434">
        <f t="shared" si="45"/>
        <v>0.69408026961494595</v>
      </c>
    </row>
    <row r="1435" spans="1:5" x14ac:dyDescent="0.25">
      <c r="A1435">
        <v>16807</v>
      </c>
      <c r="B1435">
        <v>0.79101560000000004</v>
      </c>
      <c r="C1435">
        <v>0</v>
      </c>
      <c r="D1435">
        <f t="shared" si="44"/>
        <v>1.615995343452814E-2</v>
      </c>
      <c r="E1435">
        <f t="shared" si="45"/>
        <v>0.7748556465654719</v>
      </c>
    </row>
    <row r="1436" spans="1:5" x14ac:dyDescent="0.25">
      <c r="A1436">
        <v>16817</v>
      </c>
      <c r="B1436">
        <v>0.703125</v>
      </c>
      <c r="C1436">
        <v>-7.9900570000000002</v>
      </c>
      <c r="D1436">
        <f t="shared" si="44"/>
        <v>-0.10646659517890388</v>
      </c>
      <c r="E1436">
        <f t="shared" si="45"/>
        <v>0.80959159517890389</v>
      </c>
    </row>
    <row r="1437" spans="1:5" x14ac:dyDescent="0.25">
      <c r="A1437">
        <v>16828</v>
      </c>
      <c r="B1437">
        <v>0.61523439999999996</v>
      </c>
      <c r="C1437">
        <v>-8.7890625</v>
      </c>
      <c r="D1437">
        <f t="shared" si="44"/>
        <v>-0.24006860197107507</v>
      </c>
      <c r="E1437">
        <f t="shared" si="45"/>
        <v>0.85530300197107501</v>
      </c>
    </row>
    <row r="1438" spans="1:5" x14ac:dyDescent="0.25">
      <c r="A1438">
        <v>16838</v>
      </c>
      <c r="B1438">
        <v>0.43945309999999999</v>
      </c>
      <c r="C1438">
        <v>-15.980114</v>
      </c>
      <c r="D1438">
        <f t="shared" si="44"/>
        <v>-0.35927555510679793</v>
      </c>
      <c r="E1438">
        <f t="shared" si="45"/>
        <v>0.79872865510679791</v>
      </c>
    </row>
    <row r="1439" spans="1:5" x14ac:dyDescent="0.25">
      <c r="A1439">
        <v>16849</v>
      </c>
      <c r="B1439">
        <v>0.3515625</v>
      </c>
      <c r="C1439">
        <v>-8.7890625</v>
      </c>
      <c r="D1439">
        <f t="shared" si="44"/>
        <v>-0.48672844218825334</v>
      </c>
      <c r="E1439">
        <f t="shared" si="45"/>
        <v>0.8382909421882534</v>
      </c>
    </row>
    <row r="1440" spans="1:5" x14ac:dyDescent="0.25">
      <c r="A1440">
        <v>16859</v>
      </c>
      <c r="B1440">
        <v>0.26367190000000001</v>
      </c>
      <c r="C1440">
        <v>-7.9900570000000002</v>
      </c>
      <c r="D1440">
        <f t="shared" si="44"/>
        <v>-0.59822833593785452</v>
      </c>
      <c r="E1440">
        <f t="shared" si="45"/>
        <v>0.86190023593785448</v>
      </c>
    </row>
    <row r="1441" spans="1:5" x14ac:dyDescent="0.25">
      <c r="A1441">
        <v>16870</v>
      </c>
      <c r="B1441">
        <v>0.1757812</v>
      </c>
      <c r="C1441">
        <v>-8.7890625</v>
      </c>
      <c r="D1441">
        <f t="shared" si="44"/>
        <v>-0.71495691364241343</v>
      </c>
      <c r="E1441">
        <f t="shared" si="45"/>
        <v>0.8907381136424134</v>
      </c>
    </row>
    <row r="1442" spans="1:5" x14ac:dyDescent="0.25">
      <c r="A1442">
        <v>16880</v>
      </c>
      <c r="B1442">
        <v>0</v>
      </c>
      <c r="C1442">
        <v>-17.578125</v>
      </c>
      <c r="D1442">
        <f t="shared" si="44"/>
        <v>-0.81475548953483923</v>
      </c>
      <c r="E1442">
        <f t="shared" si="45"/>
        <v>0.81475548953483923</v>
      </c>
    </row>
    <row r="1443" spans="1:5" x14ac:dyDescent="0.25">
      <c r="A1443">
        <v>16890</v>
      </c>
      <c r="B1443">
        <v>-8.7890599999999999E-2</v>
      </c>
      <c r="C1443">
        <v>-7.9900570000000002</v>
      </c>
      <c r="D1443">
        <f t="shared" si="44"/>
        <v>-0.90769964804712244</v>
      </c>
      <c r="E1443">
        <f t="shared" si="45"/>
        <v>0.8198090480471224</v>
      </c>
    </row>
    <row r="1444" spans="1:5" x14ac:dyDescent="0.25">
      <c r="A1444">
        <v>16901</v>
      </c>
      <c r="B1444">
        <v>-0.26367190000000001</v>
      </c>
      <c r="C1444">
        <v>-17.578125</v>
      </c>
      <c r="D1444">
        <f t="shared" si="44"/>
        <v>-1.0011268531985196</v>
      </c>
      <c r="E1444">
        <f t="shared" si="45"/>
        <v>0.7374549531985195</v>
      </c>
    </row>
    <row r="1445" spans="1:5" x14ac:dyDescent="0.25">
      <c r="A1445">
        <v>16911</v>
      </c>
      <c r="B1445">
        <v>-0.3515625</v>
      </c>
      <c r="C1445">
        <v>-7.9900570000000002</v>
      </c>
      <c r="D1445">
        <f t="shared" si="44"/>
        <v>-1.0773082128709928</v>
      </c>
      <c r="E1445">
        <f t="shared" si="45"/>
        <v>0.72574571287099277</v>
      </c>
    </row>
    <row r="1446" spans="1:5" x14ac:dyDescent="0.25">
      <c r="A1446">
        <v>16922</v>
      </c>
      <c r="B1446">
        <v>-0.43945309999999999</v>
      </c>
      <c r="C1446">
        <v>-8.7890625</v>
      </c>
      <c r="D1446">
        <f t="shared" si="44"/>
        <v>-1.1507273842620245</v>
      </c>
      <c r="E1446">
        <f t="shared" si="45"/>
        <v>0.71127428426202455</v>
      </c>
    </row>
    <row r="1447" spans="1:5" x14ac:dyDescent="0.25">
      <c r="A1447">
        <v>16932</v>
      </c>
      <c r="B1447">
        <v>-0.61523439999999996</v>
      </c>
      <c r="C1447">
        <v>-17.578125</v>
      </c>
      <c r="D1447">
        <f t="shared" si="44"/>
        <v>-1.2074577255509866</v>
      </c>
      <c r="E1447">
        <f t="shared" si="45"/>
        <v>0.59222332555098667</v>
      </c>
    </row>
    <row r="1448" spans="1:5" x14ac:dyDescent="0.25">
      <c r="A1448">
        <v>16943</v>
      </c>
      <c r="B1448">
        <v>-0.703125</v>
      </c>
      <c r="C1448">
        <v>-7.9900570000000002</v>
      </c>
      <c r="D1448">
        <f t="shared" si="44"/>
        <v>-1.2582917946319847</v>
      </c>
      <c r="E1448">
        <f t="shared" si="45"/>
        <v>0.55516679463198471</v>
      </c>
    </row>
    <row r="1449" spans="1:5" x14ac:dyDescent="0.25">
      <c r="A1449">
        <v>16953</v>
      </c>
      <c r="B1449">
        <v>-0.79101560000000004</v>
      </c>
      <c r="C1449">
        <v>-8.7890625</v>
      </c>
      <c r="D1449">
        <f t="shared" si="44"/>
        <v>-1.2935940108355102</v>
      </c>
      <c r="E1449">
        <f t="shared" si="45"/>
        <v>0.50257841083551014</v>
      </c>
    </row>
    <row r="1450" spans="1:5" x14ac:dyDescent="0.25">
      <c r="A1450">
        <v>16963</v>
      </c>
      <c r="B1450">
        <v>-0.87890619999999997</v>
      </c>
      <c r="C1450">
        <v>-7.9900570000000002</v>
      </c>
      <c r="D1450">
        <f t="shared" si="44"/>
        <v>-1.3182218339919289</v>
      </c>
      <c r="E1450">
        <f t="shared" si="45"/>
        <v>0.43931563399192897</v>
      </c>
    </row>
    <row r="1451" spans="1:5" x14ac:dyDescent="0.25">
      <c r="A1451">
        <v>16974</v>
      </c>
      <c r="B1451">
        <v>-0.96679689999999996</v>
      </c>
      <c r="C1451">
        <v>-8.7890625</v>
      </c>
      <c r="D1451">
        <f t="shared" si="44"/>
        <v>-1.3327665520114118</v>
      </c>
      <c r="E1451">
        <f t="shared" si="45"/>
        <v>0.36596965201141185</v>
      </c>
    </row>
    <row r="1452" spans="1:5" x14ac:dyDescent="0.25">
      <c r="A1452">
        <v>16984</v>
      </c>
      <c r="B1452">
        <v>-1.1425780999999999</v>
      </c>
      <c r="C1452">
        <v>-15.980114</v>
      </c>
      <c r="D1452">
        <f t="shared" si="44"/>
        <v>-1.3344859022023221</v>
      </c>
      <c r="E1452">
        <f t="shared" si="45"/>
        <v>0.19190780220232218</v>
      </c>
    </row>
    <row r="1453" spans="1:5" x14ac:dyDescent="0.25">
      <c r="A1453">
        <v>17005</v>
      </c>
      <c r="B1453">
        <v>-1.2304687999999999</v>
      </c>
      <c r="C1453">
        <v>0</v>
      </c>
      <c r="D1453">
        <f t="shared" si="44"/>
        <v>-1.3025594238306875</v>
      </c>
      <c r="E1453">
        <f t="shared" si="45"/>
        <v>7.2090623830687539E-2</v>
      </c>
    </row>
    <row r="1454" spans="1:5" x14ac:dyDescent="0.25">
      <c r="A1454">
        <v>17026</v>
      </c>
      <c r="B1454">
        <v>-1.3183594000000001</v>
      </c>
      <c r="C1454">
        <v>0</v>
      </c>
      <c r="D1454">
        <f t="shared" si="44"/>
        <v>-1.223765052212064</v>
      </c>
      <c r="E1454">
        <f t="shared" si="45"/>
        <v>-9.4594347787936073E-2</v>
      </c>
    </row>
    <row r="1455" spans="1:5" x14ac:dyDescent="0.25">
      <c r="A1455">
        <v>17088</v>
      </c>
      <c r="B1455">
        <v>-1.40625</v>
      </c>
      <c r="C1455">
        <v>0</v>
      </c>
      <c r="D1455">
        <f t="shared" si="44"/>
        <v>-0.75389444044201781</v>
      </c>
      <c r="E1455">
        <f t="shared" si="45"/>
        <v>-0.65235555955798219</v>
      </c>
    </row>
    <row r="1456" spans="1:5" x14ac:dyDescent="0.25">
      <c r="A1456">
        <v>17109</v>
      </c>
      <c r="B1456">
        <v>-1.3183594000000001</v>
      </c>
      <c r="C1456">
        <v>0</v>
      </c>
      <c r="D1456">
        <f t="shared" si="44"/>
        <v>-0.53358921445612184</v>
      </c>
      <c r="E1456">
        <f t="shared" si="45"/>
        <v>-0.78477018554387823</v>
      </c>
    </row>
    <row r="1457" spans="1:5" x14ac:dyDescent="0.25">
      <c r="A1457">
        <v>17130</v>
      </c>
      <c r="B1457">
        <v>-1.2304687999999999</v>
      </c>
      <c r="C1457">
        <v>0</v>
      </c>
      <c r="D1457">
        <f t="shared" si="44"/>
        <v>-0.29482053270992803</v>
      </c>
      <c r="E1457">
        <f t="shared" si="45"/>
        <v>-0.93564826729007189</v>
      </c>
    </row>
    <row r="1458" spans="1:5" x14ac:dyDescent="0.25">
      <c r="A1458">
        <v>17141</v>
      </c>
      <c r="B1458">
        <v>-1.0546875</v>
      </c>
      <c r="C1458">
        <v>17.578125</v>
      </c>
      <c r="D1458">
        <f t="shared" si="44"/>
        <v>-0.16527933936668598</v>
      </c>
      <c r="E1458">
        <f t="shared" si="45"/>
        <v>-0.88940816063331396</v>
      </c>
    </row>
    <row r="1459" spans="1:5" x14ac:dyDescent="0.25">
      <c r="A1459">
        <v>17151</v>
      </c>
      <c r="B1459">
        <v>-0.96679689999999996</v>
      </c>
      <c r="C1459">
        <v>8.7890625</v>
      </c>
      <c r="D1459">
        <f t="shared" si="44"/>
        <v>-4.6265964248639935E-2</v>
      </c>
      <c r="E1459">
        <f t="shared" si="45"/>
        <v>-0.92053093575136002</v>
      </c>
    </row>
    <row r="1460" spans="1:5" x14ac:dyDescent="0.25">
      <c r="A1460">
        <v>17161</v>
      </c>
      <c r="B1460">
        <v>-0.87890619999999997</v>
      </c>
      <c r="C1460">
        <v>7.9900570000000002</v>
      </c>
      <c r="D1460">
        <f t="shared" si="44"/>
        <v>7.2925625408957029E-2</v>
      </c>
      <c r="E1460">
        <f t="shared" si="45"/>
        <v>-0.95183182540895706</v>
      </c>
    </row>
    <row r="1461" spans="1:5" x14ac:dyDescent="0.25">
      <c r="A1461">
        <v>17172</v>
      </c>
      <c r="B1461">
        <v>-0.79101560000000004</v>
      </c>
      <c r="C1461">
        <v>8.7890625</v>
      </c>
      <c r="D1461">
        <f t="shared" si="44"/>
        <v>0.20307477287563999</v>
      </c>
      <c r="E1461">
        <f t="shared" si="45"/>
        <v>-0.99409037287564006</v>
      </c>
    </row>
    <row r="1462" spans="1:5" x14ac:dyDescent="0.25">
      <c r="A1462">
        <v>17182</v>
      </c>
      <c r="B1462">
        <v>-0.703125</v>
      </c>
      <c r="C1462">
        <v>7.9900570000000002</v>
      </c>
      <c r="D1462">
        <f t="shared" si="44"/>
        <v>0.31946618636937502</v>
      </c>
      <c r="E1462">
        <f t="shared" si="45"/>
        <v>-1.0225911863693751</v>
      </c>
    </row>
    <row r="1463" spans="1:5" x14ac:dyDescent="0.25">
      <c r="A1463">
        <v>17193</v>
      </c>
      <c r="B1463">
        <v>-0.61523439999999996</v>
      </c>
      <c r="C1463">
        <v>8.7890625</v>
      </c>
      <c r="D1463">
        <f t="shared" si="44"/>
        <v>0.44420556109164427</v>
      </c>
      <c r="E1463">
        <f t="shared" si="45"/>
        <v>-1.0594399610916443</v>
      </c>
    </row>
    <row r="1464" spans="1:5" x14ac:dyDescent="0.25">
      <c r="A1464">
        <v>17203</v>
      </c>
      <c r="B1464">
        <v>-0.52734380000000003</v>
      </c>
      <c r="C1464">
        <v>7.9900570000000002</v>
      </c>
      <c r="D1464">
        <f t="shared" si="44"/>
        <v>0.55360868713104172</v>
      </c>
      <c r="E1464">
        <f t="shared" si="45"/>
        <v>-1.0809524871310416</v>
      </c>
    </row>
    <row r="1465" spans="1:5" x14ac:dyDescent="0.25">
      <c r="A1465">
        <v>17214</v>
      </c>
      <c r="B1465">
        <v>-0.3515625</v>
      </c>
      <c r="C1465">
        <v>17.578125</v>
      </c>
      <c r="D1465">
        <f t="shared" si="44"/>
        <v>0.66845834625695888</v>
      </c>
      <c r="E1465">
        <f t="shared" si="45"/>
        <v>-1.0200208462569589</v>
      </c>
    </row>
    <row r="1466" spans="1:5" x14ac:dyDescent="0.25">
      <c r="A1466">
        <v>17224</v>
      </c>
      <c r="B1466">
        <v>-0.26367190000000001</v>
      </c>
      <c r="C1466">
        <v>8.7890625</v>
      </c>
      <c r="D1466">
        <f t="shared" si="44"/>
        <v>0.7669520012392822</v>
      </c>
      <c r="E1466">
        <f t="shared" si="45"/>
        <v>-1.0306239012392822</v>
      </c>
    </row>
    <row r="1467" spans="1:5" x14ac:dyDescent="0.25">
      <c r="A1467">
        <v>17234</v>
      </c>
      <c r="B1467">
        <v>-8.7890599999999999E-2</v>
      </c>
      <c r="C1467">
        <v>15.980114</v>
      </c>
      <c r="D1467">
        <f t="shared" si="44"/>
        <v>0.85898570110104422</v>
      </c>
      <c r="E1467">
        <f t="shared" si="45"/>
        <v>-0.94687630110104426</v>
      </c>
    </row>
    <row r="1468" spans="1:5" x14ac:dyDescent="0.25">
      <c r="A1468">
        <v>17245</v>
      </c>
      <c r="B1468">
        <v>0</v>
      </c>
      <c r="C1468">
        <v>8.7890625</v>
      </c>
      <c r="D1468">
        <f t="shared" si="44"/>
        <v>0.95187502685869974</v>
      </c>
      <c r="E1468">
        <f t="shared" si="45"/>
        <v>-0.95187502685869974</v>
      </c>
    </row>
    <row r="1469" spans="1:5" x14ac:dyDescent="0.25">
      <c r="A1469">
        <v>17255</v>
      </c>
      <c r="B1469">
        <v>8.7890599999999999E-2</v>
      </c>
      <c r="C1469">
        <v>7.9900570000000002</v>
      </c>
      <c r="D1469">
        <f t="shared" si="44"/>
        <v>1.0279924987659115</v>
      </c>
      <c r="E1469">
        <f t="shared" si="45"/>
        <v>-0.94010189876591144</v>
      </c>
    </row>
    <row r="1470" spans="1:5" x14ac:dyDescent="0.25">
      <c r="A1470">
        <v>17266</v>
      </c>
      <c r="B1470">
        <v>0.26367190000000001</v>
      </c>
      <c r="C1470">
        <v>17.578125</v>
      </c>
      <c r="D1470">
        <f t="shared" si="44"/>
        <v>1.1018087981390863</v>
      </c>
      <c r="E1470">
        <f t="shared" si="45"/>
        <v>-0.83813689813908621</v>
      </c>
    </row>
    <row r="1471" spans="1:5" x14ac:dyDescent="0.25">
      <c r="A1471">
        <v>17276</v>
      </c>
      <c r="B1471">
        <v>0.3515625</v>
      </c>
      <c r="C1471">
        <v>7.9900570000000002</v>
      </c>
      <c r="D1471">
        <f t="shared" si="44"/>
        <v>1.159321120861337</v>
      </c>
      <c r="E1471">
        <f t="shared" si="45"/>
        <v>-0.80775862086133698</v>
      </c>
    </row>
    <row r="1472" spans="1:5" x14ac:dyDescent="0.25">
      <c r="A1472">
        <v>17287</v>
      </c>
      <c r="B1472">
        <v>0.43945309999999999</v>
      </c>
      <c r="C1472">
        <v>8.7890625</v>
      </c>
      <c r="D1472">
        <f t="shared" si="44"/>
        <v>1.2114696814831543</v>
      </c>
      <c r="E1472">
        <f t="shared" si="45"/>
        <v>-0.77201658148315433</v>
      </c>
    </row>
    <row r="1473" spans="1:5" x14ac:dyDescent="0.25">
      <c r="A1473">
        <v>17297</v>
      </c>
      <c r="B1473">
        <v>0.52734380000000003</v>
      </c>
      <c r="C1473">
        <v>8.7890625</v>
      </c>
      <c r="D1473">
        <f t="shared" si="44"/>
        <v>1.2483685399593198</v>
      </c>
      <c r="E1473">
        <f t="shared" si="45"/>
        <v>-0.72102473995931982</v>
      </c>
    </row>
    <row r="1474" spans="1:5" x14ac:dyDescent="0.25">
      <c r="A1474">
        <v>17307</v>
      </c>
      <c r="B1474">
        <v>0.61523439999999996</v>
      </c>
      <c r="C1474">
        <v>7.9900570000000002</v>
      </c>
      <c r="D1474">
        <f t="shared" si="44"/>
        <v>1.2749614028839205</v>
      </c>
      <c r="E1474">
        <f t="shared" si="45"/>
        <v>-0.6597270028839205</v>
      </c>
    </row>
    <row r="1475" spans="1:5" x14ac:dyDescent="0.25">
      <c r="A1475">
        <v>17318</v>
      </c>
      <c r="B1475">
        <v>0.703125</v>
      </c>
      <c r="C1475">
        <v>8.7890625</v>
      </c>
      <c r="D1475">
        <f t="shared" ref="D1475:D1538" si="46">$H$2*EXP(-$G$17*$G$20*A1475/1000)*COS($G$9*A1475/1000)</f>
        <v>1.2920730892546524</v>
      </c>
      <c r="E1475">
        <f t="shared" ref="E1475:E1538" si="47">B1475-D1475</f>
        <v>-0.58894808925465236</v>
      </c>
    </row>
    <row r="1476" spans="1:5" x14ac:dyDescent="0.25">
      <c r="A1476">
        <v>17328</v>
      </c>
      <c r="B1476">
        <v>0.79101560000000004</v>
      </c>
      <c r="C1476">
        <v>7.9900570000000002</v>
      </c>
      <c r="D1476">
        <f t="shared" si="46"/>
        <v>1.2964731949723525</v>
      </c>
      <c r="E1476">
        <f t="shared" si="47"/>
        <v>-0.50545759497235243</v>
      </c>
    </row>
    <row r="1477" spans="1:5" x14ac:dyDescent="0.25">
      <c r="A1477">
        <v>17339</v>
      </c>
      <c r="B1477">
        <v>0.87890619999999997</v>
      </c>
      <c r="C1477">
        <v>8.7890625</v>
      </c>
      <c r="D1477">
        <f t="shared" si="46"/>
        <v>1.2890194189566346</v>
      </c>
      <c r="E1477">
        <f t="shared" si="47"/>
        <v>-0.41011321895663466</v>
      </c>
    </row>
    <row r="1478" spans="1:5" x14ac:dyDescent="0.25">
      <c r="A1478">
        <v>17360</v>
      </c>
      <c r="B1478">
        <v>0.96679689999999996</v>
      </c>
      <c r="C1478">
        <v>0</v>
      </c>
      <c r="D1478">
        <f t="shared" si="46"/>
        <v>1.2394836999489958</v>
      </c>
      <c r="E1478">
        <f t="shared" si="47"/>
        <v>-0.27268679994899581</v>
      </c>
    </row>
    <row r="1479" spans="1:5" x14ac:dyDescent="0.25">
      <c r="A1479">
        <v>17433</v>
      </c>
      <c r="B1479">
        <v>1.0546875</v>
      </c>
      <c r="C1479">
        <v>0</v>
      </c>
      <c r="D1479">
        <f t="shared" si="46"/>
        <v>0.74707479166735846</v>
      </c>
      <c r="E1479">
        <f t="shared" si="47"/>
        <v>0.30761270833264154</v>
      </c>
    </row>
    <row r="1480" spans="1:5" x14ac:dyDescent="0.25">
      <c r="A1480">
        <v>17464</v>
      </c>
      <c r="B1480">
        <v>0.96679689999999996</v>
      </c>
      <c r="C1480">
        <v>0</v>
      </c>
      <c r="D1480">
        <f t="shared" si="46"/>
        <v>0.42669611018389758</v>
      </c>
      <c r="E1480">
        <f t="shared" si="47"/>
        <v>0.54010078981610232</v>
      </c>
    </row>
    <row r="1481" spans="1:5" x14ac:dyDescent="0.25">
      <c r="A1481">
        <v>17474</v>
      </c>
      <c r="B1481">
        <v>0.87890619999999997</v>
      </c>
      <c r="C1481">
        <v>-7.9900570000000002</v>
      </c>
      <c r="D1481">
        <f t="shared" si="46"/>
        <v>0.31527558803791544</v>
      </c>
      <c r="E1481">
        <f t="shared" si="47"/>
        <v>0.56363061196208453</v>
      </c>
    </row>
    <row r="1482" spans="1:5" x14ac:dyDescent="0.25">
      <c r="A1482">
        <v>17485</v>
      </c>
      <c r="B1482">
        <v>0.79101560000000004</v>
      </c>
      <c r="C1482">
        <v>-8.7890625</v>
      </c>
      <c r="D1482">
        <f t="shared" si="46"/>
        <v>0.18997881762223709</v>
      </c>
      <c r="E1482">
        <f t="shared" si="47"/>
        <v>0.60103678237776292</v>
      </c>
    </row>
    <row r="1483" spans="1:5" x14ac:dyDescent="0.25">
      <c r="A1483">
        <v>17495</v>
      </c>
      <c r="B1483">
        <v>0.703125</v>
      </c>
      <c r="C1483">
        <v>-8.7890625</v>
      </c>
      <c r="D1483">
        <f t="shared" si="46"/>
        <v>7.4605444405385912E-2</v>
      </c>
      <c r="E1483">
        <f t="shared" si="47"/>
        <v>0.62851955559461414</v>
      </c>
    </row>
    <row r="1484" spans="1:5" x14ac:dyDescent="0.25">
      <c r="A1484">
        <v>17506</v>
      </c>
      <c r="B1484">
        <v>0.61523439999999996</v>
      </c>
      <c r="C1484">
        <v>-7.9900570000000002</v>
      </c>
      <c r="D1484">
        <f t="shared" si="46"/>
        <v>-5.2750170914019429E-2</v>
      </c>
      <c r="E1484">
        <f t="shared" si="47"/>
        <v>0.66798457091401942</v>
      </c>
    </row>
    <row r="1485" spans="1:5" x14ac:dyDescent="0.25">
      <c r="A1485">
        <v>17516</v>
      </c>
      <c r="B1485">
        <v>0.52734380000000003</v>
      </c>
      <c r="C1485">
        <v>-8.7890625</v>
      </c>
      <c r="D1485">
        <f t="shared" si="46"/>
        <v>-0.16790102425806655</v>
      </c>
      <c r="E1485">
        <f t="shared" si="47"/>
        <v>0.69524482425806655</v>
      </c>
    </row>
    <row r="1486" spans="1:5" x14ac:dyDescent="0.25">
      <c r="A1486">
        <v>17526</v>
      </c>
      <c r="B1486">
        <v>0.43945309999999999</v>
      </c>
      <c r="C1486">
        <v>-7.9900570000000002</v>
      </c>
      <c r="D1486">
        <f t="shared" si="46"/>
        <v>-0.2814792719859201</v>
      </c>
      <c r="E1486">
        <f t="shared" si="47"/>
        <v>0.72093237198592008</v>
      </c>
    </row>
    <row r="1487" spans="1:5" x14ac:dyDescent="0.25">
      <c r="A1487">
        <v>17537</v>
      </c>
      <c r="B1487">
        <v>0.3515625</v>
      </c>
      <c r="C1487">
        <v>-8.7890625</v>
      </c>
      <c r="D1487">
        <f t="shared" si="46"/>
        <v>-0.40349047272375188</v>
      </c>
      <c r="E1487">
        <f t="shared" si="47"/>
        <v>0.75505297272375183</v>
      </c>
    </row>
    <row r="1488" spans="1:5" x14ac:dyDescent="0.25">
      <c r="A1488">
        <v>17547</v>
      </c>
      <c r="B1488">
        <v>0.26367190000000001</v>
      </c>
      <c r="C1488">
        <v>-7.9900570000000002</v>
      </c>
      <c r="D1488">
        <f t="shared" si="46"/>
        <v>-0.51076794579964768</v>
      </c>
      <c r="E1488">
        <f t="shared" si="47"/>
        <v>0.77443984579964775</v>
      </c>
    </row>
    <row r="1489" spans="1:5" x14ac:dyDescent="0.25">
      <c r="A1489">
        <v>17558</v>
      </c>
      <c r="B1489">
        <v>0.1757812</v>
      </c>
      <c r="C1489">
        <v>-8.7890625</v>
      </c>
      <c r="D1489">
        <f t="shared" si="46"/>
        <v>-0.62369012325805284</v>
      </c>
      <c r="E1489">
        <f t="shared" si="47"/>
        <v>0.79947132325805281</v>
      </c>
    </row>
    <row r="1490" spans="1:5" x14ac:dyDescent="0.25">
      <c r="A1490">
        <v>17568</v>
      </c>
      <c r="B1490">
        <v>0</v>
      </c>
      <c r="C1490">
        <v>-17.578125</v>
      </c>
      <c r="D1490">
        <f t="shared" si="46"/>
        <v>-0.72081986578838364</v>
      </c>
      <c r="E1490">
        <f t="shared" si="47"/>
        <v>0.72081986578838364</v>
      </c>
    </row>
    <row r="1491" spans="1:5" x14ac:dyDescent="0.25">
      <c r="A1491">
        <v>17578</v>
      </c>
      <c r="B1491">
        <v>-8.7890599999999999E-2</v>
      </c>
      <c r="C1491">
        <v>-7.9900570000000002</v>
      </c>
      <c r="D1491">
        <f t="shared" si="46"/>
        <v>-0.8118705009334054</v>
      </c>
      <c r="E1491">
        <f t="shared" si="47"/>
        <v>0.72397990093340536</v>
      </c>
    </row>
    <row r="1492" spans="1:5" x14ac:dyDescent="0.25">
      <c r="A1492">
        <v>17589</v>
      </c>
      <c r="B1492">
        <v>-0.1757812</v>
      </c>
      <c r="C1492">
        <v>-8.7890625</v>
      </c>
      <c r="D1492">
        <f t="shared" si="46"/>
        <v>-0.90412709758576493</v>
      </c>
      <c r="E1492">
        <f t="shared" si="47"/>
        <v>0.72834589758576496</v>
      </c>
    </row>
    <row r="1493" spans="1:5" x14ac:dyDescent="0.25">
      <c r="A1493">
        <v>17599</v>
      </c>
      <c r="B1493">
        <v>-0.26367190000000001</v>
      </c>
      <c r="C1493">
        <v>-7.9900570000000002</v>
      </c>
      <c r="D1493">
        <f t="shared" si="46"/>
        <v>-0.98008162524375431</v>
      </c>
      <c r="E1493">
        <f t="shared" si="47"/>
        <v>0.71640972524375424</v>
      </c>
    </row>
    <row r="1494" spans="1:5" x14ac:dyDescent="0.25">
      <c r="A1494">
        <v>17610</v>
      </c>
      <c r="B1494">
        <v>-0.43945309999999999</v>
      </c>
      <c r="C1494">
        <v>-17.578125</v>
      </c>
      <c r="D1494">
        <f t="shared" si="46"/>
        <v>-1.0541730047212228</v>
      </c>
      <c r="E1494">
        <f t="shared" si="47"/>
        <v>0.61471990472122284</v>
      </c>
    </row>
    <row r="1495" spans="1:5" x14ac:dyDescent="0.25">
      <c r="A1495">
        <v>17620</v>
      </c>
      <c r="B1495">
        <v>-0.52734380000000003</v>
      </c>
      <c r="C1495">
        <v>-7.9900570000000002</v>
      </c>
      <c r="D1495">
        <f t="shared" si="46"/>
        <v>-1.1123454687063392</v>
      </c>
      <c r="E1495">
        <f t="shared" si="47"/>
        <v>0.58500166870633918</v>
      </c>
    </row>
    <row r="1496" spans="1:5" x14ac:dyDescent="0.25">
      <c r="A1496">
        <v>17641</v>
      </c>
      <c r="B1496">
        <v>-0.703125</v>
      </c>
      <c r="C1496">
        <v>0</v>
      </c>
      <c r="D1496">
        <f t="shared" si="46"/>
        <v>-1.2040191258492512</v>
      </c>
      <c r="E1496">
        <f t="shared" si="47"/>
        <v>0.50089412584925119</v>
      </c>
    </row>
    <row r="1497" spans="1:5" x14ac:dyDescent="0.25">
      <c r="A1497">
        <v>17651</v>
      </c>
      <c r="B1497">
        <v>-0.79101560000000004</v>
      </c>
      <c r="C1497">
        <v>-7.9900570000000002</v>
      </c>
      <c r="D1497">
        <f t="shared" si="46"/>
        <v>-1.2324299288359264</v>
      </c>
      <c r="E1497">
        <f t="shared" si="47"/>
        <v>0.44141432883592635</v>
      </c>
    </row>
    <row r="1498" spans="1:5" x14ac:dyDescent="0.25">
      <c r="A1498">
        <v>17672</v>
      </c>
      <c r="B1498">
        <v>-0.96679689999999996</v>
      </c>
      <c r="C1498">
        <v>0</v>
      </c>
      <c r="D1498">
        <f t="shared" si="46"/>
        <v>-1.258863385423771</v>
      </c>
      <c r="E1498">
        <f t="shared" si="47"/>
        <v>0.29206648542377101</v>
      </c>
    </row>
    <row r="1499" spans="1:5" x14ac:dyDescent="0.25">
      <c r="A1499">
        <v>17683</v>
      </c>
      <c r="B1499">
        <v>-1.0546875</v>
      </c>
      <c r="C1499">
        <v>-8.7890625</v>
      </c>
      <c r="D1499">
        <f t="shared" si="46"/>
        <v>-1.2545356145027589</v>
      </c>
      <c r="E1499">
        <f t="shared" si="47"/>
        <v>0.19984811450275886</v>
      </c>
    </row>
    <row r="1500" spans="1:5" x14ac:dyDescent="0.25">
      <c r="A1500">
        <v>17693</v>
      </c>
      <c r="B1500">
        <v>-1.1425780999999999</v>
      </c>
      <c r="C1500">
        <v>-7.9900570000000002</v>
      </c>
      <c r="D1500">
        <f t="shared" si="46"/>
        <v>-1.2397977703802041</v>
      </c>
      <c r="E1500">
        <f t="shared" si="47"/>
        <v>9.7219670380204182E-2</v>
      </c>
    </row>
    <row r="1501" spans="1:5" x14ac:dyDescent="0.25">
      <c r="A1501">
        <v>17714</v>
      </c>
      <c r="B1501">
        <v>-1.2304687999999999</v>
      </c>
      <c r="C1501">
        <v>0</v>
      </c>
      <c r="D1501">
        <f t="shared" si="46"/>
        <v>-1.1760823091089421</v>
      </c>
      <c r="E1501">
        <f t="shared" si="47"/>
        <v>-5.4386490891057848E-2</v>
      </c>
    </row>
    <row r="1502" spans="1:5" x14ac:dyDescent="0.25">
      <c r="A1502">
        <v>17766</v>
      </c>
      <c r="B1502">
        <v>-1.3183594000000001</v>
      </c>
      <c r="C1502">
        <v>0</v>
      </c>
      <c r="D1502">
        <f t="shared" si="46"/>
        <v>-0.84547335231267351</v>
      </c>
      <c r="E1502">
        <f t="shared" si="47"/>
        <v>-0.47288604768732656</v>
      </c>
    </row>
    <row r="1503" spans="1:5" x14ac:dyDescent="0.25">
      <c r="A1503">
        <v>17797</v>
      </c>
      <c r="B1503">
        <v>-1.2304687999999999</v>
      </c>
      <c r="C1503">
        <v>0</v>
      </c>
      <c r="D1503">
        <f t="shared" si="46"/>
        <v>-0.55578975029890665</v>
      </c>
      <c r="E1503">
        <f t="shared" si="47"/>
        <v>-0.67467904970109327</v>
      </c>
    </row>
    <row r="1504" spans="1:5" x14ac:dyDescent="0.25">
      <c r="A1504">
        <v>17808</v>
      </c>
      <c r="B1504">
        <v>-1.1425780999999999</v>
      </c>
      <c r="C1504">
        <v>8.7890625</v>
      </c>
      <c r="D1504">
        <f t="shared" si="46"/>
        <v>-0.44160352085758603</v>
      </c>
      <c r="E1504">
        <f t="shared" si="47"/>
        <v>-0.7009745791424139</v>
      </c>
    </row>
    <row r="1505" spans="1:5" x14ac:dyDescent="0.25">
      <c r="A1505">
        <v>17829</v>
      </c>
      <c r="B1505">
        <v>-1.0546875</v>
      </c>
      <c r="C1505">
        <v>0</v>
      </c>
      <c r="D1505">
        <f t="shared" si="46"/>
        <v>-0.21302394677848119</v>
      </c>
      <c r="E1505">
        <f t="shared" si="47"/>
        <v>-0.84166355322151887</v>
      </c>
    </row>
    <row r="1506" spans="1:5" x14ac:dyDescent="0.25">
      <c r="A1506">
        <v>17839</v>
      </c>
      <c r="B1506">
        <v>-0.96679689999999996</v>
      </c>
      <c r="C1506">
        <v>7.9900570000000002</v>
      </c>
      <c r="D1506">
        <f t="shared" si="46"/>
        <v>-0.10124016043276035</v>
      </c>
      <c r="E1506">
        <f t="shared" si="47"/>
        <v>-0.86555673956723966</v>
      </c>
    </row>
    <row r="1507" spans="1:5" x14ac:dyDescent="0.25">
      <c r="A1507">
        <v>17860</v>
      </c>
      <c r="B1507">
        <v>-0.79101560000000004</v>
      </c>
      <c r="C1507">
        <v>0</v>
      </c>
      <c r="D1507">
        <f t="shared" si="46"/>
        <v>0.13449177701027404</v>
      </c>
      <c r="E1507">
        <f t="shared" si="47"/>
        <v>-0.92550737701027408</v>
      </c>
    </row>
    <row r="1508" spans="1:5" x14ac:dyDescent="0.25">
      <c r="A1508">
        <v>17870</v>
      </c>
      <c r="B1508">
        <v>-0.703125</v>
      </c>
      <c r="C1508">
        <v>7.9900570000000002</v>
      </c>
      <c r="D1508">
        <f t="shared" si="46"/>
        <v>0.24526289308020002</v>
      </c>
      <c r="E1508">
        <f t="shared" si="47"/>
        <v>-0.9483878930802</v>
      </c>
    </row>
    <row r="1509" spans="1:5" x14ac:dyDescent="0.25">
      <c r="A1509">
        <v>17881</v>
      </c>
      <c r="B1509">
        <v>-0.52734380000000003</v>
      </c>
      <c r="C1509">
        <v>17.578125</v>
      </c>
      <c r="D1509">
        <f t="shared" si="46"/>
        <v>0.36453576807633092</v>
      </c>
      <c r="E1509">
        <f t="shared" si="47"/>
        <v>-0.89187956807633095</v>
      </c>
    </row>
    <row r="1510" spans="1:5" x14ac:dyDescent="0.25">
      <c r="A1510">
        <v>17891</v>
      </c>
      <c r="B1510">
        <v>-0.43945309999999999</v>
      </c>
      <c r="C1510">
        <v>7.9900570000000002</v>
      </c>
      <c r="D1510">
        <f t="shared" si="46"/>
        <v>0.46966320519493338</v>
      </c>
      <c r="E1510">
        <f t="shared" si="47"/>
        <v>-0.90911630519493336</v>
      </c>
    </row>
    <row r="1511" spans="1:5" x14ac:dyDescent="0.25">
      <c r="A1511">
        <v>17902</v>
      </c>
      <c r="B1511">
        <v>-0.3515625</v>
      </c>
      <c r="C1511">
        <v>8.7890625</v>
      </c>
      <c r="D1511">
        <f t="shared" si="46"/>
        <v>0.58061468669484817</v>
      </c>
      <c r="E1511">
        <f t="shared" si="47"/>
        <v>-0.93217718669484817</v>
      </c>
    </row>
    <row r="1512" spans="1:5" x14ac:dyDescent="0.25">
      <c r="A1512">
        <v>17912</v>
      </c>
      <c r="B1512">
        <v>-0.26367190000000001</v>
      </c>
      <c r="C1512">
        <v>7.9900570000000002</v>
      </c>
      <c r="D1512">
        <f t="shared" si="46"/>
        <v>0.67632670413915996</v>
      </c>
      <c r="E1512">
        <f t="shared" si="47"/>
        <v>-0.93999860413915992</v>
      </c>
    </row>
    <row r="1513" spans="1:5" x14ac:dyDescent="0.25">
      <c r="A1513">
        <v>17923</v>
      </c>
      <c r="B1513">
        <v>-8.7890599999999999E-2</v>
      </c>
      <c r="C1513">
        <v>17.578125</v>
      </c>
      <c r="D1513">
        <f t="shared" si="46"/>
        <v>0.77498449542149317</v>
      </c>
      <c r="E1513">
        <f t="shared" si="47"/>
        <v>-0.86287509542149321</v>
      </c>
    </row>
    <row r="1514" spans="1:5" x14ac:dyDescent="0.25">
      <c r="A1514">
        <v>17933</v>
      </c>
      <c r="B1514">
        <v>0</v>
      </c>
      <c r="C1514">
        <v>8.7890625</v>
      </c>
      <c r="D1514">
        <f t="shared" si="46"/>
        <v>0.85786234452140686</v>
      </c>
      <c r="E1514">
        <f t="shared" si="47"/>
        <v>-0.85786234452140686</v>
      </c>
    </row>
    <row r="1515" spans="1:5" x14ac:dyDescent="0.25">
      <c r="A1515">
        <v>17943</v>
      </c>
      <c r="B1515">
        <v>8.7890599999999999E-2</v>
      </c>
      <c r="C1515">
        <v>7.9900570000000002</v>
      </c>
      <c r="D1515">
        <f t="shared" si="46"/>
        <v>0.93356069824073884</v>
      </c>
      <c r="E1515">
        <f t="shared" si="47"/>
        <v>-0.8456700982407388</v>
      </c>
    </row>
    <row r="1516" spans="1:5" x14ac:dyDescent="0.25">
      <c r="A1516">
        <v>17954</v>
      </c>
      <c r="B1516">
        <v>0.1757812</v>
      </c>
      <c r="C1516">
        <v>8.7890625</v>
      </c>
      <c r="D1516">
        <f t="shared" si="46"/>
        <v>1.0078116473073107</v>
      </c>
      <c r="E1516">
        <f t="shared" si="47"/>
        <v>-0.83203044730731068</v>
      </c>
    </row>
    <row r="1517" spans="1:5" x14ac:dyDescent="0.25">
      <c r="A1517">
        <v>17964</v>
      </c>
      <c r="B1517">
        <v>0.3515625</v>
      </c>
      <c r="C1517">
        <v>15.980114</v>
      </c>
      <c r="D1517">
        <f t="shared" si="46"/>
        <v>1.0665284185917878</v>
      </c>
      <c r="E1517">
        <f t="shared" si="47"/>
        <v>-0.71496591859178782</v>
      </c>
    </row>
    <row r="1518" spans="1:5" x14ac:dyDescent="0.25">
      <c r="A1518">
        <v>17975</v>
      </c>
      <c r="B1518">
        <v>0.43945309999999999</v>
      </c>
      <c r="C1518">
        <v>8.7890625</v>
      </c>
      <c r="D1518">
        <f t="shared" si="46"/>
        <v>1.1208783355721186</v>
      </c>
      <c r="E1518">
        <f t="shared" si="47"/>
        <v>-0.68142523557211865</v>
      </c>
    </row>
    <row r="1519" spans="1:5" x14ac:dyDescent="0.25">
      <c r="A1519">
        <v>17985</v>
      </c>
      <c r="B1519">
        <v>0.52734380000000003</v>
      </c>
      <c r="C1519">
        <v>7.9900570000000002</v>
      </c>
      <c r="D1519">
        <f t="shared" si="46"/>
        <v>1.1605560018194221</v>
      </c>
      <c r="E1519">
        <f t="shared" si="47"/>
        <v>-0.63321220181942206</v>
      </c>
    </row>
    <row r="1520" spans="1:5" x14ac:dyDescent="0.25">
      <c r="A1520">
        <v>18006</v>
      </c>
      <c r="B1520">
        <v>0.61523439999999996</v>
      </c>
      <c r="C1520">
        <v>0</v>
      </c>
      <c r="D1520">
        <f t="shared" si="46"/>
        <v>1.212390290965373</v>
      </c>
      <c r="E1520">
        <f t="shared" si="47"/>
        <v>-0.59715589096537303</v>
      </c>
    </row>
    <row r="1521" spans="1:5" x14ac:dyDescent="0.25">
      <c r="A1521">
        <v>18016</v>
      </c>
      <c r="B1521">
        <v>0.703125</v>
      </c>
      <c r="C1521">
        <v>7.9900570000000002</v>
      </c>
      <c r="D1521">
        <f t="shared" si="46"/>
        <v>1.2216843987466757</v>
      </c>
      <c r="E1521">
        <f t="shared" si="47"/>
        <v>-0.51855939874667567</v>
      </c>
    </row>
    <row r="1522" spans="1:5" x14ac:dyDescent="0.25">
      <c r="A1522">
        <v>18037</v>
      </c>
      <c r="B1522">
        <v>0.79101560000000004</v>
      </c>
      <c r="C1522">
        <v>0</v>
      </c>
      <c r="D1522">
        <f t="shared" si="46"/>
        <v>1.2085508335606647</v>
      </c>
      <c r="E1522">
        <f t="shared" si="47"/>
        <v>-0.41753523356066469</v>
      </c>
    </row>
    <row r="1523" spans="1:5" x14ac:dyDescent="0.25">
      <c r="A1523">
        <v>18048</v>
      </c>
      <c r="B1523">
        <v>0.87890619999999997</v>
      </c>
      <c r="C1523">
        <v>8.7890625</v>
      </c>
      <c r="D1523">
        <f t="shared" si="46"/>
        <v>1.184189927129832</v>
      </c>
      <c r="E1523">
        <f t="shared" si="47"/>
        <v>-0.30528372712983198</v>
      </c>
    </row>
    <row r="1524" spans="1:5" x14ac:dyDescent="0.25">
      <c r="A1524">
        <v>18121</v>
      </c>
      <c r="B1524">
        <v>0.96679689999999996</v>
      </c>
      <c r="C1524">
        <v>0</v>
      </c>
      <c r="D1524">
        <f t="shared" si="46"/>
        <v>0.74984569390453637</v>
      </c>
      <c r="E1524">
        <f t="shared" si="47"/>
        <v>0.21695120609546359</v>
      </c>
    </row>
    <row r="1525" spans="1:5" x14ac:dyDescent="0.25">
      <c r="A1525">
        <v>18142</v>
      </c>
      <c r="B1525">
        <v>0.87890619999999997</v>
      </c>
      <c r="C1525">
        <v>0</v>
      </c>
      <c r="D1525">
        <f t="shared" si="46"/>
        <v>0.55507749913558169</v>
      </c>
      <c r="E1525">
        <f t="shared" si="47"/>
        <v>0.32382870086441828</v>
      </c>
    </row>
    <row r="1526" spans="1:5" x14ac:dyDescent="0.25">
      <c r="A1526">
        <v>18162</v>
      </c>
      <c r="B1526">
        <v>0.79101560000000004</v>
      </c>
      <c r="C1526">
        <v>0</v>
      </c>
      <c r="D1526">
        <f t="shared" si="46"/>
        <v>0.35150053289264604</v>
      </c>
      <c r="E1526">
        <f t="shared" si="47"/>
        <v>0.439515067107354</v>
      </c>
    </row>
    <row r="1527" spans="1:5" x14ac:dyDescent="0.25">
      <c r="A1527">
        <v>18173</v>
      </c>
      <c r="B1527">
        <v>0.703125</v>
      </c>
      <c r="C1527">
        <v>-8.7890625</v>
      </c>
      <c r="D1527">
        <f t="shared" si="46"/>
        <v>0.2344772848334071</v>
      </c>
      <c r="E1527">
        <f t="shared" si="47"/>
        <v>0.46864771516659287</v>
      </c>
    </row>
    <row r="1528" spans="1:5" x14ac:dyDescent="0.25">
      <c r="A1528">
        <v>18194</v>
      </c>
      <c r="B1528">
        <v>0.61523439999999996</v>
      </c>
      <c r="C1528">
        <v>0</v>
      </c>
      <c r="D1528">
        <f t="shared" si="46"/>
        <v>6.2091901804573989E-3</v>
      </c>
      <c r="E1528">
        <f t="shared" si="47"/>
        <v>0.60902520981954256</v>
      </c>
    </row>
    <row r="1529" spans="1:5" x14ac:dyDescent="0.25">
      <c r="A1529">
        <v>18204</v>
      </c>
      <c r="B1529">
        <v>0.52734380000000003</v>
      </c>
      <c r="C1529">
        <v>-8.7890625</v>
      </c>
      <c r="D1529">
        <f t="shared" si="46"/>
        <v>-0.10279221794161746</v>
      </c>
      <c r="E1529">
        <f t="shared" si="47"/>
        <v>0.63013601794161744</v>
      </c>
    </row>
    <row r="1530" spans="1:5" x14ac:dyDescent="0.25">
      <c r="A1530">
        <v>18214</v>
      </c>
      <c r="B1530">
        <v>0.3515625</v>
      </c>
      <c r="C1530">
        <v>-15.980114</v>
      </c>
      <c r="D1530">
        <f t="shared" si="46"/>
        <v>-0.21076568137013416</v>
      </c>
      <c r="E1530">
        <f t="shared" si="47"/>
        <v>0.56232818137013418</v>
      </c>
    </row>
    <row r="1531" spans="1:5" x14ac:dyDescent="0.25">
      <c r="A1531">
        <v>18225</v>
      </c>
      <c r="B1531">
        <v>0.26367190000000001</v>
      </c>
      <c r="C1531">
        <v>-8.7890625</v>
      </c>
      <c r="D1531">
        <f t="shared" si="46"/>
        <v>-0.3272943471517521</v>
      </c>
      <c r="E1531">
        <f t="shared" si="47"/>
        <v>0.59096624715175206</v>
      </c>
    </row>
    <row r="1532" spans="1:5" x14ac:dyDescent="0.25">
      <c r="A1532">
        <v>18235</v>
      </c>
      <c r="B1532">
        <v>0.1757812</v>
      </c>
      <c r="C1532">
        <v>-7.9900570000000002</v>
      </c>
      <c r="D1532">
        <f t="shared" si="46"/>
        <v>-0.43025164562200124</v>
      </c>
      <c r="E1532">
        <f t="shared" si="47"/>
        <v>0.60603284562200121</v>
      </c>
    </row>
    <row r="1533" spans="1:5" x14ac:dyDescent="0.25">
      <c r="A1533">
        <v>18246</v>
      </c>
      <c r="B1533">
        <v>8.7890599999999999E-2</v>
      </c>
      <c r="C1533">
        <v>-8.7890625</v>
      </c>
      <c r="D1533">
        <f t="shared" si="46"/>
        <v>-0.5391943211969199</v>
      </c>
      <c r="E1533">
        <f t="shared" si="47"/>
        <v>0.62708492119691994</v>
      </c>
    </row>
    <row r="1534" spans="1:5" x14ac:dyDescent="0.25">
      <c r="A1534">
        <v>18256</v>
      </c>
      <c r="B1534">
        <v>0</v>
      </c>
      <c r="C1534">
        <v>-7.9900570000000002</v>
      </c>
      <c r="D1534">
        <f t="shared" si="46"/>
        <v>-0.63343975926798657</v>
      </c>
      <c r="E1534">
        <f t="shared" si="47"/>
        <v>0.63343975926798657</v>
      </c>
    </row>
    <row r="1535" spans="1:5" x14ac:dyDescent="0.25">
      <c r="A1535">
        <v>18267</v>
      </c>
      <c r="B1535">
        <v>-8.7890599999999999E-2</v>
      </c>
      <c r="C1535">
        <v>-8.7890625</v>
      </c>
      <c r="D1535">
        <f t="shared" si="46"/>
        <v>-0.73089399108579345</v>
      </c>
      <c r="E1535">
        <f t="shared" si="47"/>
        <v>0.64300339108579341</v>
      </c>
    </row>
    <row r="1536" spans="1:5" x14ac:dyDescent="0.25">
      <c r="A1536">
        <v>18277</v>
      </c>
      <c r="B1536">
        <v>-0.1757812</v>
      </c>
      <c r="C1536">
        <v>-8.7890625</v>
      </c>
      <c r="D1536">
        <f t="shared" si="46"/>
        <v>-0.81305921907670942</v>
      </c>
      <c r="E1536">
        <f t="shared" si="47"/>
        <v>0.63727801907670945</v>
      </c>
    </row>
    <row r="1537" spans="1:5" x14ac:dyDescent="0.25">
      <c r="A1537">
        <v>18287</v>
      </c>
      <c r="B1537">
        <v>-0.26367190000000001</v>
      </c>
      <c r="C1537">
        <v>-7.9900570000000002</v>
      </c>
      <c r="D1537">
        <f t="shared" si="46"/>
        <v>-0.8884137918970445</v>
      </c>
      <c r="E1537">
        <f t="shared" si="47"/>
        <v>0.62474189189704443</v>
      </c>
    </row>
    <row r="1538" spans="1:5" x14ac:dyDescent="0.25">
      <c r="A1538">
        <v>18298</v>
      </c>
      <c r="B1538">
        <v>-0.43945309999999999</v>
      </c>
      <c r="C1538">
        <v>-17.578125</v>
      </c>
      <c r="D1538">
        <f t="shared" si="46"/>
        <v>-0.96271512316757957</v>
      </c>
      <c r="E1538">
        <f t="shared" si="47"/>
        <v>0.52326202316757953</v>
      </c>
    </row>
    <row r="1539" spans="1:5" x14ac:dyDescent="0.25">
      <c r="A1539">
        <v>18308</v>
      </c>
      <c r="B1539">
        <v>-0.52734380000000003</v>
      </c>
      <c r="C1539">
        <v>-7.9900570000000002</v>
      </c>
      <c r="D1539">
        <f t="shared" ref="D1539:D1602" si="48">$H$2*EXP(-$G$17*$G$20*A1539/1000)*COS($G$9*A1539/1000)</f>
        <v>-1.0218661902642372</v>
      </c>
      <c r="E1539">
        <f t="shared" ref="E1539:E1602" si="49">B1539-D1539</f>
        <v>0.49452239026423717</v>
      </c>
    </row>
    <row r="1540" spans="1:5" x14ac:dyDescent="0.25">
      <c r="A1540">
        <v>18319</v>
      </c>
      <c r="B1540">
        <v>-0.61523439999999996</v>
      </c>
      <c r="C1540">
        <v>-8.7890625</v>
      </c>
      <c r="D1540">
        <f t="shared" si="48"/>
        <v>-1.0771160148432002</v>
      </c>
      <c r="E1540">
        <f t="shared" si="49"/>
        <v>0.46188161484320023</v>
      </c>
    </row>
    <row r="1541" spans="1:5" x14ac:dyDescent="0.25">
      <c r="A1541">
        <v>18329</v>
      </c>
      <c r="B1541">
        <v>-0.703125</v>
      </c>
      <c r="C1541">
        <v>-7.9900570000000002</v>
      </c>
      <c r="D1541">
        <f t="shared" si="48"/>
        <v>-1.1179876264437052</v>
      </c>
      <c r="E1541">
        <f t="shared" si="49"/>
        <v>0.4148626264437052</v>
      </c>
    </row>
    <row r="1542" spans="1:5" x14ac:dyDescent="0.25">
      <c r="A1542">
        <v>18340</v>
      </c>
      <c r="B1542">
        <v>-0.79101560000000004</v>
      </c>
      <c r="C1542">
        <v>-8.7890625</v>
      </c>
      <c r="D1542">
        <f t="shared" si="48"/>
        <v>-1.1522608189328953</v>
      </c>
      <c r="E1542">
        <f t="shared" si="49"/>
        <v>0.3612452189328953</v>
      </c>
    </row>
    <row r="1543" spans="1:5" x14ac:dyDescent="0.25">
      <c r="A1543">
        <v>18350</v>
      </c>
      <c r="B1543">
        <v>-0.87890619999999997</v>
      </c>
      <c r="C1543">
        <v>-8.7890625</v>
      </c>
      <c r="D1543">
        <f t="shared" si="48"/>
        <v>-1.1734437076290258</v>
      </c>
      <c r="E1543">
        <f t="shared" si="49"/>
        <v>0.29453750762902586</v>
      </c>
    </row>
    <row r="1544" spans="1:5" x14ac:dyDescent="0.25">
      <c r="A1544">
        <v>18371</v>
      </c>
      <c r="B1544">
        <v>-0.96679689999999996</v>
      </c>
      <c r="C1544">
        <v>0</v>
      </c>
      <c r="D1544">
        <f t="shared" si="48"/>
        <v>-1.186378615866845</v>
      </c>
      <c r="E1544">
        <f t="shared" si="49"/>
        <v>0.21958171586684505</v>
      </c>
    </row>
    <row r="1545" spans="1:5" x14ac:dyDescent="0.25">
      <c r="A1545">
        <v>18381</v>
      </c>
      <c r="B1545">
        <v>-1.0546875</v>
      </c>
      <c r="C1545">
        <v>-7.9900570000000002</v>
      </c>
      <c r="D1545">
        <f t="shared" si="48"/>
        <v>-1.1774424201427423</v>
      </c>
      <c r="E1545">
        <f t="shared" si="49"/>
        <v>0.12275492014274225</v>
      </c>
    </row>
    <row r="1546" spans="1:5" x14ac:dyDescent="0.25">
      <c r="A1546">
        <v>18402</v>
      </c>
      <c r="B1546">
        <v>-1.1425780999999999</v>
      </c>
      <c r="C1546">
        <v>0</v>
      </c>
      <c r="D1546">
        <f t="shared" si="48"/>
        <v>-1.12748105674387</v>
      </c>
      <c r="E1546">
        <f t="shared" si="49"/>
        <v>-1.5097043256129927E-2</v>
      </c>
    </row>
    <row r="1547" spans="1:5" x14ac:dyDescent="0.25">
      <c r="A1547">
        <v>18465</v>
      </c>
      <c r="B1547">
        <v>-1.2304687999999999</v>
      </c>
      <c r="C1547">
        <v>0</v>
      </c>
      <c r="D1547">
        <f t="shared" si="48"/>
        <v>-0.74961275422933094</v>
      </c>
      <c r="E1547">
        <f t="shared" si="49"/>
        <v>-0.48085604577066898</v>
      </c>
    </row>
    <row r="1548" spans="1:5" x14ac:dyDescent="0.25">
      <c r="A1548">
        <v>18486</v>
      </c>
      <c r="B1548">
        <v>-1.1425780999999999</v>
      </c>
      <c r="C1548">
        <v>0</v>
      </c>
      <c r="D1548">
        <f t="shared" si="48"/>
        <v>-0.56325854473920722</v>
      </c>
      <c r="E1548">
        <f t="shared" si="49"/>
        <v>-0.57931955526079271</v>
      </c>
    </row>
    <row r="1549" spans="1:5" x14ac:dyDescent="0.25">
      <c r="A1549">
        <v>18496</v>
      </c>
      <c r="B1549">
        <v>-1.0546875</v>
      </c>
      <c r="C1549">
        <v>8.7890625</v>
      </c>
      <c r="D1549">
        <f t="shared" si="48"/>
        <v>-0.46716319370394621</v>
      </c>
      <c r="E1549">
        <f t="shared" si="49"/>
        <v>-0.58752430629605379</v>
      </c>
    </row>
    <row r="1550" spans="1:5" x14ac:dyDescent="0.25">
      <c r="A1550">
        <v>18517</v>
      </c>
      <c r="B1550">
        <v>-0.96679689999999996</v>
      </c>
      <c r="C1550">
        <v>0</v>
      </c>
      <c r="D1550">
        <f t="shared" si="48"/>
        <v>-0.25439999586932321</v>
      </c>
      <c r="E1550">
        <f t="shared" si="49"/>
        <v>-0.7123969041306768</v>
      </c>
    </row>
    <row r="1551" spans="1:5" x14ac:dyDescent="0.25">
      <c r="A1551">
        <v>18527</v>
      </c>
      <c r="B1551">
        <v>-0.87890619999999997</v>
      </c>
      <c r="C1551">
        <v>7.9900570000000002</v>
      </c>
      <c r="D1551">
        <f t="shared" si="48"/>
        <v>-0.1496363686058223</v>
      </c>
      <c r="E1551">
        <f t="shared" si="49"/>
        <v>-0.72926983139417767</v>
      </c>
    </row>
    <row r="1552" spans="1:5" x14ac:dyDescent="0.25">
      <c r="A1552">
        <v>18538</v>
      </c>
      <c r="B1552">
        <v>-0.79101560000000004</v>
      </c>
      <c r="C1552">
        <v>8.7890625</v>
      </c>
      <c r="D1552">
        <f t="shared" si="48"/>
        <v>-3.3216475470718029E-2</v>
      </c>
      <c r="E1552">
        <f t="shared" si="49"/>
        <v>-0.757799124529282</v>
      </c>
    </row>
    <row r="1553" spans="1:5" x14ac:dyDescent="0.25">
      <c r="A1553">
        <v>18548</v>
      </c>
      <c r="B1553">
        <v>-0.703125</v>
      </c>
      <c r="C1553">
        <v>7.9900570000000002</v>
      </c>
      <c r="D1553">
        <f t="shared" si="48"/>
        <v>7.2748330360984145E-2</v>
      </c>
      <c r="E1553">
        <f t="shared" si="49"/>
        <v>-0.77587333036098416</v>
      </c>
    </row>
    <row r="1554" spans="1:5" x14ac:dyDescent="0.25">
      <c r="A1554">
        <v>18559</v>
      </c>
      <c r="B1554">
        <v>-0.61523439999999996</v>
      </c>
      <c r="C1554">
        <v>8.7890625</v>
      </c>
      <c r="D1554">
        <f t="shared" si="48"/>
        <v>0.18837972872005759</v>
      </c>
      <c r="E1554">
        <f t="shared" si="49"/>
        <v>-0.80361412872005755</v>
      </c>
    </row>
    <row r="1555" spans="1:5" x14ac:dyDescent="0.25">
      <c r="A1555">
        <v>18569</v>
      </c>
      <c r="B1555">
        <v>-0.52734380000000003</v>
      </c>
      <c r="C1555">
        <v>8.7890625</v>
      </c>
      <c r="D1555">
        <f t="shared" si="48"/>
        <v>0.29171946500357554</v>
      </c>
      <c r="E1555">
        <f t="shared" si="49"/>
        <v>-0.81906326500357562</v>
      </c>
    </row>
    <row r="1556" spans="1:5" x14ac:dyDescent="0.25">
      <c r="A1556">
        <v>18579</v>
      </c>
      <c r="B1556">
        <v>-0.43945309999999999</v>
      </c>
      <c r="C1556">
        <v>7.9900570000000002</v>
      </c>
      <c r="D1556">
        <f t="shared" si="48"/>
        <v>0.39249058727032543</v>
      </c>
      <c r="E1556">
        <f t="shared" si="49"/>
        <v>-0.83194368727032542</v>
      </c>
    </row>
    <row r="1557" spans="1:5" x14ac:dyDescent="0.25">
      <c r="A1557">
        <v>18590</v>
      </c>
      <c r="B1557">
        <v>-0.3515625</v>
      </c>
      <c r="C1557">
        <v>8.7890625</v>
      </c>
      <c r="D1557">
        <f t="shared" si="48"/>
        <v>0.49939121375806822</v>
      </c>
      <c r="E1557">
        <f t="shared" si="49"/>
        <v>-0.85095371375806828</v>
      </c>
    </row>
    <row r="1558" spans="1:5" x14ac:dyDescent="0.25">
      <c r="A1558">
        <v>18600</v>
      </c>
      <c r="B1558">
        <v>-0.26367190000000001</v>
      </c>
      <c r="C1558">
        <v>7.9900570000000002</v>
      </c>
      <c r="D1558">
        <f t="shared" si="48"/>
        <v>0.59212596175102628</v>
      </c>
      <c r="E1558">
        <f t="shared" si="49"/>
        <v>-0.85579786175102623</v>
      </c>
    </row>
    <row r="1559" spans="1:5" x14ac:dyDescent="0.25">
      <c r="A1559">
        <v>18611</v>
      </c>
      <c r="B1559">
        <v>-8.7890599999999999E-2</v>
      </c>
      <c r="C1559">
        <v>17.578125</v>
      </c>
      <c r="D1559">
        <f t="shared" si="48"/>
        <v>0.68831330713834993</v>
      </c>
      <c r="E1559">
        <f t="shared" si="49"/>
        <v>-0.77620390713834997</v>
      </c>
    </row>
    <row r="1560" spans="1:5" x14ac:dyDescent="0.25">
      <c r="A1560">
        <v>18621</v>
      </c>
      <c r="B1560">
        <v>0</v>
      </c>
      <c r="C1560">
        <v>7.9900570000000002</v>
      </c>
      <c r="D1560">
        <f t="shared" si="48"/>
        <v>0.76969542085145615</v>
      </c>
      <c r="E1560">
        <f t="shared" si="49"/>
        <v>-0.76969542085145615</v>
      </c>
    </row>
    <row r="1561" spans="1:5" x14ac:dyDescent="0.25">
      <c r="A1561">
        <v>18632</v>
      </c>
      <c r="B1561">
        <v>8.7890599999999999E-2</v>
      </c>
      <c r="C1561">
        <v>8.7890625</v>
      </c>
      <c r="D1561">
        <f t="shared" si="48"/>
        <v>0.851738200607977</v>
      </c>
      <c r="E1561">
        <f t="shared" si="49"/>
        <v>-0.76384760060797696</v>
      </c>
    </row>
    <row r="1562" spans="1:5" x14ac:dyDescent="0.25">
      <c r="A1562">
        <v>18642</v>
      </c>
      <c r="B1562">
        <v>0.1757812</v>
      </c>
      <c r="C1562">
        <v>8.7890625</v>
      </c>
      <c r="D1562">
        <f t="shared" si="48"/>
        <v>0.91887266702688486</v>
      </c>
      <c r="E1562">
        <f t="shared" si="49"/>
        <v>-0.74309146702688489</v>
      </c>
    </row>
    <row r="1563" spans="1:5" x14ac:dyDescent="0.25">
      <c r="A1563">
        <v>18663</v>
      </c>
      <c r="B1563">
        <v>0.3515625</v>
      </c>
      <c r="C1563">
        <v>0</v>
      </c>
      <c r="D1563">
        <f t="shared" si="48"/>
        <v>1.0343779284649637</v>
      </c>
      <c r="E1563">
        <f t="shared" si="49"/>
        <v>-0.68281542846496368</v>
      </c>
    </row>
    <row r="1564" spans="1:5" x14ac:dyDescent="0.25">
      <c r="A1564">
        <v>18673</v>
      </c>
      <c r="B1564">
        <v>0.43945309999999999</v>
      </c>
      <c r="C1564">
        <v>7.9900570000000002</v>
      </c>
      <c r="D1564">
        <f t="shared" si="48"/>
        <v>1.0763207726037953</v>
      </c>
      <c r="E1564">
        <f t="shared" si="49"/>
        <v>-0.6368676726037954</v>
      </c>
    </row>
    <row r="1565" spans="1:5" x14ac:dyDescent="0.25">
      <c r="A1565">
        <v>18684</v>
      </c>
      <c r="B1565">
        <v>0.52734380000000003</v>
      </c>
      <c r="C1565">
        <v>8.7890625</v>
      </c>
      <c r="D1565">
        <f t="shared" si="48"/>
        <v>1.1121646760846593</v>
      </c>
      <c r="E1565">
        <f t="shared" si="49"/>
        <v>-0.58482087608465927</v>
      </c>
    </row>
    <row r="1566" spans="1:5" x14ac:dyDescent="0.25">
      <c r="A1566">
        <v>18694</v>
      </c>
      <c r="B1566">
        <v>0.61523439999999996</v>
      </c>
      <c r="C1566">
        <v>7.9900570000000002</v>
      </c>
      <c r="D1566">
        <f t="shared" si="48"/>
        <v>1.135118834332931</v>
      </c>
      <c r="E1566">
        <f t="shared" si="49"/>
        <v>-0.51988443433293108</v>
      </c>
    </row>
    <row r="1567" spans="1:5" x14ac:dyDescent="0.25">
      <c r="A1567">
        <v>18715</v>
      </c>
      <c r="B1567">
        <v>0.703125</v>
      </c>
      <c r="C1567">
        <v>0</v>
      </c>
      <c r="D1567">
        <f t="shared" si="48"/>
        <v>1.1527661739224211</v>
      </c>
      <c r="E1567">
        <f t="shared" si="49"/>
        <v>-0.44964117392242109</v>
      </c>
    </row>
    <row r="1568" spans="1:5" x14ac:dyDescent="0.25">
      <c r="A1568">
        <v>18736</v>
      </c>
      <c r="B1568">
        <v>0.79101560000000004</v>
      </c>
      <c r="C1568">
        <v>0</v>
      </c>
      <c r="D1568">
        <f t="shared" si="48"/>
        <v>1.1287723983793667</v>
      </c>
      <c r="E1568">
        <f t="shared" si="49"/>
        <v>-0.33775679837936667</v>
      </c>
    </row>
    <row r="1569" spans="1:5" x14ac:dyDescent="0.25">
      <c r="A1569">
        <v>18809</v>
      </c>
      <c r="B1569">
        <v>0.87890619999999997</v>
      </c>
      <c r="C1569">
        <v>0</v>
      </c>
      <c r="D1569">
        <f t="shared" si="48"/>
        <v>0.74838186757998115</v>
      </c>
      <c r="E1569">
        <f t="shared" si="49"/>
        <v>0.13052433242001882</v>
      </c>
    </row>
    <row r="1570" spans="1:5" x14ac:dyDescent="0.25">
      <c r="A1570">
        <v>18840</v>
      </c>
      <c r="B1570">
        <v>0.79101560000000004</v>
      </c>
      <c r="C1570">
        <v>0</v>
      </c>
      <c r="D1570">
        <f t="shared" si="48"/>
        <v>0.47794035708643279</v>
      </c>
      <c r="E1570">
        <f t="shared" si="49"/>
        <v>0.31307524291356725</v>
      </c>
    </row>
    <row r="1571" spans="1:5" x14ac:dyDescent="0.25">
      <c r="A1571">
        <v>18850</v>
      </c>
      <c r="B1571">
        <v>0.703125</v>
      </c>
      <c r="C1571">
        <v>-7.9900570000000002</v>
      </c>
      <c r="D1571">
        <f t="shared" si="48"/>
        <v>0.38189837905107266</v>
      </c>
      <c r="E1571">
        <f t="shared" si="49"/>
        <v>0.32122662094892734</v>
      </c>
    </row>
    <row r="1572" spans="1:5" x14ac:dyDescent="0.25">
      <c r="A1572">
        <v>18871</v>
      </c>
      <c r="B1572">
        <v>0.61523439999999996</v>
      </c>
      <c r="C1572">
        <v>0</v>
      </c>
      <c r="D1572">
        <f t="shared" si="48"/>
        <v>0.17151535674179699</v>
      </c>
      <c r="E1572">
        <f t="shared" si="49"/>
        <v>0.44371904325820299</v>
      </c>
    </row>
    <row r="1573" spans="1:5" x14ac:dyDescent="0.25">
      <c r="A1573">
        <v>18882</v>
      </c>
      <c r="B1573">
        <v>0.52734380000000003</v>
      </c>
      <c r="C1573">
        <v>-8.7890625</v>
      </c>
      <c r="D1573">
        <f t="shared" si="48"/>
        <v>5.8650232785521367E-2</v>
      </c>
      <c r="E1573">
        <f t="shared" si="49"/>
        <v>0.46869356721447863</v>
      </c>
    </row>
    <row r="1574" spans="1:5" x14ac:dyDescent="0.25">
      <c r="A1574">
        <v>18892</v>
      </c>
      <c r="B1574">
        <v>0.43945309999999999</v>
      </c>
      <c r="C1574">
        <v>-7.9900570000000002</v>
      </c>
      <c r="D1574">
        <f t="shared" si="48"/>
        <v>-4.4306921853266859E-2</v>
      </c>
      <c r="E1574">
        <f t="shared" si="49"/>
        <v>0.48376002185326683</v>
      </c>
    </row>
    <row r="1575" spans="1:5" x14ac:dyDescent="0.25">
      <c r="A1575">
        <v>18903</v>
      </c>
      <c r="B1575">
        <v>0.3515625</v>
      </c>
      <c r="C1575">
        <v>-8.7890625</v>
      </c>
      <c r="D1575">
        <f t="shared" si="48"/>
        <v>-0.15690621153820966</v>
      </c>
      <c r="E1575">
        <f t="shared" si="49"/>
        <v>0.50846871153820961</v>
      </c>
    </row>
    <row r="1576" spans="1:5" x14ac:dyDescent="0.25">
      <c r="A1576">
        <v>18913</v>
      </c>
      <c r="B1576">
        <v>0.26367190000000001</v>
      </c>
      <c r="C1576">
        <v>-8.7890625</v>
      </c>
      <c r="D1576">
        <f t="shared" si="48"/>
        <v>-0.25776477469212428</v>
      </c>
      <c r="E1576">
        <f t="shared" si="49"/>
        <v>0.52143667469212429</v>
      </c>
    </row>
    <row r="1577" spans="1:5" x14ac:dyDescent="0.25">
      <c r="A1577">
        <v>18923</v>
      </c>
      <c r="B1577">
        <v>0.1757812</v>
      </c>
      <c r="C1577">
        <v>-7.9900570000000002</v>
      </c>
      <c r="D1577">
        <f t="shared" si="48"/>
        <v>-0.35633753986545591</v>
      </c>
      <c r="E1577">
        <f t="shared" si="49"/>
        <v>0.53211873986545588</v>
      </c>
    </row>
    <row r="1578" spans="1:5" x14ac:dyDescent="0.25">
      <c r="A1578">
        <v>18934</v>
      </c>
      <c r="B1578">
        <v>8.7890599999999999E-2</v>
      </c>
      <c r="C1578">
        <v>-8.7890625</v>
      </c>
      <c r="D1578">
        <f t="shared" si="48"/>
        <v>-0.46116751026796204</v>
      </c>
      <c r="E1578">
        <f t="shared" si="49"/>
        <v>0.54905811026796203</v>
      </c>
    </row>
    <row r="1579" spans="1:5" x14ac:dyDescent="0.25">
      <c r="A1579">
        <v>18944</v>
      </c>
      <c r="B1579">
        <v>0</v>
      </c>
      <c r="C1579">
        <v>-7.9900570000000002</v>
      </c>
      <c r="D1579">
        <f t="shared" si="48"/>
        <v>-0.55235199205364471</v>
      </c>
      <c r="E1579">
        <f t="shared" si="49"/>
        <v>0.55235199205364471</v>
      </c>
    </row>
    <row r="1580" spans="1:5" x14ac:dyDescent="0.25">
      <c r="A1580">
        <v>18955</v>
      </c>
      <c r="B1580">
        <v>-8.7890599999999999E-2</v>
      </c>
      <c r="C1580">
        <v>-8.7890625</v>
      </c>
      <c r="D1580">
        <f t="shared" si="48"/>
        <v>-0.64721441747941566</v>
      </c>
      <c r="E1580">
        <f t="shared" si="49"/>
        <v>0.55932381747941562</v>
      </c>
    </row>
    <row r="1581" spans="1:5" x14ac:dyDescent="0.25">
      <c r="A1581">
        <v>18965</v>
      </c>
      <c r="B1581">
        <v>-0.1757812</v>
      </c>
      <c r="C1581">
        <v>-7.9900570000000002</v>
      </c>
      <c r="D1581">
        <f t="shared" si="48"/>
        <v>-0.7277479702702121</v>
      </c>
      <c r="E1581">
        <f t="shared" si="49"/>
        <v>0.55196677027021213</v>
      </c>
    </row>
    <row r="1582" spans="1:5" x14ac:dyDescent="0.25">
      <c r="A1582">
        <v>18976</v>
      </c>
      <c r="B1582">
        <v>-0.26367190000000001</v>
      </c>
      <c r="C1582">
        <v>-8.7890625</v>
      </c>
      <c r="D1582">
        <f t="shared" si="48"/>
        <v>-0.80925670598484445</v>
      </c>
      <c r="E1582">
        <f t="shared" si="49"/>
        <v>0.54558480598484449</v>
      </c>
    </row>
    <row r="1583" spans="1:5" x14ac:dyDescent="0.25">
      <c r="A1583">
        <v>18996</v>
      </c>
      <c r="B1583">
        <v>-0.43945309999999999</v>
      </c>
      <c r="C1583">
        <v>0</v>
      </c>
      <c r="D1583">
        <f t="shared" si="48"/>
        <v>-0.93598444227890487</v>
      </c>
      <c r="E1583">
        <f t="shared" si="49"/>
        <v>0.49653134227890489</v>
      </c>
    </row>
    <row r="1584" spans="1:5" x14ac:dyDescent="0.25">
      <c r="A1584">
        <v>19007</v>
      </c>
      <c r="B1584">
        <v>-0.61523439999999996</v>
      </c>
      <c r="C1584">
        <v>-17.578125</v>
      </c>
      <c r="D1584">
        <f t="shared" si="48"/>
        <v>-0.99266374881589925</v>
      </c>
      <c r="E1584">
        <f t="shared" si="49"/>
        <v>0.37742934881589929</v>
      </c>
    </row>
    <row r="1585" spans="1:5" x14ac:dyDescent="0.25">
      <c r="A1585">
        <v>19028</v>
      </c>
      <c r="B1585">
        <v>-0.703125</v>
      </c>
      <c r="C1585">
        <v>0</v>
      </c>
      <c r="D1585">
        <f t="shared" si="48"/>
        <v>-1.0728379706861364</v>
      </c>
      <c r="E1585">
        <f t="shared" si="49"/>
        <v>0.3697129706861364</v>
      </c>
    </row>
    <row r="1586" spans="1:5" x14ac:dyDescent="0.25">
      <c r="A1586">
        <v>19038</v>
      </c>
      <c r="B1586">
        <v>-0.79101560000000004</v>
      </c>
      <c r="C1586">
        <v>-7.9900570000000002</v>
      </c>
      <c r="D1586">
        <f t="shared" si="48"/>
        <v>-1.0974321751198832</v>
      </c>
      <c r="E1586">
        <f t="shared" si="49"/>
        <v>0.30641657511988318</v>
      </c>
    </row>
    <row r="1587" spans="1:5" x14ac:dyDescent="0.25">
      <c r="A1587">
        <v>19049</v>
      </c>
      <c r="B1587">
        <v>-0.87890619999999997</v>
      </c>
      <c r="C1587">
        <v>-8.7890625</v>
      </c>
      <c r="D1587">
        <f t="shared" si="48"/>
        <v>-1.1140319398575835</v>
      </c>
      <c r="E1587">
        <f t="shared" si="49"/>
        <v>0.23512573985758356</v>
      </c>
    </row>
    <row r="1588" spans="1:5" x14ac:dyDescent="0.25">
      <c r="A1588">
        <v>19069</v>
      </c>
      <c r="B1588">
        <v>-0.96679689999999996</v>
      </c>
      <c r="C1588">
        <v>0</v>
      </c>
      <c r="D1588">
        <f t="shared" si="48"/>
        <v>-1.1157754804972762</v>
      </c>
      <c r="E1588">
        <f t="shared" si="49"/>
        <v>0.14897858049727619</v>
      </c>
    </row>
    <row r="1589" spans="1:5" x14ac:dyDescent="0.25">
      <c r="A1589">
        <v>19122</v>
      </c>
      <c r="B1589">
        <v>-1.0546875</v>
      </c>
      <c r="C1589">
        <v>0</v>
      </c>
      <c r="D1589">
        <f t="shared" si="48"/>
        <v>-0.94762176670770315</v>
      </c>
      <c r="E1589">
        <f t="shared" si="49"/>
        <v>-0.10706573329229685</v>
      </c>
    </row>
    <row r="1590" spans="1:5" x14ac:dyDescent="0.25">
      <c r="A1590">
        <v>19142</v>
      </c>
      <c r="B1590">
        <v>-1.1425780999999999</v>
      </c>
      <c r="C1590">
        <v>0</v>
      </c>
      <c r="D1590">
        <f t="shared" si="48"/>
        <v>-0.8251854828892986</v>
      </c>
      <c r="E1590">
        <f t="shared" si="49"/>
        <v>-0.31739261711070132</v>
      </c>
    </row>
    <row r="1591" spans="1:5" x14ac:dyDescent="0.25">
      <c r="A1591">
        <v>19163</v>
      </c>
      <c r="B1591">
        <v>-1.0546875</v>
      </c>
      <c r="C1591">
        <v>0</v>
      </c>
      <c r="D1591">
        <f t="shared" si="48"/>
        <v>-0.66809378672563102</v>
      </c>
      <c r="E1591">
        <f t="shared" si="49"/>
        <v>-0.38659371327436898</v>
      </c>
    </row>
    <row r="1592" spans="1:5" x14ac:dyDescent="0.25">
      <c r="A1592">
        <v>19184</v>
      </c>
      <c r="B1592">
        <v>-0.96679689999999996</v>
      </c>
      <c r="C1592">
        <v>0</v>
      </c>
      <c r="D1592">
        <f t="shared" si="48"/>
        <v>-0.48746280801061065</v>
      </c>
      <c r="E1592">
        <f t="shared" si="49"/>
        <v>-0.47933409198938931</v>
      </c>
    </row>
    <row r="1593" spans="1:5" x14ac:dyDescent="0.25">
      <c r="A1593">
        <v>19205</v>
      </c>
      <c r="B1593">
        <v>-0.87890619999999997</v>
      </c>
      <c r="C1593">
        <v>0</v>
      </c>
      <c r="D1593">
        <f t="shared" si="48"/>
        <v>-0.28989120411758423</v>
      </c>
      <c r="E1593">
        <f t="shared" si="49"/>
        <v>-0.58901499588241579</v>
      </c>
    </row>
    <row r="1594" spans="1:5" x14ac:dyDescent="0.25">
      <c r="A1594">
        <v>19215</v>
      </c>
      <c r="B1594">
        <v>-0.79101560000000004</v>
      </c>
      <c r="C1594">
        <v>7.9900570000000002</v>
      </c>
      <c r="D1594">
        <f t="shared" si="48"/>
        <v>-0.19192455195489258</v>
      </c>
      <c r="E1594">
        <f t="shared" si="49"/>
        <v>-0.59909104804510749</v>
      </c>
    </row>
    <row r="1595" spans="1:5" x14ac:dyDescent="0.25">
      <c r="A1595">
        <v>19236</v>
      </c>
      <c r="B1595">
        <v>-0.703125</v>
      </c>
      <c r="C1595">
        <v>0</v>
      </c>
      <c r="D1595">
        <f t="shared" si="48"/>
        <v>1.7415649371734353E-2</v>
      </c>
      <c r="E1595">
        <f t="shared" si="49"/>
        <v>-0.72054064937173434</v>
      </c>
    </row>
    <row r="1596" spans="1:5" x14ac:dyDescent="0.25">
      <c r="A1596">
        <v>19247</v>
      </c>
      <c r="B1596">
        <v>-0.52734380000000003</v>
      </c>
      <c r="C1596">
        <v>17.578125</v>
      </c>
      <c r="D1596">
        <f t="shared" si="48"/>
        <v>0.12700257804756715</v>
      </c>
      <c r="E1596">
        <f t="shared" si="49"/>
        <v>-0.65434637804756712</v>
      </c>
    </row>
    <row r="1597" spans="1:5" x14ac:dyDescent="0.25">
      <c r="A1597">
        <v>19257</v>
      </c>
      <c r="B1597">
        <v>-0.43945309999999999</v>
      </c>
      <c r="C1597">
        <v>7.9900570000000002</v>
      </c>
      <c r="D1597">
        <f t="shared" si="48"/>
        <v>0.2253843672718934</v>
      </c>
      <c r="E1597">
        <f t="shared" si="49"/>
        <v>-0.66483746727189341</v>
      </c>
    </row>
    <row r="1598" spans="1:5" x14ac:dyDescent="0.25">
      <c r="A1598">
        <v>19268</v>
      </c>
      <c r="B1598">
        <v>-0.3515625</v>
      </c>
      <c r="C1598">
        <v>8.7890625</v>
      </c>
      <c r="D1598">
        <f t="shared" si="48"/>
        <v>0.33124546066767863</v>
      </c>
      <c r="E1598">
        <f t="shared" si="49"/>
        <v>-0.68280796066767868</v>
      </c>
    </row>
    <row r="1599" spans="1:5" x14ac:dyDescent="0.25">
      <c r="A1599">
        <v>19278</v>
      </c>
      <c r="B1599">
        <v>-0.26367190000000001</v>
      </c>
      <c r="C1599">
        <v>8.7890625</v>
      </c>
      <c r="D1599">
        <f t="shared" si="48"/>
        <v>0.42448536889897892</v>
      </c>
      <c r="E1599">
        <f t="shared" si="49"/>
        <v>-0.68815726889897899</v>
      </c>
    </row>
    <row r="1600" spans="1:5" x14ac:dyDescent="0.25">
      <c r="A1600">
        <v>19288</v>
      </c>
      <c r="B1600">
        <v>-0.1757812</v>
      </c>
      <c r="C1600">
        <v>7.9900570000000002</v>
      </c>
      <c r="D1600">
        <f t="shared" si="48"/>
        <v>0.51408433963163469</v>
      </c>
      <c r="E1600">
        <f t="shared" si="49"/>
        <v>-0.68986553963163466</v>
      </c>
    </row>
    <row r="1601" spans="1:5" x14ac:dyDescent="0.25">
      <c r="A1601">
        <v>19299</v>
      </c>
      <c r="B1601">
        <v>-8.7890599999999999E-2</v>
      </c>
      <c r="C1601">
        <v>8.7890625</v>
      </c>
      <c r="D1601">
        <f t="shared" si="48"/>
        <v>0.60756888364944162</v>
      </c>
      <c r="E1601">
        <f t="shared" si="49"/>
        <v>-0.69545948364944166</v>
      </c>
    </row>
    <row r="1602" spans="1:5" x14ac:dyDescent="0.25">
      <c r="A1602">
        <v>19309</v>
      </c>
      <c r="B1602">
        <v>0</v>
      </c>
      <c r="C1602">
        <v>7.9900570000000002</v>
      </c>
      <c r="D1602">
        <f t="shared" si="48"/>
        <v>0.68719327802281016</v>
      </c>
      <c r="E1602">
        <f t="shared" si="49"/>
        <v>-0.68719327802281016</v>
      </c>
    </row>
    <row r="1603" spans="1:5" x14ac:dyDescent="0.25">
      <c r="A1603">
        <v>19320</v>
      </c>
      <c r="B1603">
        <v>8.7890599999999999E-2</v>
      </c>
      <c r="C1603">
        <v>8.7890625</v>
      </c>
      <c r="D1603">
        <f t="shared" ref="D1603:D1666" si="50">$H$2*EXP(-$G$17*$G$20*A1603/1000)*COS($G$9*A1603/1000)</f>
        <v>0.7680882538565792</v>
      </c>
      <c r="E1603">
        <f t="shared" ref="E1603:E1666" si="51">B1603-D1603</f>
        <v>-0.68019765385657915</v>
      </c>
    </row>
    <row r="1604" spans="1:5" x14ac:dyDescent="0.25">
      <c r="A1604">
        <v>19330</v>
      </c>
      <c r="B1604">
        <v>0.1757812</v>
      </c>
      <c r="C1604">
        <v>7.9900570000000002</v>
      </c>
      <c r="D1604">
        <f t="shared" si="50"/>
        <v>0.83490156378298819</v>
      </c>
      <c r="E1604">
        <f t="shared" si="51"/>
        <v>-0.65912036378298822</v>
      </c>
    </row>
    <row r="1605" spans="1:5" x14ac:dyDescent="0.25">
      <c r="A1605">
        <v>19341</v>
      </c>
      <c r="B1605">
        <v>0.26367190000000001</v>
      </c>
      <c r="C1605">
        <v>8.7890625</v>
      </c>
      <c r="D1605">
        <f t="shared" si="50"/>
        <v>0.90033392083564445</v>
      </c>
      <c r="E1605">
        <f t="shared" si="51"/>
        <v>-0.63666202083564438</v>
      </c>
    </row>
    <row r="1606" spans="1:5" x14ac:dyDescent="0.25">
      <c r="A1606">
        <v>19351</v>
      </c>
      <c r="B1606">
        <v>0.3515625</v>
      </c>
      <c r="C1606">
        <v>8.7890625</v>
      </c>
      <c r="D1606">
        <f t="shared" si="50"/>
        <v>0.9519717856991845</v>
      </c>
      <c r="E1606">
        <f t="shared" si="51"/>
        <v>-0.6004092856991845</v>
      </c>
    </row>
    <row r="1607" spans="1:5" x14ac:dyDescent="0.25">
      <c r="A1607">
        <v>19372</v>
      </c>
      <c r="B1607">
        <v>0.43945309999999999</v>
      </c>
      <c r="C1607">
        <v>0</v>
      </c>
      <c r="D1607">
        <f t="shared" si="50"/>
        <v>1.0342901961466862</v>
      </c>
      <c r="E1607">
        <f t="shared" si="51"/>
        <v>-0.59483709614668623</v>
      </c>
    </row>
    <row r="1608" spans="1:5" x14ac:dyDescent="0.25">
      <c r="A1608">
        <v>19382</v>
      </c>
      <c r="B1608">
        <v>0.52734380000000003</v>
      </c>
      <c r="C1608">
        <v>7.9900570000000002</v>
      </c>
      <c r="D1608">
        <f t="shared" si="50"/>
        <v>1.0603984389664451</v>
      </c>
      <c r="E1608">
        <f t="shared" si="51"/>
        <v>-0.53305463896644512</v>
      </c>
    </row>
    <row r="1609" spans="1:5" x14ac:dyDescent="0.25">
      <c r="A1609">
        <v>19403</v>
      </c>
      <c r="B1609">
        <v>0.61523439999999996</v>
      </c>
      <c r="C1609">
        <v>0</v>
      </c>
      <c r="D1609">
        <f t="shared" si="50"/>
        <v>1.0866094819404635</v>
      </c>
      <c r="E1609">
        <f t="shared" si="51"/>
        <v>-0.47137508194046351</v>
      </c>
    </row>
    <row r="1610" spans="1:5" x14ac:dyDescent="0.25">
      <c r="A1610">
        <v>19424</v>
      </c>
      <c r="B1610">
        <v>0.703125</v>
      </c>
      <c r="C1610">
        <v>0</v>
      </c>
      <c r="D1610">
        <f t="shared" si="50"/>
        <v>1.0735351688949544</v>
      </c>
      <c r="E1610">
        <f t="shared" si="51"/>
        <v>-0.37041016889495437</v>
      </c>
    </row>
    <row r="1611" spans="1:5" x14ac:dyDescent="0.25">
      <c r="A1611">
        <v>19497</v>
      </c>
      <c r="B1611">
        <v>0.79101560000000004</v>
      </c>
      <c r="C1611">
        <v>0</v>
      </c>
      <c r="D1611">
        <f t="shared" si="50"/>
        <v>0.74315682241497705</v>
      </c>
      <c r="E1611">
        <f t="shared" si="51"/>
        <v>4.7858777585022994E-2</v>
      </c>
    </row>
    <row r="1612" spans="1:5" x14ac:dyDescent="0.25">
      <c r="A1612">
        <v>19518</v>
      </c>
      <c r="B1612">
        <v>0.703125</v>
      </c>
      <c r="C1612">
        <v>0</v>
      </c>
      <c r="D1612">
        <f t="shared" si="50"/>
        <v>0.58070212323245907</v>
      </c>
      <c r="E1612">
        <f t="shared" si="51"/>
        <v>0.12242287676754093</v>
      </c>
    </row>
    <row r="1613" spans="1:5" x14ac:dyDescent="0.25">
      <c r="A1613">
        <v>19549</v>
      </c>
      <c r="B1613">
        <v>0.61523439999999996</v>
      </c>
      <c r="C1613">
        <v>0</v>
      </c>
      <c r="D1613">
        <f t="shared" si="50"/>
        <v>0.30557503783423656</v>
      </c>
      <c r="E1613">
        <f t="shared" si="51"/>
        <v>0.3096593621657634</v>
      </c>
    </row>
    <row r="1614" spans="1:5" x14ac:dyDescent="0.25">
      <c r="A1614">
        <v>19559</v>
      </c>
      <c r="B1614">
        <v>0.52734380000000003</v>
      </c>
      <c r="C1614">
        <v>-7.9900570000000002</v>
      </c>
      <c r="D1614">
        <f t="shared" si="50"/>
        <v>0.21091962114589533</v>
      </c>
      <c r="E1614">
        <f t="shared" si="51"/>
        <v>0.31642417885410468</v>
      </c>
    </row>
    <row r="1615" spans="1:5" x14ac:dyDescent="0.25">
      <c r="A1615">
        <v>19570</v>
      </c>
      <c r="B1615">
        <v>0.43945309999999999</v>
      </c>
      <c r="C1615">
        <v>-8.7890625</v>
      </c>
      <c r="D1615">
        <f t="shared" si="50"/>
        <v>0.10501515734112572</v>
      </c>
      <c r="E1615">
        <f t="shared" si="51"/>
        <v>0.33443794265887428</v>
      </c>
    </row>
    <row r="1616" spans="1:5" x14ac:dyDescent="0.25">
      <c r="A1616">
        <v>19580</v>
      </c>
      <c r="B1616">
        <v>0.3515625</v>
      </c>
      <c r="C1616">
        <v>-7.9900570000000002</v>
      </c>
      <c r="D1616">
        <f t="shared" si="50"/>
        <v>7.9769582354634952E-3</v>
      </c>
      <c r="E1616">
        <f t="shared" si="51"/>
        <v>0.34358554176453648</v>
      </c>
    </row>
    <row r="1617" spans="1:5" x14ac:dyDescent="0.25">
      <c r="A1617">
        <v>19591</v>
      </c>
      <c r="B1617">
        <v>0.26367190000000001</v>
      </c>
      <c r="C1617">
        <v>-8.7890625</v>
      </c>
      <c r="D1617">
        <f t="shared" si="50"/>
        <v>-9.8620302589386338E-2</v>
      </c>
      <c r="E1617">
        <f t="shared" si="51"/>
        <v>0.36229220258938633</v>
      </c>
    </row>
    <row r="1618" spans="1:5" x14ac:dyDescent="0.25">
      <c r="A1618">
        <v>19601</v>
      </c>
      <c r="B1618">
        <v>0.1757812</v>
      </c>
      <c r="C1618">
        <v>-7.9900570000000002</v>
      </c>
      <c r="D1618">
        <f t="shared" si="50"/>
        <v>-0.19453280892455296</v>
      </c>
      <c r="E1618">
        <f t="shared" si="51"/>
        <v>0.37031400892455296</v>
      </c>
    </row>
    <row r="1619" spans="1:5" x14ac:dyDescent="0.25">
      <c r="A1619">
        <v>19622</v>
      </c>
      <c r="B1619">
        <v>8.7890599999999999E-2</v>
      </c>
      <c r="C1619">
        <v>0</v>
      </c>
      <c r="D1619">
        <f t="shared" si="50"/>
        <v>-0.38930701045499871</v>
      </c>
      <c r="E1619">
        <f t="shared" si="51"/>
        <v>0.4771976104549987</v>
      </c>
    </row>
    <row r="1620" spans="1:5" x14ac:dyDescent="0.25">
      <c r="A1620">
        <v>19632</v>
      </c>
      <c r="B1620">
        <v>0</v>
      </c>
      <c r="C1620">
        <v>-7.9900570000000002</v>
      </c>
      <c r="D1620">
        <f t="shared" si="50"/>
        <v>-0.47728935894458008</v>
      </c>
      <c r="E1620">
        <f t="shared" si="51"/>
        <v>0.47728935894458008</v>
      </c>
    </row>
    <row r="1621" spans="1:5" x14ac:dyDescent="0.25">
      <c r="A1621">
        <v>19643</v>
      </c>
      <c r="B1621">
        <v>-8.7890599999999999E-2</v>
      </c>
      <c r="C1621">
        <v>-8.7890625</v>
      </c>
      <c r="D1621">
        <f t="shared" si="50"/>
        <v>-0.5693479165300469</v>
      </c>
      <c r="E1621">
        <f t="shared" si="51"/>
        <v>0.48145731653004692</v>
      </c>
    </row>
    <row r="1622" spans="1:5" x14ac:dyDescent="0.25">
      <c r="A1622">
        <v>19653</v>
      </c>
      <c r="B1622">
        <v>-0.1757812</v>
      </c>
      <c r="C1622">
        <v>-7.9900570000000002</v>
      </c>
      <c r="D1622">
        <f t="shared" si="50"/>
        <v>-0.64800721139691519</v>
      </c>
      <c r="E1622">
        <f t="shared" si="51"/>
        <v>0.47222601139691522</v>
      </c>
    </row>
    <row r="1623" spans="1:5" x14ac:dyDescent="0.25">
      <c r="A1623">
        <v>19664</v>
      </c>
      <c r="B1623">
        <v>-0.26367190000000001</v>
      </c>
      <c r="C1623">
        <v>-8.7890625</v>
      </c>
      <c r="D1623">
        <f t="shared" si="50"/>
        <v>-0.7282140516385498</v>
      </c>
      <c r="E1623">
        <f t="shared" si="51"/>
        <v>0.46454215163854978</v>
      </c>
    </row>
    <row r="1624" spans="1:5" x14ac:dyDescent="0.25">
      <c r="A1624">
        <v>19674</v>
      </c>
      <c r="B1624">
        <v>-0.3515625</v>
      </c>
      <c r="C1624">
        <v>-7.9900570000000002</v>
      </c>
      <c r="D1624">
        <f t="shared" si="50"/>
        <v>-0.79474628097059308</v>
      </c>
      <c r="E1624">
        <f t="shared" si="51"/>
        <v>0.44318378097059308</v>
      </c>
    </row>
    <row r="1625" spans="1:5" x14ac:dyDescent="0.25">
      <c r="A1625">
        <v>19685</v>
      </c>
      <c r="B1625">
        <v>-0.43945309999999999</v>
      </c>
      <c r="C1625">
        <v>-8.7890625</v>
      </c>
      <c r="D1625">
        <f t="shared" si="50"/>
        <v>-0.8602505532613226</v>
      </c>
      <c r="E1625">
        <f t="shared" si="51"/>
        <v>0.42079745326132262</v>
      </c>
    </row>
    <row r="1626" spans="1:5" x14ac:dyDescent="0.25">
      <c r="A1626">
        <v>19695</v>
      </c>
      <c r="B1626">
        <v>-0.52734380000000003</v>
      </c>
      <c r="C1626">
        <v>-8.7890625</v>
      </c>
      <c r="D1626">
        <f t="shared" si="50"/>
        <v>-0.912299065749958</v>
      </c>
      <c r="E1626">
        <f t="shared" si="51"/>
        <v>0.38495526574995798</v>
      </c>
    </row>
    <row r="1627" spans="1:5" x14ac:dyDescent="0.25">
      <c r="A1627">
        <v>19705</v>
      </c>
      <c r="B1627">
        <v>-0.61523439999999996</v>
      </c>
      <c r="C1627">
        <v>-7.9900570000000002</v>
      </c>
      <c r="D1627">
        <f t="shared" si="50"/>
        <v>-0.95677357659745432</v>
      </c>
      <c r="E1627">
        <f t="shared" si="51"/>
        <v>0.34153917659745436</v>
      </c>
    </row>
    <row r="1628" spans="1:5" x14ac:dyDescent="0.25">
      <c r="A1628">
        <v>19726</v>
      </c>
      <c r="B1628">
        <v>-0.703125</v>
      </c>
      <c r="C1628">
        <v>0</v>
      </c>
      <c r="D1628">
        <f t="shared" si="50"/>
        <v>-1.0240306215505368</v>
      </c>
      <c r="E1628">
        <f t="shared" si="51"/>
        <v>0.32090562155053681</v>
      </c>
    </row>
    <row r="1629" spans="1:5" x14ac:dyDescent="0.25">
      <c r="A1629">
        <v>19737</v>
      </c>
      <c r="B1629">
        <v>-0.79101560000000004</v>
      </c>
      <c r="C1629">
        <v>-8.7890625</v>
      </c>
      <c r="D1629">
        <f t="shared" si="50"/>
        <v>-1.0445171297930447</v>
      </c>
      <c r="E1629">
        <f t="shared" si="51"/>
        <v>0.25350152979304463</v>
      </c>
    </row>
    <row r="1630" spans="1:5" x14ac:dyDescent="0.25">
      <c r="A1630">
        <v>19758</v>
      </c>
      <c r="B1630">
        <v>-0.87890619999999997</v>
      </c>
      <c r="C1630">
        <v>0</v>
      </c>
      <c r="D1630">
        <f t="shared" si="50"/>
        <v>-1.0546605247954535</v>
      </c>
      <c r="E1630">
        <f t="shared" si="51"/>
        <v>0.1757543247954535</v>
      </c>
    </row>
    <row r="1631" spans="1:5" x14ac:dyDescent="0.25">
      <c r="A1631">
        <v>19851</v>
      </c>
      <c r="B1631">
        <v>-0.96679689999999996</v>
      </c>
      <c r="C1631">
        <v>0</v>
      </c>
      <c r="D1631">
        <f t="shared" si="50"/>
        <v>-0.66843631046957042</v>
      </c>
      <c r="E1631">
        <f t="shared" si="51"/>
        <v>-0.29836058953042954</v>
      </c>
    </row>
    <row r="1632" spans="1:5" x14ac:dyDescent="0.25">
      <c r="A1632">
        <v>19872</v>
      </c>
      <c r="B1632">
        <v>-0.87890619999999997</v>
      </c>
      <c r="C1632">
        <v>0</v>
      </c>
      <c r="D1632">
        <f t="shared" si="50"/>
        <v>-0.50297460257634363</v>
      </c>
      <c r="E1632">
        <f t="shared" si="51"/>
        <v>-0.37593159742365634</v>
      </c>
    </row>
    <row r="1633" spans="1:5" x14ac:dyDescent="0.25">
      <c r="A1633">
        <v>19893</v>
      </c>
      <c r="B1633">
        <v>-0.79101560000000004</v>
      </c>
      <c r="C1633">
        <v>0</v>
      </c>
      <c r="D1633">
        <f t="shared" si="50"/>
        <v>-0.31995892032182349</v>
      </c>
      <c r="E1633">
        <f t="shared" si="51"/>
        <v>-0.47105667967817655</v>
      </c>
    </row>
    <row r="1634" spans="1:5" x14ac:dyDescent="0.25">
      <c r="A1634">
        <v>19904</v>
      </c>
      <c r="B1634">
        <v>-0.703125</v>
      </c>
      <c r="C1634">
        <v>8.7890625</v>
      </c>
      <c r="D1634">
        <f t="shared" si="50"/>
        <v>-0.21930737833399283</v>
      </c>
      <c r="E1634">
        <f t="shared" si="51"/>
        <v>-0.48381762166600717</v>
      </c>
    </row>
    <row r="1635" spans="1:5" x14ac:dyDescent="0.25">
      <c r="A1635">
        <v>19914</v>
      </c>
      <c r="B1635">
        <v>-0.61523439999999996</v>
      </c>
      <c r="C1635">
        <v>8.7890625</v>
      </c>
      <c r="D1635">
        <f t="shared" si="50"/>
        <v>-0.12605268083736151</v>
      </c>
      <c r="E1635">
        <f t="shared" si="51"/>
        <v>-0.48918171916263842</v>
      </c>
    </row>
    <row r="1636" spans="1:5" x14ac:dyDescent="0.25">
      <c r="A1636">
        <v>19935</v>
      </c>
      <c r="B1636">
        <v>-0.52734380000000003</v>
      </c>
      <c r="C1636">
        <v>0</v>
      </c>
      <c r="D1636">
        <f t="shared" si="50"/>
        <v>7.1711554137831937E-2</v>
      </c>
      <c r="E1636">
        <f t="shared" si="51"/>
        <v>-0.59905535413783195</v>
      </c>
    </row>
    <row r="1637" spans="1:5" x14ac:dyDescent="0.25">
      <c r="A1637">
        <v>19945</v>
      </c>
      <c r="B1637">
        <v>-0.43945309999999999</v>
      </c>
      <c r="C1637">
        <v>7.9900570000000002</v>
      </c>
      <c r="D1637">
        <f t="shared" si="50"/>
        <v>0.16516517534936409</v>
      </c>
      <c r="E1637">
        <f t="shared" si="51"/>
        <v>-0.60461827534936408</v>
      </c>
    </row>
    <row r="1638" spans="1:5" x14ac:dyDescent="0.25">
      <c r="A1638">
        <v>19956</v>
      </c>
      <c r="B1638">
        <v>-0.3515625</v>
      </c>
      <c r="C1638">
        <v>8.7890625</v>
      </c>
      <c r="D1638">
        <f t="shared" si="50"/>
        <v>0.26618704240037222</v>
      </c>
      <c r="E1638">
        <f t="shared" si="51"/>
        <v>-0.61774954240037228</v>
      </c>
    </row>
    <row r="1639" spans="1:5" x14ac:dyDescent="0.25">
      <c r="A1639">
        <v>19966</v>
      </c>
      <c r="B1639">
        <v>-0.26367190000000001</v>
      </c>
      <c r="C1639">
        <v>8.7890625</v>
      </c>
      <c r="D1639">
        <f t="shared" si="50"/>
        <v>0.35559476578531152</v>
      </c>
      <c r="E1639">
        <f t="shared" si="51"/>
        <v>-0.61926666578531153</v>
      </c>
    </row>
    <row r="1640" spans="1:5" x14ac:dyDescent="0.25">
      <c r="A1640">
        <v>19977</v>
      </c>
      <c r="B1640">
        <v>-0.1757812</v>
      </c>
      <c r="C1640">
        <v>7.9900570000000002</v>
      </c>
      <c r="D1640">
        <f t="shared" si="50"/>
        <v>0.45037103840469966</v>
      </c>
      <c r="E1640">
        <f t="shared" si="51"/>
        <v>-0.62615223840469969</v>
      </c>
    </row>
    <row r="1641" spans="1:5" x14ac:dyDescent="0.25">
      <c r="A1641">
        <v>19987</v>
      </c>
      <c r="B1641">
        <v>-8.7890599999999999E-2</v>
      </c>
      <c r="C1641">
        <v>8.7890625</v>
      </c>
      <c r="D1641">
        <f t="shared" si="50"/>
        <v>0.5325224350257084</v>
      </c>
      <c r="E1641">
        <f t="shared" si="51"/>
        <v>-0.62041303502570844</v>
      </c>
    </row>
    <row r="1642" spans="1:5" x14ac:dyDescent="0.25">
      <c r="A1642">
        <v>19997</v>
      </c>
      <c r="B1642">
        <v>0</v>
      </c>
      <c r="C1642">
        <v>7.9900570000000002</v>
      </c>
      <c r="D1642">
        <f t="shared" si="50"/>
        <v>0.61016515758875334</v>
      </c>
      <c r="E1642">
        <f t="shared" si="51"/>
        <v>-0.61016515758875334</v>
      </c>
    </row>
    <row r="1643" spans="1:5" x14ac:dyDescent="0.25">
      <c r="A1643">
        <v>20008</v>
      </c>
      <c r="B1643">
        <v>8.7890599999999999E-2</v>
      </c>
      <c r="C1643">
        <v>8.7890625</v>
      </c>
      <c r="D1643">
        <f t="shared" si="50"/>
        <v>0.6896146247048609</v>
      </c>
      <c r="E1643">
        <f t="shared" si="51"/>
        <v>-0.60172402470486086</v>
      </c>
    </row>
    <row r="1644" spans="1:5" x14ac:dyDescent="0.25">
      <c r="A1644">
        <v>20018</v>
      </c>
      <c r="B1644">
        <v>0.1757812</v>
      </c>
      <c r="C1644">
        <v>7.9900570000000002</v>
      </c>
      <c r="D1644">
        <f t="shared" si="50"/>
        <v>0.75579194023772867</v>
      </c>
      <c r="E1644">
        <f t="shared" si="51"/>
        <v>-0.58001074023772869</v>
      </c>
    </row>
    <row r="1645" spans="1:5" x14ac:dyDescent="0.25">
      <c r="A1645">
        <v>20029</v>
      </c>
      <c r="B1645">
        <v>0.26367190000000001</v>
      </c>
      <c r="C1645">
        <v>8.7890625</v>
      </c>
      <c r="D1645">
        <f t="shared" si="50"/>
        <v>0.82127570013247075</v>
      </c>
      <c r="E1645">
        <f t="shared" si="51"/>
        <v>-0.55760380013247079</v>
      </c>
    </row>
    <row r="1646" spans="1:5" x14ac:dyDescent="0.25">
      <c r="A1646">
        <v>20039</v>
      </c>
      <c r="B1646">
        <v>0.3515625</v>
      </c>
      <c r="C1646">
        <v>8.7890625</v>
      </c>
      <c r="D1646">
        <f t="shared" si="50"/>
        <v>0.87364140907849996</v>
      </c>
      <c r="E1646">
        <f t="shared" si="51"/>
        <v>-0.52207890907849996</v>
      </c>
    </row>
    <row r="1647" spans="1:5" x14ac:dyDescent="0.25">
      <c r="A1647">
        <v>20060</v>
      </c>
      <c r="B1647">
        <v>0.43945309999999999</v>
      </c>
      <c r="C1647">
        <v>0</v>
      </c>
      <c r="D1647">
        <f t="shared" si="50"/>
        <v>0.95956155228575335</v>
      </c>
      <c r="E1647">
        <f t="shared" si="51"/>
        <v>-0.52010845228575331</v>
      </c>
    </row>
    <row r="1648" spans="1:5" x14ac:dyDescent="0.25">
      <c r="A1648">
        <v>20081</v>
      </c>
      <c r="B1648">
        <v>0.52734380000000003</v>
      </c>
      <c r="C1648">
        <v>0</v>
      </c>
      <c r="D1648">
        <f t="shared" si="50"/>
        <v>1.0105667413397181</v>
      </c>
      <c r="E1648">
        <f t="shared" si="51"/>
        <v>-0.4832229413397181</v>
      </c>
    </row>
    <row r="1649" spans="1:5" x14ac:dyDescent="0.25">
      <c r="A1649">
        <v>20102</v>
      </c>
      <c r="B1649">
        <v>0.61523439999999996</v>
      </c>
      <c r="C1649">
        <v>0</v>
      </c>
      <c r="D1649">
        <f t="shared" si="50"/>
        <v>1.024941276312445</v>
      </c>
      <c r="E1649">
        <f t="shared" si="51"/>
        <v>-0.40970687631244507</v>
      </c>
    </row>
    <row r="1650" spans="1:5" x14ac:dyDescent="0.25">
      <c r="A1650">
        <v>20185</v>
      </c>
      <c r="B1650">
        <v>0.703125</v>
      </c>
      <c r="C1650">
        <v>0</v>
      </c>
      <c r="D1650">
        <f t="shared" si="50"/>
        <v>0.73461169251096126</v>
      </c>
      <c r="E1650">
        <f t="shared" si="51"/>
        <v>-3.1486692510961256E-2</v>
      </c>
    </row>
    <row r="1651" spans="1:5" x14ac:dyDescent="0.25">
      <c r="A1651">
        <v>20216</v>
      </c>
      <c r="B1651">
        <v>0.61523439999999996</v>
      </c>
      <c r="C1651">
        <v>0</v>
      </c>
      <c r="D1651">
        <f t="shared" si="50"/>
        <v>0.50907528234920318</v>
      </c>
      <c r="E1651">
        <f t="shared" si="51"/>
        <v>0.10615911765079677</v>
      </c>
    </row>
    <row r="1652" spans="1:5" x14ac:dyDescent="0.25">
      <c r="A1652">
        <v>20227</v>
      </c>
      <c r="B1652">
        <v>0.52734380000000003</v>
      </c>
      <c r="C1652">
        <v>-8.7890625</v>
      </c>
      <c r="D1652">
        <f t="shared" si="50"/>
        <v>0.41872190738675064</v>
      </c>
      <c r="E1652">
        <f t="shared" si="51"/>
        <v>0.10862189261324939</v>
      </c>
    </row>
    <row r="1653" spans="1:5" x14ac:dyDescent="0.25">
      <c r="A1653">
        <v>20248</v>
      </c>
      <c r="B1653">
        <v>0.43945309999999999</v>
      </c>
      <c r="C1653">
        <v>0</v>
      </c>
      <c r="D1653">
        <f t="shared" si="50"/>
        <v>0.23594804499553657</v>
      </c>
      <c r="E1653">
        <f t="shared" si="51"/>
        <v>0.20350505500446342</v>
      </c>
    </row>
    <row r="1654" spans="1:5" x14ac:dyDescent="0.25">
      <c r="A1654">
        <v>20258</v>
      </c>
      <c r="B1654">
        <v>0.3515625</v>
      </c>
      <c r="C1654">
        <v>-8.7890625</v>
      </c>
      <c r="D1654">
        <f t="shared" si="50"/>
        <v>0.14572936513293286</v>
      </c>
      <c r="E1654">
        <f t="shared" si="51"/>
        <v>0.20583313486706714</v>
      </c>
    </row>
    <row r="1655" spans="1:5" x14ac:dyDescent="0.25">
      <c r="A1655">
        <v>20279</v>
      </c>
      <c r="B1655">
        <v>0.26367190000000001</v>
      </c>
      <c r="C1655">
        <v>0</v>
      </c>
      <c r="D1655">
        <f t="shared" si="50"/>
        <v>-4.6229221498698771E-2</v>
      </c>
      <c r="E1655">
        <f t="shared" si="51"/>
        <v>0.30990112149869881</v>
      </c>
    </row>
    <row r="1656" spans="1:5" x14ac:dyDescent="0.25">
      <c r="A1656">
        <v>20289</v>
      </c>
      <c r="B1656">
        <v>0.1757812</v>
      </c>
      <c r="C1656">
        <v>-7.9900570000000002</v>
      </c>
      <c r="D1656">
        <f t="shared" si="50"/>
        <v>-0.1372370835193871</v>
      </c>
      <c r="E1656">
        <f t="shared" si="51"/>
        <v>0.3130182835193871</v>
      </c>
    </row>
    <row r="1657" spans="1:5" x14ac:dyDescent="0.25">
      <c r="A1657">
        <v>20300</v>
      </c>
      <c r="B1657">
        <v>8.7890599999999999E-2</v>
      </c>
      <c r="C1657">
        <v>-8.7890625</v>
      </c>
      <c r="D1657">
        <f t="shared" si="50"/>
        <v>-0.23583878364112087</v>
      </c>
      <c r="E1657">
        <f t="shared" si="51"/>
        <v>0.32372938364112086</v>
      </c>
    </row>
    <row r="1658" spans="1:5" x14ac:dyDescent="0.25">
      <c r="A1658">
        <v>20310</v>
      </c>
      <c r="B1658">
        <v>0</v>
      </c>
      <c r="C1658">
        <v>-7.9900570000000002</v>
      </c>
      <c r="D1658">
        <f t="shared" si="50"/>
        <v>-0.32331112036671189</v>
      </c>
      <c r="E1658">
        <f t="shared" si="51"/>
        <v>0.32331112036671189</v>
      </c>
    </row>
    <row r="1659" spans="1:5" x14ac:dyDescent="0.25">
      <c r="A1659">
        <v>20331</v>
      </c>
      <c r="B1659">
        <v>-8.7890599999999999E-2</v>
      </c>
      <c r="C1659">
        <v>0</v>
      </c>
      <c r="D1659">
        <f t="shared" si="50"/>
        <v>-0.49706312181749335</v>
      </c>
      <c r="E1659">
        <f t="shared" si="51"/>
        <v>0.40917252181749336</v>
      </c>
    </row>
    <row r="1660" spans="1:5" x14ac:dyDescent="0.25">
      <c r="A1660">
        <v>20341</v>
      </c>
      <c r="B1660">
        <v>-0.1757812</v>
      </c>
      <c r="C1660">
        <v>-7.9900570000000002</v>
      </c>
      <c r="D1660">
        <f t="shared" si="50"/>
        <v>-0.57364208407777928</v>
      </c>
      <c r="E1660">
        <f t="shared" si="51"/>
        <v>0.39786088407777931</v>
      </c>
    </row>
    <row r="1661" spans="1:5" x14ac:dyDescent="0.25">
      <c r="A1661">
        <v>20352</v>
      </c>
      <c r="B1661">
        <v>-0.26367190000000001</v>
      </c>
      <c r="C1661">
        <v>-8.7890625</v>
      </c>
      <c r="D1661">
        <f t="shared" si="50"/>
        <v>-0.65226988126356789</v>
      </c>
      <c r="E1661">
        <f t="shared" si="51"/>
        <v>0.38859798126356787</v>
      </c>
    </row>
    <row r="1662" spans="1:5" x14ac:dyDescent="0.25">
      <c r="A1662">
        <v>20362</v>
      </c>
      <c r="B1662">
        <v>-0.3515625</v>
      </c>
      <c r="C1662">
        <v>-7.9900570000000002</v>
      </c>
      <c r="D1662">
        <f t="shared" si="50"/>
        <v>-0.71802310778841827</v>
      </c>
      <c r="E1662">
        <f t="shared" si="51"/>
        <v>0.36646060778841827</v>
      </c>
    </row>
    <row r="1663" spans="1:5" x14ac:dyDescent="0.25">
      <c r="A1663">
        <v>20373</v>
      </c>
      <c r="B1663">
        <v>-0.43945309999999999</v>
      </c>
      <c r="C1663">
        <v>-8.7890625</v>
      </c>
      <c r="D1663">
        <f t="shared" si="50"/>
        <v>-0.78339918710507828</v>
      </c>
      <c r="E1663">
        <f t="shared" si="51"/>
        <v>0.34394608710507829</v>
      </c>
    </row>
    <row r="1664" spans="1:5" x14ac:dyDescent="0.25">
      <c r="A1664">
        <v>20383</v>
      </c>
      <c r="B1664">
        <v>-0.52734380000000003</v>
      </c>
      <c r="C1664">
        <v>-7.9900570000000002</v>
      </c>
      <c r="D1664">
        <f t="shared" si="50"/>
        <v>-0.83599350320267096</v>
      </c>
      <c r="E1664">
        <f t="shared" si="51"/>
        <v>0.30864970320267093</v>
      </c>
    </row>
    <row r="1665" spans="1:5" x14ac:dyDescent="0.25">
      <c r="A1665">
        <v>20404</v>
      </c>
      <c r="B1665">
        <v>-0.61523439999999996</v>
      </c>
      <c r="C1665">
        <v>0</v>
      </c>
      <c r="D1665">
        <f t="shared" si="50"/>
        <v>-0.92339204401651076</v>
      </c>
      <c r="E1665">
        <f t="shared" si="51"/>
        <v>0.3081576440165108</v>
      </c>
    </row>
    <row r="1666" spans="1:5" x14ac:dyDescent="0.25">
      <c r="A1666">
        <v>20414</v>
      </c>
      <c r="B1666">
        <v>-0.703125</v>
      </c>
      <c r="C1666">
        <v>-7.9900570000000002</v>
      </c>
      <c r="D1666">
        <f t="shared" si="50"/>
        <v>-0.95333663355779186</v>
      </c>
      <c r="E1666">
        <f t="shared" si="51"/>
        <v>0.25021163355779186</v>
      </c>
    </row>
    <row r="1667" spans="1:5" x14ac:dyDescent="0.25">
      <c r="A1667">
        <v>20435</v>
      </c>
      <c r="B1667">
        <v>-0.79101560000000004</v>
      </c>
      <c r="C1667">
        <v>0</v>
      </c>
      <c r="D1667">
        <f t="shared" ref="D1667:D1730" si="52">$H$2*EXP(-$G$17*$G$20*A1667/1000)*COS($G$9*A1667/1000)</f>
        <v>-0.99039431474656692</v>
      </c>
      <c r="E1667">
        <f t="shared" ref="E1667:E1730" si="53">B1667-D1667</f>
        <v>0.19937871474656688</v>
      </c>
    </row>
    <row r="1668" spans="1:5" x14ac:dyDescent="0.25">
      <c r="A1668">
        <v>20477</v>
      </c>
      <c r="B1668">
        <v>-0.87890619999999997</v>
      </c>
      <c r="C1668">
        <v>0</v>
      </c>
      <c r="D1668">
        <f t="shared" si="52"/>
        <v>-0.95703293045188442</v>
      </c>
      <c r="E1668">
        <f t="shared" si="53"/>
        <v>7.8126730451884452E-2</v>
      </c>
    </row>
    <row r="1669" spans="1:5" x14ac:dyDescent="0.25">
      <c r="A1669">
        <v>20508</v>
      </c>
      <c r="B1669">
        <v>-0.96679689999999996</v>
      </c>
      <c r="C1669">
        <v>0</v>
      </c>
      <c r="D1669">
        <f t="shared" si="52"/>
        <v>-0.84385581186711467</v>
      </c>
      <c r="E1669">
        <f t="shared" si="53"/>
        <v>-0.12294108813288529</v>
      </c>
    </row>
    <row r="1670" spans="1:5" x14ac:dyDescent="0.25">
      <c r="A1670">
        <v>20540</v>
      </c>
      <c r="B1670">
        <v>-0.87890619999999997</v>
      </c>
      <c r="C1670">
        <v>0</v>
      </c>
      <c r="D1670">
        <f t="shared" si="52"/>
        <v>-0.65853586673379383</v>
      </c>
      <c r="E1670">
        <f t="shared" si="53"/>
        <v>-0.22037033326620614</v>
      </c>
    </row>
    <row r="1671" spans="1:5" x14ac:dyDescent="0.25">
      <c r="A1671">
        <v>20560</v>
      </c>
      <c r="B1671">
        <v>-0.79101560000000004</v>
      </c>
      <c r="C1671">
        <v>0</v>
      </c>
      <c r="D1671">
        <f t="shared" si="52"/>
        <v>-0.5141439607697541</v>
      </c>
      <c r="E1671">
        <f t="shared" si="53"/>
        <v>-0.27687163923024594</v>
      </c>
    </row>
    <row r="1672" spans="1:5" x14ac:dyDescent="0.25">
      <c r="A1672">
        <v>20581</v>
      </c>
      <c r="B1672">
        <v>-0.703125</v>
      </c>
      <c r="C1672">
        <v>0</v>
      </c>
      <c r="D1672">
        <f t="shared" si="52"/>
        <v>-0.34504216733467641</v>
      </c>
      <c r="E1672">
        <f t="shared" si="53"/>
        <v>-0.35808283266532359</v>
      </c>
    </row>
    <row r="1673" spans="1:5" x14ac:dyDescent="0.25">
      <c r="A1673">
        <v>20592</v>
      </c>
      <c r="B1673">
        <v>-0.61523439999999996</v>
      </c>
      <c r="C1673">
        <v>8.7890625</v>
      </c>
      <c r="D1673">
        <f t="shared" si="52"/>
        <v>-0.25132851771938636</v>
      </c>
      <c r="E1673">
        <f t="shared" si="53"/>
        <v>-0.3639058822806136</v>
      </c>
    </row>
    <row r="1674" spans="1:5" x14ac:dyDescent="0.25">
      <c r="A1674">
        <v>20612</v>
      </c>
      <c r="B1674">
        <v>-0.52734380000000003</v>
      </c>
      <c r="C1674">
        <v>0</v>
      </c>
      <c r="D1674">
        <f t="shared" si="52"/>
        <v>-7.5664019597013632E-2</v>
      </c>
      <c r="E1674">
        <f t="shared" si="53"/>
        <v>-0.4516797804029864</v>
      </c>
    </row>
    <row r="1675" spans="1:5" x14ac:dyDescent="0.25">
      <c r="A1675">
        <v>20623</v>
      </c>
      <c r="B1675">
        <v>-0.43945309999999999</v>
      </c>
      <c r="C1675">
        <v>8.7890625</v>
      </c>
      <c r="D1675">
        <f t="shared" si="52"/>
        <v>2.2126936111090373E-2</v>
      </c>
      <c r="E1675">
        <f t="shared" si="53"/>
        <v>-0.46158003611109033</v>
      </c>
    </row>
    <row r="1676" spans="1:5" x14ac:dyDescent="0.25">
      <c r="A1676">
        <v>20633</v>
      </c>
      <c r="B1676">
        <v>-0.3515625</v>
      </c>
      <c r="C1676">
        <v>7.9900570000000002</v>
      </c>
      <c r="D1676">
        <f t="shared" si="52"/>
        <v>0.11070472091034136</v>
      </c>
      <c r="E1676">
        <f t="shared" si="53"/>
        <v>-0.46226722091034134</v>
      </c>
    </row>
    <row r="1677" spans="1:5" x14ac:dyDescent="0.25">
      <c r="A1677">
        <v>20644</v>
      </c>
      <c r="B1677">
        <v>-0.26367190000000001</v>
      </c>
      <c r="C1677">
        <v>8.7890625</v>
      </c>
      <c r="D1677">
        <f t="shared" si="52"/>
        <v>0.20689024432287731</v>
      </c>
      <c r="E1677">
        <f t="shared" si="53"/>
        <v>-0.47056214432287735</v>
      </c>
    </row>
    <row r="1678" spans="1:5" x14ac:dyDescent="0.25">
      <c r="A1678">
        <v>20654</v>
      </c>
      <c r="B1678">
        <v>-0.1757812</v>
      </c>
      <c r="C1678">
        <v>7.9900570000000002</v>
      </c>
      <c r="D1678">
        <f t="shared" si="52"/>
        <v>0.29241875615308122</v>
      </c>
      <c r="E1678">
        <f t="shared" si="53"/>
        <v>-0.46819995615308119</v>
      </c>
    </row>
    <row r="1679" spans="1:5" x14ac:dyDescent="0.25">
      <c r="A1679">
        <v>20675</v>
      </c>
      <c r="B1679">
        <v>-8.7890599999999999E-2</v>
      </c>
      <c r="C1679">
        <v>0</v>
      </c>
      <c r="D1679">
        <f t="shared" si="52"/>
        <v>0.46294047627980611</v>
      </c>
      <c r="E1679">
        <f t="shared" si="53"/>
        <v>-0.5508310762798061</v>
      </c>
    </row>
    <row r="1680" spans="1:5" x14ac:dyDescent="0.25">
      <c r="A1680">
        <v>20685</v>
      </c>
      <c r="B1680">
        <v>0</v>
      </c>
      <c r="C1680">
        <v>7.9900570000000002</v>
      </c>
      <c r="D1680">
        <f t="shared" si="52"/>
        <v>0.53841259615014669</v>
      </c>
      <c r="E1680">
        <f t="shared" si="53"/>
        <v>-0.53841259615014669</v>
      </c>
    </row>
    <row r="1681" spans="1:5" x14ac:dyDescent="0.25">
      <c r="A1681">
        <v>20696</v>
      </c>
      <c r="B1681">
        <v>8.7890599999999999E-2</v>
      </c>
      <c r="C1681">
        <v>8.7890625</v>
      </c>
      <c r="D1681">
        <f t="shared" si="52"/>
        <v>0.61615917439203893</v>
      </c>
      <c r="E1681">
        <f t="shared" si="53"/>
        <v>-0.52826857439203889</v>
      </c>
    </row>
    <row r="1682" spans="1:5" x14ac:dyDescent="0.25">
      <c r="A1682">
        <v>20706</v>
      </c>
      <c r="B1682">
        <v>0.1757812</v>
      </c>
      <c r="C1682">
        <v>7.9900570000000002</v>
      </c>
      <c r="D1682">
        <f t="shared" si="52"/>
        <v>0.68142362434287596</v>
      </c>
      <c r="E1682">
        <f t="shared" si="53"/>
        <v>-0.50564242434287598</v>
      </c>
    </row>
    <row r="1683" spans="1:5" x14ac:dyDescent="0.25">
      <c r="A1683">
        <v>20717</v>
      </c>
      <c r="B1683">
        <v>0.26367190000000001</v>
      </c>
      <c r="C1683">
        <v>8.7890625</v>
      </c>
      <c r="D1683">
        <f t="shared" si="52"/>
        <v>0.74660993422359334</v>
      </c>
      <c r="E1683">
        <f t="shared" si="53"/>
        <v>-0.48293803422359333</v>
      </c>
    </row>
    <row r="1684" spans="1:5" x14ac:dyDescent="0.25">
      <c r="A1684">
        <v>20738</v>
      </c>
      <c r="B1684">
        <v>0.3515625</v>
      </c>
      <c r="C1684">
        <v>0</v>
      </c>
      <c r="D1684">
        <f t="shared" si="52"/>
        <v>0.84966844794346186</v>
      </c>
      <c r="E1684">
        <f t="shared" si="53"/>
        <v>-0.49810594794346186</v>
      </c>
    </row>
    <row r="1685" spans="1:5" x14ac:dyDescent="0.25">
      <c r="A1685">
        <v>20748</v>
      </c>
      <c r="B1685">
        <v>0.43945309999999999</v>
      </c>
      <c r="C1685">
        <v>8.7890625</v>
      </c>
      <c r="D1685">
        <f t="shared" si="52"/>
        <v>0.88802433985087936</v>
      </c>
      <c r="E1685">
        <f t="shared" si="53"/>
        <v>-0.44857123985087938</v>
      </c>
    </row>
    <row r="1686" spans="1:5" x14ac:dyDescent="0.25">
      <c r="A1686">
        <v>20779</v>
      </c>
      <c r="B1686">
        <v>0.52734380000000003</v>
      </c>
      <c r="C1686">
        <v>0</v>
      </c>
      <c r="D1686">
        <f t="shared" si="52"/>
        <v>0.95920831304891274</v>
      </c>
      <c r="E1686">
        <f t="shared" si="53"/>
        <v>-0.43186451304891271</v>
      </c>
    </row>
    <row r="1687" spans="1:5" x14ac:dyDescent="0.25">
      <c r="A1687">
        <v>20894</v>
      </c>
      <c r="B1687">
        <v>0.61523439999999996</v>
      </c>
      <c r="C1687">
        <v>0</v>
      </c>
      <c r="D1687">
        <f t="shared" si="52"/>
        <v>0.58951096405350822</v>
      </c>
      <c r="E1687">
        <f t="shared" si="53"/>
        <v>2.5723435946491735E-2</v>
      </c>
    </row>
    <row r="1688" spans="1:5" x14ac:dyDescent="0.25">
      <c r="A1688">
        <v>20904</v>
      </c>
      <c r="B1688">
        <v>0.52734380000000003</v>
      </c>
      <c r="C1688">
        <v>-7.9900570000000002</v>
      </c>
      <c r="D1688">
        <f t="shared" si="52"/>
        <v>0.51823221634656236</v>
      </c>
      <c r="E1688">
        <f t="shared" si="53"/>
        <v>9.1115836534376715E-3</v>
      </c>
    </row>
    <row r="1689" spans="1:5" x14ac:dyDescent="0.25">
      <c r="A1689">
        <v>20925</v>
      </c>
      <c r="B1689">
        <v>0.43945309999999999</v>
      </c>
      <c r="C1689">
        <v>0</v>
      </c>
      <c r="D1689">
        <f t="shared" si="52"/>
        <v>0.35584574085165316</v>
      </c>
      <c r="E1689">
        <f t="shared" si="53"/>
        <v>8.3607359148346827E-2</v>
      </c>
    </row>
    <row r="1690" spans="1:5" x14ac:dyDescent="0.25">
      <c r="A1690">
        <v>20946</v>
      </c>
      <c r="B1690">
        <v>0.3515625</v>
      </c>
      <c r="C1690">
        <v>0</v>
      </c>
      <c r="D1690">
        <f t="shared" si="52"/>
        <v>0.18120107675518726</v>
      </c>
      <c r="E1690">
        <f t="shared" si="53"/>
        <v>0.17036142324481274</v>
      </c>
    </row>
    <row r="1691" spans="1:5" x14ac:dyDescent="0.25">
      <c r="A1691">
        <v>20957</v>
      </c>
      <c r="B1691">
        <v>0.26367190000000001</v>
      </c>
      <c r="C1691">
        <v>-8.7890625</v>
      </c>
      <c r="D1691">
        <f t="shared" si="52"/>
        <v>8.6947496918482053E-2</v>
      </c>
      <c r="E1691">
        <f t="shared" si="53"/>
        <v>0.17672440308151796</v>
      </c>
    </row>
    <row r="1692" spans="1:5" x14ac:dyDescent="0.25">
      <c r="A1692">
        <v>20967</v>
      </c>
      <c r="B1692">
        <v>0.1757812</v>
      </c>
      <c r="C1692">
        <v>-8.7890625</v>
      </c>
      <c r="D1692">
        <f t="shared" si="52"/>
        <v>6.4090744329800477E-4</v>
      </c>
      <c r="E1692">
        <f t="shared" si="53"/>
        <v>0.17514029255670199</v>
      </c>
    </row>
    <row r="1693" spans="1:5" x14ac:dyDescent="0.25">
      <c r="A1693">
        <v>20988</v>
      </c>
      <c r="B1693">
        <v>8.7890599999999999E-2</v>
      </c>
      <c r="C1693">
        <v>0</v>
      </c>
      <c r="D1693">
        <f t="shared" si="52"/>
        <v>-0.1793012424811343</v>
      </c>
      <c r="E1693">
        <f t="shared" si="53"/>
        <v>0.26719184248113431</v>
      </c>
    </row>
    <row r="1694" spans="1:5" x14ac:dyDescent="0.25">
      <c r="A1694">
        <v>20998</v>
      </c>
      <c r="B1694">
        <v>0</v>
      </c>
      <c r="C1694">
        <v>-7.9900570000000002</v>
      </c>
      <c r="D1694">
        <f t="shared" si="52"/>
        <v>-0.26288059079138565</v>
      </c>
      <c r="E1694">
        <f t="shared" si="53"/>
        <v>0.26288059079138565</v>
      </c>
    </row>
    <row r="1695" spans="1:5" x14ac:dyDescent="0.25">
      <c r="A1695">
        <v>21009</v>
      </c>
      <c r="B1695">
        <v>-8.7890599999999999E-2</v>
      </c>
      <c r="C1695">
        <v>-8.7890625</v>
      </c>
      <c r="D1695">
        <f t="shared" si="52"/>
        <v>-0.35213733873958303</v>
      </c>
      <c r="E1695">
        <f t="shared" si="53"/>
        <v>0.26424673873958304</v>
      </c>
    </row>
    <row r="1696" spans="1:5" x14ac:dyDescent="0.25">
      <c r="A1696">
        <v>21019</v>
      </c>
      <c r="B1696">
        <v>-0.1757812</v>
      </c>
      <c r="C1696">
        <v>-7.9900570000000002</v>
      </c>
      <c r="D1696">
        <f t="shared" si="52"/>
        <v>-0.43012486464859939</v>
      </c>
      <c r="E1696">
        <f t="shared" si="53"/>
        <v>0.25434366464859937</v>
      </c>
    </row>
    <row r="1697" spans="1:5" x14ac:dyDescent="0.25">
      <c r="A1697">
        <v>21040</v>
      </c>
      <c r="B1697">
        <v>-0.26367190000000001</v>
      </c>
      <c r="C1697">
        <v>0</v>
      </c>
      <c r="D1697">
        <f t="shared" si="52"/>
        <v>-0.58126136130978823</v>
      </c>
      <c r="E1697">
        <f t="shared" si="53"/>
        <v>0.31758946130978821</v>
      </c>
    </row>
    <row r="1698" spans="1:5" x14ac:dyDescent="0.25">
      <c r="A1698">
        <v>21050</v>
      </c>
      <c r="B1698">
        <v>-0.3515625</v>
      </c>
      <c r="C1698">
        <v>-7.9900570000000002</v>
      </c>
      <c r="D1698">
        <f t="shared" si="52"/>
        <v>-0.64597666799976028</v>
      </c>
      <c r="E1698">
        <f t="shared" si="53"/>
        <v>0.29441416799976028</v>
      </c>
    </row>
    <row r="1699" spans="1:5" x14ac:dyDescent="0.25">
      <c r="A1699">
        <v>21061</v>
      </c>
      <c r="B1699">
        <v>-0.43945309999999999</v>
      </c>
      <c r="C1699">
        <v>-8.7890625</v>
      </c>
      <c r="D1699">
        <f t="shared" si="52"/>
        <v>-0.71089602212767289</v>
      </c>
      <c r="E1699">
        <f t="shared" si="53"/>
        <v>0.2714429221276729</v>
      </c>
    </row>
    <row r="1700" spans="1:5" x14ac:dyDescent="0.25">
      <c r="A1700">
        <v>21071</v>
      </c>
      <c r="B1700">
        <v>-0.52734380000000003</v>
      </c>
      <c r="C1700">
        <v>-7.9900570000000002</v>
      </c>
      <c r="D1700">
        <f t="shared" si="52"/>
        <v>-0.76370045599593406</v>
      </c>
      <c r="E1700">
        <f t="shared" si="53"/>
        <v>0.23635665599593403</v>
      </c>
    </row>
    <row r="1701" spans="1:5" x14ac:dyDescent="0.25">
      <c r="A1701">
        <v>21092</v>
      </c>
      <c r="B1701">
        <v>-0.61523439999999996</v>
      </c>
      <c r="C1701">
        <v>0</v>
      </c>
      <c r="D1701">
        <f t="shared" si="52"/>
        <v>-0.85346076092339052</v>
      </c>
      <c r="E1701">
        <f t="shared" si="53"/>
        <v>0.23822636092339056</v>
      </c>
    </row>
    <row r="1702" spans="1:5" x14ac:dyDescent="0.25">
      <c r="A1702">
        <v>21123</v>
      </c>
      <c r="B1702">
        <v>-0.703125</v>
      </c>
      <c r="C1702">
        <v>0</v>
      </c>
      <c r="D1702">
        <f t="shared" si="52"/>
        <v>-0.92849371693897198</v>
      </c>
      <c r="E1702">
        <f t="shared" si="53"/>
        <v>0.22536871693897198</v>
      </c>
    </row>
    <row r="1703" spans="1:5" x14ac:dyDescent="0.25">
      <c r="A1703">
        <v>21228</v>
      </c>
      <c r="B1703">
        <v>-0.79101560000000004</v>
      </c>
      <c r="C1703">
        <v>0</v>
      </c>
      <c r="D1703">
        <f t="shared" si="52"/>
        <v>-0.65284922258166178</v>
      </c>
      <c r="E1703">
        <f t="shared" si="53"/>
        <v>-0.13816637741833826</v>
      </c>
    </row>
    <row r="1704" spans="1:5" x14ac:dyDescent="0.25">
      <c r="A1704">
        <v>21259</v>
      </c>
      <c r="B1704">
        <v>-0.703125</v>
      </c>
      <c r="C1704">
        <v>0</v>
      </c>
      <c r="D1704">
        <f t="shared" si="52"/>
        <v>-0.4417006046008739</v>
      </c>
      <c r="E1704">
        <f t="shared" si="53"/>
        <v>-0.2614243953991261</v>
      </c>
    </row>
    <row r="1705" spans="1:5" x14ac:dyDescent="0.25">
      <c r="A1705">
        <v>21269</v>
      </c>
      <c r="B1705">
        <v>-0.61523439999999996</v>
      </c>
      <c r="C1705">
        <v>7.9900570000000002</v>
      </c>
      <c r="D1705">
        <f t="shared" si="52"/>
        <v>-0.36555779710511432</v>
      </c>
      <c r="E1705">
        <f t="shared" si="53"/>
        <v>-0.24967660289488564</v>
      </c>
    </row>
    <row r="1706" spans="1:5" x14ac:dyDescent="0.25">
      <c r="A1706">
        <v>21280</v>
      </c>
      <c r="B1706">
        <v>-0.52734380000000003</v>
      </c>
      <c r="C1706">
        <v>8.7890625</v>
      </c>
      <c r="D1706">
        <f t="shared" si="52"/>
        <v>-0.27850999297735446</v>
      </c>
      <c r="E1706">
        <f t="shared" si="53"/>
        <v>-0.24883380702264557</v>
      </c>
    </row>
    <row r="1707" spans="1:5" x14ac:dyDescent="0.25">
      <c r="A1707">
        <v>21301</v>
      </c>
      <c r="B1707">
        <v>-0.43945309999999999</v>
      </c>
      <c r="C1707">
        <v>0</v>
      </c>
      <c r="D1707">
        <f t="shared" si="52"/>
        <v>-0.10585342620327672</v>
      </c>
      <c r="E1707">
        <f t="shared" si="53"/>
        <v>-0.33359967379672328</v>
      </c>
    </row>
    <row r="1708" spans="1:5" x14ac:dyDescent="0.25">
      <c r="A1708">
        <v>21311</v>
      </c>
      <c r="B1708">
        <v>-0.3515625</v>
      </c>
      <c r="C1708">
        <v>8.7890625</v>
      </c>
      <c r="D1708">
        <f t="shared" si="52"/>
        <v>-2.2119133121460747E-2</v>
      </c>
      <c r="E1708">
        <f t="shared" si="53"/>
        <v>-0.32944336687853926</v>
      </c>
    </row>
    <row r="1709" spans="1:5" x14ac:dyDescent="0.25">
      <c r="A1709">
        <v>21332</v>
      </c>
      <c r="B1709">
        <v>-0.26367190000000001</v>
      </c>
      <c r="C1709">
        <v>0</v>
      </c>
      <c r="D1709">
        <f t="shared" si="52"/>
        <v>0.15303203677223032</v>
      </c>
      <c r="E1709">
        <f t="shared" si="53"/>
        <v>-0.41670393677223033</v>
      </c>
    </row>
    <row r="1710" spans="1:5" x14ac:dyDescent="0.25">
      <c r="A1710">
        <v>21342</v>
      </c>
      <c r="B1710">
        <v>-0.1757812</v>
      </c>
      <c r="C1710">
        <v>7.9900570000000002</v>
      </c>
      <c r="D1710">
        <f t="shared" si="52"/>
        <v>0.23465981429980926</v>
      </c>
      <c r="E1710">
        <f t="shared" si="53"/>
        <v>-0.41044101429980928</v>
      </c>
    </row>
    <row r="1711" spans="1:5" x14ac:dyDescent="0.25">
      <c r="A1711">
        <v>21353</v>
      </c>
      <c r="B1711">
        <v>-8.7890599999999999E-2</v>
      </c>
      <c r="C1711">
        <v>8.7890625</v>
      </c>
      <c r="D1711">
        <f t="shared" si="52"/>
        <v>0.32204165359016929</v>
      </c>
      <c r="E1711">
        <f t="shared" si="53"/>
        <v>-0.40993225359016927</v>
      </c>
    </row>
    <row r="1712" spans="1:5" x14ac:dyDescent="0.25">
      <c r="A1712">
        <v>21363</v>
      </c>
      <c r="B1712">
        <v>0</v>
      </c>
      <c r="C1712">
        <v>7.9900570000000002</v>
      </c>
      <c r="D1712">
        <f t="shared" si="52"/>
        <v>0.39858656752993016</v>
      </c>
      <c r="E1712">
        <f t="shared" si="53"/>
        <v>-0.39858656752993016</v>
      </c>
    </row>
    <row r="1713" spans="1:5" x14ac:dyDescent="0.25">
      <c r="A1713">
        <v>21384</v>
      </c>
      <c r="B1713">
        <v>8.7890599999999999E-2</v>
      </c>
      <c r="C1713">
        <v>0</v>
      </c>
      <c r="D1713">
        <f t="shared" si="52"/>
        <v>0.5475548599648622</v>
      </c>
      <c r="E1713">
        <f t="shared" si="53"/>
        <v>-0.45966425996486221</v>
      </c>
    </row>
    <row r="1714" spans="1:5" x14ac:dyDescent="0.25">
      <c r="A1714">
        <v>21394</v>
      </c>
      <c r="B1714">
        <v>0.1757812</v>
      </c>
      <c r="C1714">
        <v>7.9900570000000002</v>
      </c>
      <c r="D1714">
        <f t="shared" si="52"/>
        <v>0.61166481443376464</v>
      </c>
      <c r="E1714">
        <f t="shared" si="53"/>
        <v>-0.43588361443376467</v>
      </c>
    </row>
    <row r="1715" spans="1:5" x14ac:dyDescent="0.25">
      <c r="A1715">
        <v>21415</v>
      </c>
      <c r="B1715">
        <v>0.26367190000000001</v>
      </c>
      <c r="C1715">
        <v>0</v>
      </c>
      <c r="D1715">
        <f t="shared" si="52"/>
        <v>0.7290396552561188</v>
      </c>
      <c r="E1715">
        <f t="shared" si="53"/>
        <v>-0.46536775525611879</v>
      </c>
    </row>
    <row r="1716" spans="1:5" x14ac:dyDescent="0.25">
      <c r="A1716">
        <v>21436</v>
      </c>
      <c r="B1716">
        <v>0.3515625</v>
      </c>
      <c r="C1716">
        <v>0</v>
      </c>
      <c r="D1716">
        <f t="shared" si="52"/>
        <v>0.81970241232008767</v>
      </c>
      <c r="E1716">
        <f t="shared" si="53"/>
        <v>-0.46813991232008767</v>
      </c>
    </row>
    <row r="1717" spans="1:5" x14ac:dyDescent="0.25">
      <c r="A1717">
        <v>21457</v>
      </c>
      <c r="B1717">
        <v>0.43945309999999999</v>
      </c>
      <c r="C1717">
        <v>0</v>
      </c>
      <c r="D1717">
        <f t="shared" si="52"/>
        <v>0.8804778730600189</v>
      </c>
      <c r="E1717">
        <f t="shared" si="53"/>
        <v>-0.44102477306001892</v>
      </c>
    </row>
    <row r="1718" spans="1:5" x14ac:dyDescent="0.25">
      <c r="A1718">
        <v>21520</v>
      </c>
      <c r="B1718">
        <v>0.52734380000000003</v>
      </c>
      <c r="C1718">
        <v>0</v>
      </c>
      <c r="D1718">
        <f t="shared" si="52"/>
        <v>0.86845338267088634</v>
      </c>
      <c r="E1718">
        <f t="shared" si="53"/>
        <v>-0.34110958267088631</v>
      </c>
    </row>
    <row r="1719" spans="1:5" x14ac:dyDescent="0.25">
      <c r="A1719">
        <v>21530</v>
      </c>
      <c r="B1719">
        <v>0.61523439999999996</v>
      </c>
      <c r="C1719">
        <v>8.7890625</v>
      </c>
      <c r="D1719">
        <f t="shared" si="52"/>
        <v>0.83986721377837348</v>
      </c>
      <c r="E1719">
        <f t="shared" si="53"/>
        <v>-0.22463281377837352</v>
      </c>
    </row>
    <row r="1720" spans="1:5" x14ac:dyDescent="0.25">
      <c r="A1720">
        <v>21572</v>
      </c>
      <c r="B1720">
        <v>0.52734380000000003</v>
      </c>
      <c r="C1720">
        <v>0</v>
      </c>
      <c r="D1720">
        <f t="shared" si="52"/>
        <v>0.64893477505598984</v>
      </c>
      <c r="E1720">
        <f t="shared" si="53"/>
        <v>-0.12159097505598981</v>
      </c>
    </row>
    <row r="1721" spans="1:5" x14ac:dyDescent="0.25">
      <c r="A1721">
        <v>21593</v>
      </c>
      <c r="B1721">
        <v>0.43945309999999999</v>
      </c>
      <c r="C1721">
        <v>0</v>
      </c>
      <c r="D1721">
        <f t="shared" si="52"/>
        <v>0.51692642684207424</v>
      </c>
      <c r="E1721">
        <f t="shared" si="53"/>
        <v>-7.7473326842074253E-2</v>
      </c>
    </row>
    <row r="1722" spans="1:5" x14ac:dyDescent="0.25">
      <c r="A1722">
        <v>21613</v>
      </c>
      <c r="B1722">
        <v>0.3515625</v>
      </c>
      <c r="C1722">
        <v>0</v>
      </c>
      <c r="D1722">
        <f t="shared" si="52"/>
        <v>0.37422702012194153</v>
      </c>
      <c r="E1722">
        <f t="shared" si="53"/>
        <v>-2.2664520121941534E-2</v>
      </c>
    </row>
    <row r="1723" spans="1:5" x14ac:dyDescent="0.25">
      <c r="A1723">
        <v>21634</v>
      </c>
      <c r="B1723">
        <v>0.26367190000000001</v>
      </c>
      <c r="C1723">
        <v>0</v>
      </c>
      <c r="D1723">
        <f t="shared" si="52"/>
        <v>0.21182108258698118</v>
      </c>
      <c r="E1723">
        <f t="shared" si="53"/>
        <v>5.1850817413018835E-2</v>
      </c>
    </row>
    <row r="1724" spans="1:5" x14ac:dyDescent="0.25">
      <c r="A1724">
        <v>21645</v>
      </c>
      <c r="B1724">
        <v>0.1757812</v>
      </c>
      <c r="C1724">
        <v>-8.7890625</v>
      </c>
      <c r="D1724">
        <f t="shared" si="52"/>
        <v>0.12354641949359448</v>
      </c>
      <c r="E1724">
        <f t="shared" si="53"/>
        <v>5.2234780506405523E-2</v>
      </c>
    </row>
    <row r="1725" spans="1:5" x14ac:dyDescent="0.25">
      <c r="A1725">
        <v>21666</v>
      </c>
      <c r="B1725">
        <v>8.7890599999999999E-2</v>
      </c>
      <c r="C1725">
        <v>0</v>
      </c>
      <c r="D1725">
        <f t="shared" si="52"/>
        <v>-4.7179263612837127E-2</v>
      </c>
      <c r="E1725">
        <f t="shared" si="53"/>
        <v>0.13506986361283713</v>
      </c>
    </row>
    <row r="1726" spans="1:5" x14ac:dyDescent="0.25">
      <c r="A1726">
        <v>21676</v>
      </c>
      <c r="B1726">
        <v>0</v>
      </c>
      <c r="C1726">
        <v>-8.7890625</v>
      </c>
      <c r="D1726">
        <f t="shared" si="52"/>
        <v>-0.12804335513839721</v>
      </c>
      <c r="E1726">
        <f t="shared" si="53"/>
        <v>0.12804335513839721</v>
      </c>
    </row>
    <row r="1727" spans="1:5" x14ac:dyDescent="0.25">
      <c r="A1727">
        <v>21697</v>
      </c>
      <c r="B1727">
        <v>-8.7890599999999999E-2</v>
      </c>
      <c r="C1727">
        <v>0</v>
      </c>
      <c r="D1727">
        <f t="shared" si="52"/>
        <v>-0.29321511446544857</v>
      </c>
      <c r="E1727">
        <f t="shared" si="53"/>
        <v>0.20532451446544858</v>
      </c>
    </row>
    <row r="1728" spans="1:5" x14ac:dyDescent="0.25">
      <c r="A1728">
        <v>21707</v>
      </c>
      <c r="B1728">
        <v>-0.1757812</v>
      </c>
      <c r="C1728">
        <v>-7.9900570000000002</v>
      </c>
      <c r="D1728">
        <f t="shared" si="52"/>
        <v>-0.36829582483457662</v>
      </c>
      <c r="E1728">
        <f t="shared" si="53"/>
        <v>0.19251462483457663</v>
      </c>
    </row>
    <row r="1729" spans="1:5" x14ac:dyDescent="0.25">
      <c r="A1729">
        <v>21728</v>
      </c>
      <c r="B1729">
        <v>-0.26367190000000001</v>
      </c>
      <c r="C1729">
        <v>0</v>
      </c>
      <c r="D1729">
        <f t="shared" si="52"/>
        <v>-0.51501770300991545</v>
      </c>
      <c r="E1729">
        <f t="shared" si="53"/>
        <v>0.25134580300991544</v>
      </c>
    </row>
    <row r="1730" spans="1:5" x14ac:dyDescent="0.25">
      <c r="A1730">
        <v>21738</v>
      </c>
      <c r="B1730">
        <v>-0.3515625</v>
      </c>
      <c r="C1730">
        <v>-7.9900570000000002</v>
      </c>
      <c r="D1730">
        <f t="shared" si="52"/>
        <v>-0.57847009449856102</v>
      </c>
      <c r="E1730">
        <f t="shared" si="53"/>
        <v>0.22690759449856102</v>
      </c>
    </row>
    <row r="1731" spans="1:5" x14ac:dyDescent="0.25">
      <c r="A1731">
        <v>21759</v>
      </c>
      <c r="B1731">
        <v>-0.43945309999999999</v>
      </c>
      <c r="C1731">
        <v>0</v>
      </c>
      <c r="D1731">
        <f t="shared" ref="D1731:D1794" si="54">$H$2*EXP(-$G$17*$G$20*A1731/1000)*COS($G$9*A1731/1000)</f>
        <v>-0.69535741624932623</v>
      </c>
      <c r="E1731">
        <f t="shared" ref="E1731:E1794" si="55">B1731-D1731</f>
        <v>0.25590431624932625</v>
      </c>
    </row>
    <row r="1732" spans="1:5" x14ac:dyDescent="0.25">
      <c r="A1732">
        <v>21770</v>
      </c>
      <c r="B1732">
        <v>-0.52734380000000003</v>
      </c>
      <c r="C1732">
        <v>-8.7890625</v>
      </c>
      <c r="D1732">
        <f t="shared" si="54"/>
        <v>-0.74663546700856231</v>
      </c>
      <c r="E1732">
        <f t="shared" si="55"/>
        <v>0.21929166700856229</v>
      </c>
    </row>
    <row r="1733" spans="1:5" x14ac:dyDescent="0.25">
      <c r="A1733">
        <v>21791</v>
      </c>
      <c r="B1733">
        <v>-0.61523439999999996</v>
      </c>
      <c r="C1733">
        <v>0</v>
      </c>
      <c r="D1733">
        <f t="shared" si="54"/>
        <v>-0.8233289897027416</v>
      </c>
      <c r="E1733">
        <f t="shared" si="55"/>
        <v>0.20809458970274164</v>
      </c>
    </row>
    <row r="1734" spans="1:5" x14ac:dyDescent="0.25">
      <c r="A1734">
        <v>21832</v>
      </c>
      <c r="B1734">
        <v>-0.703125</v>
      </c>
      <c r="C1734">
        <v>0</v>
      </c>
      <c r="D1734">
        <f t="shared" si="54"/>
        <v>-0.88523517251437656</v>
      </c>
      <c r="E1734">
        <f t="shared" si="55"/>
        <v>0.18211017251437656</v>
      </c>
    </row>
    <row r="1735" spans="1:5" x14ac:dyDescent="0.25">
      <c r="A1735">
        <v>21874</v>
      </c>
      <c r="B1735">
        <v>-0.79101560000000004</v>
      </c>
      <c r="C1735">
        <v>0</v>
      </c>
      <c r="D1735">
        <f t="shared" si="54"/>
        <v>-0.82333310933986326</v>
      </c>
      <c r="E1735">
        <f t="shared" si="55"/>
        <v>3.2317509339863215E-2</v>
      </c>
    </row>
    <row r="1736" spans="1:5" x14ac:dyDescent="0.25">
      <c r="A1736">
        <v>21926</v>
      </c>
      <c r="B1736">
        <v>-0.703125</v>
      </c>
      <c r="C1736">
        <v>0</v>
      </c>
      <c r="D1736">
        <f t="shared" si="54"/>
        <v>-0.58709675421727558</v>
      </c>
      <c r="E1736">
        <f t="shared" si="55"/>
        <v>-0.11602824578272442</v>
      </c>
    </row>
    <row r="1737" spans="1:5" x14ac:dyDescent="0.25">
      <c r="A1737">
        <v>21937</v>
      </c>
      <c r="B1737">
        <v>-0.61523439999999996</v>
      </c>
      <c r="C1737">
        <v>8.7890625</v>
      </c>
      <c r="D1737">
        <f t="shared" si="54"/>
        <v>-0.51866733586223202</v>
      </c>
      <c r="E1737">
        <f t="shared" si="55"/>
        <v>-9.6567064137767944E-2</v>
      </c>
    </row>
    <row r="1738" spans="1:5" x14ac:dyDescent="0.25">
      <c r="A1738">
        <v>21957</v>
      </c>
      <c r="B1738">
        <v>-0.52734380000000003</v>
      </c>
      <c r="C1738">
        <v>0</v>
      </c>
      <c r="D1738">
        <f t="shared" si="54"/>
        <v>-0.38190074486283648</v>
      </c>
      <c r="E1738">
        <f t="shared" si="55"/>
        <v>-0.14544305513716355</v>
      </c>
    </row>
    <row r="1739" spans="1:5" x14ac:dyDescent="0.25">
      <c r="A1739">
        <v>21978</v>
      </c>
      <c r="B1739">
        <v>-0.43945309999999999</v>
      </c>
      <c r="C1739">
        <v>0</v>
      </c>
      <c r="D1739">
        <f t="shared" si="54"/>
        <v>-0.22542901734595133</v>
      </c>
      <c r="E1739">
        <f t="shared" si="55"/>
        <v>-0.21402408265404865</v>
      </c>
    </row>
    <row r="1740" spans="1:5" x14ac:dyDescent="0.25">
      <c r="A1740">
        <v>21989</v>
      </c>
      <c r="B1740">
        <v>-0.3515625</v>
      </c>
      <c r="C1740">
        <v>8.7890625</v>
      </c>
      <c r="D1740">
        <f t="shared" si="54"/>
        <v>-0.14007126834522413</v>
      </c>
      <c r="E1740">
        <f t="shared" si="55"/>
        <v>-0.21149123165477587</v>
      </c>
    </row>
    <row r="1741" spans="1:5" x14ac:dyDescent="0.25">
      <c r="A1741">
        <v>22010</v>
      </c>
      <c r="B1741">
        <v>-0.26367190000000001</v>
      </c>
      <c r="C1741">
        <v>0</v>
      </c>
      <c r="D1741">
        <f t="shared" si="54"/>
        <v>2.5579055942961514E-2</v>
      </c>
      <c r="E1741">
        <f t="shared" si="55"/>
        <v>-0.28925095594296152</v>
      </c>
    </row>
    <row r="1742" spans="1:5" x14ac:dyDescent="0.25">
      <c r="A1742">
        <v>22020</v>
      </c>
      <c r="B1742">
        <v>-0.1757812</v>
      </c>
      <c r="C1742">
        <v>8.7890625</v>
      </c>
      <c r="D1742">
        <f t="shared" si="54"/>
        <v>0.10429642121734192</v>
      </c>
      <c r="E1742">
        <f t="shared" si="55"/>
        <v>-0.28007762121734192</v>
      </c>
    </row>
    <row r="1743" spans="1:5" x14ac:dyDescent="0.25">
      <c r="A1743">
        <v>22041</v>
      </c>
      <c r="B1743">
        <v>-8.7890599999999999E-2</v>
      </c>
      <c r="C1743">
        <v>0</v>
      </c>
      <c r="D1743">
        <f t="shared" si="54"/>
        <v>0.26562476582931199</v>
      </c>
      <c r="E1743">
        <f t="shared" si="55"/>
        <v>-0.35351536582931198</v>
      </c>
    </row>
    <row r="1744" spans="1:5" x14ac:dyDescent="0.25">
      <c r="A1744">
        <v>22051</v>
      </c>
      <c r="B1744">
        <v>0</v>
      </c>
      <c r="C1744">
        <v>7.9900570000000002</v>
      </c>
      <c r="D1744">
        <f t="shared" si="54"/>
        <v>0.33922287822422792</v>
      </c>
      <c r="E1744">
        <f t="shared" si="55"/>
        <v>-0.33922287822422792</v>
      </c>
    </row>
    <row r="1745" spans="1:5" x14ac:dyDescent="0.25">
      <c r="A1745">
        <v>22072</v>
      </c>
      <c r="B1745">
        <v>8.7890599999999999E-2</v>
      </c>
      <c r="C1745">
        <v>0</v>
      </c>
      <c r="D1745">
        <f t="shared" si="54"/>
        <v>0.4836275892427096</v>
      </c>
      <c r="E1745">
        <f t="shared" si="55"/>
        <v>-0.39573698924270961</v>
      </c>
    </row>
    <row r="1746" spans="1:5" x14ac:dyDescent="0.25">
      <c r="A1746">
        <v>22083</v>
      </c>
      <c r="B1746">
        <v>0.1757812</v>
      </c>
      <c r="C1746">
        <v>8.7890625</v>
      </c>
      <c r="D1746">
        <f t="shared" si="54"/>
        <v>0.55240433391798416</v>
      </c>
      <c r="E1746">
        <f t="shared" si="55"/>
        <v>-0.37662313391798419</v>
      </c>
    </row>
    <row r="1747" spans="1:5" x14ac:dyDescent="0.25">
      <c r="A1747">
        <v>22103</v>
      </c>
      <c r="B1747">
        <v>0.26367190000000001</v>
      </c>
      <c r="C1747">
        <v>0</v>
      </c>
      <c r="D1747">
        <f t="shared" si="54"/>
        <v>0.6626437814246896</v>
      </c>
      <c r="E1747">
        <f t="shared" si="55"/>
        <v>-0.39897188142468959</v>
      </c>
    </row>
    <row r="1748" spans="1:5" x14ac:dyDescent="0.25">
      <c r="A1748">
        <v>22124</v>
      </c>
      <c r="B1748">
        <v>0.3515625</v>
      </c>
      <c r="C1748">
        <v>0</v>
      </c>
      <c r="D1748">
        <f t="shared" si="54"/>
        <v>0.75460014798194808</v>
      </c>
      <c r="E1748">
        <f t="shared" si="55"/>
        <v>-0.40303764798194808</v>
      </c>
    </row>
    <row r="1749" spans="1:5" x14ac:dyDescent="0.25">
      <c r="A1749">
        <v>22166</v>
      </c>
      <c r="B1749">
        <v>0.43945309999999999</v>
      </c>
      <c r="C1749">
        <v>0</v>
      </c>
      <c r="D1749">
        <f t="shared" si="54"/>
        <v>0.8536561608809512</v>
      </c>
      <c r="E1749">
        <f t="shared" si="55"/>
        <v>-0.41420306088095121</v>
      </c>
    </row>
    <row r="1750" spans="1:5" x14ac:dyDescent="0.25">
      <c r="A1750">
        <v>22229</v>
      </c>
      <c r="B1750">
        <v>0.52734380000000003</v>
      </c>
      <c r="C1750">
        <v>0</v>
      </c>
      <c r="D1750">
        <f t="shared" si="54"/>
        <v>0.77312496189926339</v>
      </c>
      <c r="E1750">
        <f t="shared" si="55"/>
        <v>-0.24578116189926336</v>
      </c>
    </row>
    <row r="1751" spans="1:5" x14ac:dyDescent="0.25">
      <c r="A1751">
        <v>22270</v>
      </c>
      <c r="B1751">
        <v>0.43945309999999999</v>
      </c>
      <c r="C1751">
        <v>0</v>
      </c>
      <c r="D1751">
        <f t="shared" si="54"/>
        <v>0.58482587975478739</v>
      </c>
      <c r="E1751">
        <f t="shared" si="55"/>
        <v>-0.14537277975478741</v>
      </c>
    </row>
    <row r="1752" spans="1:5" x14ac:dyDescent="0.25">
      <c r="A1752">
        <v>22281</v>
      </c>
      <c r="B1752">
        <v>0.3515625</v>
      </c>
      <c r="C1752">
        <v>-8.7890625</v>
      </c>
      <c r="D1752">
        <f t="shared" si="54"/>
        <v>0.51961008598429526</v>
      </c>
      <c r="E1752">
        <f t="shared" si="55"/>
        <v>-0.16804758598429526</v>
      </c>
    </row>
    <row r="1753" spans="1:5" x14ac:dyDescent="0.25">
      <c r="A1753">
        <v>22312</v>
      </c>
      <c r="B1753">
        <v>0.26367190000000001</v>
      </c>
      <c r="C1753">
        <v>0</v>
      </c>
      <c r="D1753">
        <f t="shared" si="54"/>
        <v>0.31105544172370936</v>
      </c>
      <c r="E1753">
        <f t="shared" si="55"/>
        <v>-4.7383541723709344E-2</v>
      </c>
    </row>
    <row r="1754" spans="1:5" x14ac:dyDescent="0.25">
      <c r="A1754">
        <v>22322</v>
      </c>
      <c r="B1754">
        <v>0.1757812</v>
      </c>
      <c r="C1754">
        <v>-7.9900570000000002</v>
      </c>
      <c r="D1754">
        <f t="shared" si="54"/>
        <v>0.23796261206895922</v>
      </c>
      <c r="E1754">
        <f t="shared" si="55"/>
        <v>-6.2181412068959219E-2</v>
      </c>
    </row>
    <row r="1755" spans="1:5" x14ac:dyDescent="0.25">
      <c r="A1755">
        <v>22343</v>
      </c>
      <c r="B1755">
        <v>8.7890599999999999E-2</v>
      </c>
      <c r="C1755">
        <v>0</v>
      </c>
      <c r="D1755">
        <f t="shared" si="54"/>
        <v>7.9252293628719953E-2</v>
      </c>
      <c r="E1755">
        <f t="shared" si="55"/>
        <v>8.6383063712800467E-3</v>
      </c>
    </row>
    <row r="1756" spans="1:5" x14ac:dyDescent="0.25">
      <c r="A1756">
        <v>22354</v>
      </c>
      <c r="B1756">
        <v>0</v>
      </c>
      <c r="C1756">
        <v>-8.7890625</v>
      </c>
      <c r="D1756">
        <f t="shared" si="54"/>
        <v>-5.1670057692941038E-3</v>
      </c>
      <c r="E1756">
        <f t="shared" si="55"/>
        <v>5.1670057692941038E-3</v>
      </c>
    </row>
    <row r="1757" spans="1:5" x14ac:dyDescent="0.25">
      <c r="A1757">
        <v>22385</v>
      </c>
      <c r="B1757">
        <v>-8.7890599999999999E-2</v>
      </c>
      <c r="C1757">
        <v>0</v>
      </c>
      <c r="D1757">
        <f t="shared" si="54"/>
        <v>-0.23923785010047224</v>
      </c>
      <c r="E1757">
        <f t="shared" si="55"/>
        <v>0.15134725010047223</v>
      </c>
    </row>
    <row r="1758" spans="1:5" x14ac:dyDescent="0.25">
      <c r="A1758">
        <v>22395</v>
      </c>
      <c r="B1758">
        <v>-0.1757812</v>
      </c>
      <c r="C1758">
        <v>-7.9900570000000002</v>
      </c>
      <c r="D1758">
        <f t="shared" si="54"/>
        <v>-0.31133801115245369</v>
      </c>
      <c r="E1758">
        <f t="shared" si="55"/>
        <v>0.13555681115245369</v>
      </c>
    </row>
    <row r="1759" spans="1:5" x14ac:dyDescent="0.25">
      <c r="A1759">
        <v>22416</v>
      </c>
      <c r="B1759">
        <v>-0.26367190000000001</v>
      </c>
      <c r="C1759">
        <v>0</v>
      </c>
      <c r="D1759">
        <f t="shared" si="54"/>
        <v>-0.45336193258511742</v>
      </c>
      <c r="E1759">
        <f t="shared" si="55"/>
        <v>0.18969003258511741</v>
      </c>
    </row>
    <row r="1760" spans="1:5" x14ac:dyDescent="0.25">
      <c r="A1760">
        <v>22427</v>
      </c>
      <c r="B1760">
        <v>-0.3515625</v>
      </c>
      <c r="C1760">
        <v>-8.7890625</v>
      </c>
      <c r="D1760">
        <f t="shared" si="54"/>
        <v>-0.52132699764445611</v>
      </c>
      <c r="E1760">
        <f t="shared" si="55"/>
        <v>0.16976449764445611</v>
      </c>
    </row>
    <row r="1761" spans="1:5" x14ac:dyDescent="0.25">
      <c r="A1761">
        <v>22447</v>
      </c>
      <c r="B1761">
        <v>-0.43945309999999999</v>
      </c>
      <c r="C1761">
        <v>0</v>
      </c>
      <c r="D1761">
        <f t="shared" si="54"/>
        <v>-0.63088805034565243</v>
      </c>
      <c r="E1761">
        <f t="shared" si="55"/>
        <v>0.19143495034565244</v>
      </c>
    </row>
    <row r="1762" spans="1:5" x14ac:dyDescent="0.25">
      <c r="A1762">
        <v>22468</v>
      </c>
      <c r="B1762">
        <v>-0.52734380000000003</v>
      </c>
      <c r="C1762">
        <v>0</v>
      </c>
      <c r="D1762">
        <f t="shared" si="54"/>
        <v>-0.72325295698950132</v>
      </c>
      <c r="E1762">
        <f t="shared" si="55"/>
        <v>0.19590915698950129</v>
      </c>
    </row>
    <row r="1763" spans="1:5" x14ac:dyDescent="0.25">
      <c r="A1763">
        <v>22500</v>
      </c>
      <c r="B1763">
        <v>-0.61523439999999996</v>
      </c>
      <c r="C1763">
        <v>0</v>
      </c>
      <c r="D1763">
        <f t="shared" si="54"/>
        <v>-0.81239867761465523</v>
      </c>
      <c r="E1763">
        <f t="shared" si="55"/>
        <v>0.19716427761465527</v>
      </c>
    </row>
    <row r="1764" spans="1:5" x14ac:dyDescent="0.25">
      <c r="A1764">
        <v>22573</v>
      </c>
      <c r="B1764">
        <v>-0.703125</v>
      </c>
      <c r="C1764">
        <v>0</v>
      </c>
      <c r="D1764">
        <f t="shared" si="54"/>
        <v>-0.75901655465693785</v>
      </c>
      <c r="E1764">
        <f t="shared" si="55"/>
        <v>5.5891554656937847E-2</v>
      </c>
    </row>
    <row r="1765" spans="1:5" x14ac:dyDescent="0.25">
      <c r="A1765">
        <v>22604</v>
      </c>
      <c r="B1765">
        <v>-0.61523439999999996</v>
      </c>
      <c r="C1765">
        <v>0</v>
      </c>
      <c r="D1765">
        <f t="shared" si="54"/>
        <v>-0.63343994124421288</v>
      </c>
      <c r="E1765">
        <f t="shared" si="55"/>
        <v>1.8205541244212919E-2</v>
      </c>
    </row>
    <row r="1766" spans="1:5" x14ac:dyDescent="0.25">
      <c r="A1766">
        <v>22625</v>
      </c>
      <c r="B1766">
        <v>-0.52734380000000003</v>
      </c>
      <c r="C1766">
        <v>0</v>
      </c>
      <c r="D1766">
        <f t="shared" si="54"/>
        <v>-0.5197985846270492</v>
      </c>
      <c r="E1766">
        <f t="shared" si="55"/>
        <v>-7.5452153729508309E-3</v>
      </c>
    </row>
    <row r="1767" spans="1:5" x14ac:dyDescent="0.25">
      <c r="A1767">
        <v>22646</v>
      </c>
      <c r="B1767">
        <v>-0.43945309999999999</v>
      </c>
      <c r="C1767">
        <v>0</v>
      </c>
      <c r="D1767">
        <f t="shared" si="54"/>
        <v>-0.38781243470177801</v>
      </c>
      <c r="E1767">
        <f t="shared" si="55"/>
        <v>-5.1640665298221977E-2</v>
      </c>
    </row>
    <row r="1768" spans="1:5" x14ac:dyDescent="0.25">
      <c r="A1768">
        <v>22666</v>
      </c>
      <c r="B1768">
        <v>-0.3515625</v>
      </c>
      <c r="C1768">
        <v>0</v>
      </c>
      <c r="D1768">
        <f t="shared" si="54"/>
        <v>-0.24946577258454922</v>
      </c>
      <c r="E1768">
        <f t="shared" si="55"/>
        <v>-0.10209672741545078</v>
      </c>
    </row>
    <row r="1769" spans="1:5" x14ac:dyDescent="0.25">
      <c r="A1769">
        <v>22687</v>
      </c>
      <c r="B1769">
        <v>-0.26367190000000001</v>
      </c>
      <c r="C1769">
        <v>0</v>
      </c>
      <c r="D1769">
        <f t="shared" si="54"/>
        <v>-9.6004131398766429E-2</v>
      </c>
      <c r="E1769">
        <f t="shared" si="55"/>
        <v>-0.16766776860123359</v>
      </c>
    </row>
    <row r="1770" spans="1:5" x14ac:dyDescent="0.25">
      <c r="A1770">
        <v>22698</v>
      </c>
      <c r="B1770">
        <v>-0.1757812</v>
      </c>
      <c r="C1770">
        <v>8.7890625</v>
      </c>
      <c r="D1770">
        <f t="shared" si="54"/>
        <v>-1.4096608237154888E-2</v>
      </c>
      <c r="E1770">
        <f t="shared" si="55"/>
        <v>-0.16168459176284511</v>
      </c>
    </row>
    <row r="1771" spans="1:5" x14ac:dyDescent="0.25">
      <c r="A1771">
        <v>22719</v>
      </c>
      <c r="B1771">
        <v>-8.7890599999999999E-2</v>
      </c>
      <c r="C1771">
        <v>0</v>
      </c>
      <c r="D1771">
        <f t="shared" si="54"/>
        <v>0.14155327976897261</v>
      </c>
      <c r="E1771">
        <f t="shared" si="55"/>
        <v>-0.22944387976897263</v>
      </c>
    </row>
    <row r="1772" spans="1:5" x14ac:dyDescent="0.25">
      <c r="A1772">
        <v>22729</v>
      </c>
      <c r="B1772">
        <v>0</v>
      </c>
      <c r="C1772">
        <v>8.7890625</v>
      </c>
      <c r="D1772">
        <f t="shared" si="54"/>
        <v>0.21402184063308241</v>
      </c>
      <c r="E1772">
        <f t="shared" si="55"/>
        <v>-0.21402184063308241</v>
      </c>
    </row>
    <row r="1773" spans="1:5" x14ac:dyDescent="0.25">
      <c r="A1773">
        <v>22750</v>
      </c>
      <c r="B1773">
        <v>8.7890599999999999E-2</v>
      </c>
      <c r="C1773">
        <v>0</v>
      </c>
      <c r="D1773">
        <f t="shared" si="54"/>
        <v>0.35940336850664423</v>
      </c>
      <c r="E1773">
        <f t="shared" si="55"/>
        <v>-0.27151276850664424</v>
      </c>
    </row>
    <row r="1774" spans="1:5" x14ac:dyDescent="0.25">
      <c r="A1774">
        <v>22771</v>
      </c>
      <c r="B1774">
        <v>0.1757812</v>
      </c>
      <c r="C1774">
        <v>0</v>
      </c>
      <c r="D1774">
        <f t="shared" si="54"/>
        <v>0.49130556228124034</v>
      </c>
      <c r="E1774">
        <f t="shared" si="55"/>
        <v>-0.31552436228124037</v>
      </c>
    </row>
    <row r="1775" spans="1:5" x14ac:dyDescent="0.25">
      <c r="A1775">
        <v>22791</v>
      </c>
      <c r="B1775">
        <v>0.26367190000000001</v>
      </c>
      <c r="C1775">
        <v>0</v>
      </c>
      <c r="D1775">
        <f t="shared" si="54"/>
        <v>0.60007883617393853</v>
      </c>
      <c r="E1775">
        <f t="shared" si="55"/>
        <v>-0.33640693617393852</v>
      </c>
    </row>
    <row r="1776" spans="1:5" x14ac:dyDescent="0.25">
      <c r="A1776">
        <v>22823</v>
      </c>
      <c r="B1776">
        <v>0.3515625</v>
      </c>
      <c r="C1776">
        <v>0</v>
      </c>
      <c r="D1776">
        <f t="shared" si="54"/>
        <v>0.73129115866728078</v>
      </c>
      <c r="E1776">
        <f t="shared" si="55"/>
        <v>-0.37972865866728078</v>
      </c>
    </row>
    <row r="1777" spans="1:5" x14ac:dyDescent="0.25">
      <c r="A1777">
        <v>22833</v>
      </c>
      <c r="B1777">
        <v>0.43945309999999999</v>
      </c>
      <c r="C1777">
        <v>7.9900570000000002</v>
      </c>
      <c r="D1777">
        <f t="shared" si="54"/>
        <v>0.76001664735454999</v>
      </c>
      <c r="E1777">
        <f t="shared" si="55"/>
        <v>-0.32056354735455</v>
      </c>
    </row>
    <row r="1778" spans="1:5" x14ac:dyDescent="0.25">
      <c r="A1778">
        <v>22844</v>
      </c>
      <c r="B1778">
        <v>0.3515625</v>
      </c>
      <c r="C1778">
        <v>-8.7890625</v>
      </c>
      <c r="D1778">
        <f t="shared" si="54"/>
        <v>0.78434840880329815</v>
      </c>
      <c r="E1778">
        <f t="shared" si="55"/>
        <v>-0.43278590880329815</v>
      </c>
    </row>
    <row r="1779" spans="1:5" x14ac:dyDescent="0.25">
      <c r="A1779">
        <v>22917</v>
      </c>
      <c r="B1779">
        <v>0.43945309999999999</v>
      </c>
      <c r="C1779">
        <v>0</v>
      </c>
      <c r="D1779">
        <f t="shared" si="54"/>
        <v>0.74468292431176231</v>
      </c>
      <c r="E1779">
        <f t="shared" si="55"/>
        <v>-0.30522982431176232</v>
      </c>
    </row>
    <row r="1780" spans="1:5" x14ac:dyDescent="0.25">
      <c r="A1780">
        <v>22958</v>
      </c>
      <c r="B1780">
        <v>0.3515625</v>
      </c>
      <c r="C1780">
        <v>0</v>
      </c>
      <c r="D1780">
        <f t="shared" si="54"/>
        <v>0.57834451629908834</v>
      </c>
      <c r="E1780">
        <f t="shared" si="55"/>
        <v>-0.22678201629908834</v>
      </c>
    </row>
    <row r="1781" spans="1:5" x14ac:dyDescent="0.25">
      <c r="A1781">
        <v>22969</v>
      </c>
      <c r="B1781">
        <v>0.26367190000000001</v>
      </c>
      <c r="C1781">
        <v>-8.7890625</v>
      </c>
      <c r="D1781">
        <f t="shared" si="54"/>
        <v>0.51927527125862327</v>
      </c>
      <c r="E1781">
        <f t="shared" si="55"/>
        <v>-0.25560337125862326</v>
      </c>
    </row>
    <row r="1782" spans="1:5" x14ac:dyDescent="0.25">
      <c r="A1782">
        <v>23000</v>
      </c>
      <c r="B1782">
        <v>0.1757812</v>
      </c>
      <c r="C1782">
        <v>0</v>
      </c>
      <c r="D1782">
        <f t="shared" si="54"/>
        <v>0.32780092388513238</v>
      </c>
      <c r="E1782">
        <f t="shared" si="55"/>
        <v>-0.15201972388513238</v>
      </c>
    </row>
    <row r="1783" spans="1:5" x14ac:dyDescent="0.25">
      <c r="A1783">
        <v>23021</v>
      </c>
      <c r="B1783">
        <v>8.7890599999999999E-2</v>
      </c>
      <c r="C1783">
        <v>0</v>
      </c>
      <c r="D1783">
        <f t="shared" si="54"/>
        <v>0.18307044098451375</v>
      </c>
      <c r="E1783">
        <f t="shared" si="55"/>
        <v>-9.517984098451375E-2</v>
      </c>
    </row>
    <row r="1784" spans="1:5" x14ac:dyDescent="0.25">
      <c r="A1784">
        <v>23031</v>
      </c>
      <c r="B1784">
        <v>0</v>
      </c>
      <c r="C1784">
        <v>-7.9900570000000002</v>
      </c>
      <c r="D1784">
        <f t="shared" si="54"/>
        <v>0.11167824904010169</v>
      </c>
      <c r="E1784">
        <f t="shared" si="55"/>
        <v>-0.11167824904010169</v>
      </c>
    </row>
    <row r="1785" spans="1:5" x14ac:dyDescent="0.25">
      <c r="A1785">
        <v>23063</v>
      </c>
      <c r="B1785">
        <v>-8.7890599999999999E-2</v>
      </c>
      <c r="C1785">
        <v>0</v>
      </c>
      <c r="D1785">
        <f t="shared" si="54"/>
        <v>-0.11919652766798729</v>
      </c>
      <c r="E1785">
        <f t="shared" si="55"/>
        <v>3.1305927667987288E-2</v>
      </c>
    </row>
    <row r="1786" spans="1:5" x14ac:dyDescent="0.25">
      <c r="A1786">
        <v>23073</v>
      </c>
      <c r="B1786">
        <v>-0.1757812</v>
      </c>
      <c r="C1786">
        <v>-8.7890625</v>
      </c>
      <c r="D1786">
        <f t="shared" si="54"/>
        <v>-0.18994447251924457</v>
      </c>
      <c r="E1786">
        <f t="shared" si="55"/>
        <v>1.4163272519244569E-2</v>
      </c>
    </row>
    <row r="1787" spans="1:5" x14ac:dyDescent="0.25">
      <c r="A1787">
        <v>23094</v>
      </c>
      <c r="B1787">
        <v>-0.26367190000000001</v>
      </c>
      <c r="C1787">
        <v>0</v>
      </c>
      <c r="D1787">
        <f t="shared" si="54"/>
        <v>-0.33237969921937843</v>
      </c>
      <c r="E1787">
        <f t="shared" si="55"/>
        <v>6.8707799219378418E-2</v>
      </c>
    </row>
    <row r="1788" spans="1:5" x14ac:dyDescent="0.25">
      <c r="A1788">
        <v>23115</v>
      </c>
      <c r="B1788">
        <v>-0.3515625</v>
      </c>
      <c r="C1788">
        <v>0</v>
      </c>
      <c r="D1788">
        <f t="shared" si="54"/>
        <v>-0.46232075460395122</v>
      </c>
      <c r="E1788">
        <f t="shared" si="55"/>
        <v>0.11075825460395122</v>
      </c>
    </row>
    <row r="1789" spans="1:5" x14ac:dyDescent="0.25">
      <c r="A1789">
        <v>23136</v>
      </c>
      <c r="B1789">
        <v>-0.43945309999999999</v>
      </c>
      <c r="C1789">
        <v>0</v>
      </c>
      <c r="D1789">
        <f t="shared" si="54"/>
        <v>-0.57512523482097533</v>
      </c>
      <c r="E1789">
        <f t="shared" si="55"/>
        <v>0.13567213482097534</v>
      </c>
    </row>
    <row r="1790" spans="1:5" x14ac:dyDescent="0.25">
      <c r="A1790">
        <v>23167</v>
      </c>
      <c r="B1790">
        <v>-0.52734380000000003</v>
      </c>
      <c r="C1790">
        <v>0</v>
      </c>
      <c r="D1790">
        <f t="shared" si="54"/>
        <v>-0.70203121086715325</v>
      </c>
      <c r="E1790">
        <f t="shared" si="55"/>
        <v>0.17468741086715323</v>
      </c>
    </row>
    <row r="1791" spans="1:5" x14ac:dyDescent="0.25">
      <c r="A1791">
        <v>23261</v>
      </c>
      <c r="B1791">
        <v>-0.61523439999999996</v>
      </c>
      <c r="C1791">
        <v>0</v>
      </c>
      <c r="D1791">
        <f t="shared" si="54"/>
        <v>-0.73015615366083664</v>
      </c>
      <c r="E1791">
        <f t="shared" si="55"/>
        <v>0.11492175366083668</v>
      </c>
    </row>
    <row r="1792" spans="1:5" x14ac:dyDescent="0.25">
      <c r="A1792">
        <v>23292</v>
      </c>
      <c r="B1792">
        <v>-0.52734380000000003</v>
      </c>
      <c r="C1792">
        <v>0</v>
      </c>
      <c r="D1792">
        <f t="shared" si="54"/>
        <v>-0.620395447803754</v>
      </c>
      <c r="E1792">
        <f t="shared" si="55"/>
        <v>9.3051647803753967E-2</v>
      </c>
    </row>
    <row r="1793" spans="1:5" x14ac:dyDescent="0.25">
      <c r="A1793">
        <v>23313</v>
      </c>
      <c r="B1793">
        <v>-0.43945309999999999</v>
      </c>
      <c r="C1793">
        <v>0</v>
      </c>
      <c r="D1793">
        <f t="shared" si="54"/>
        <v>-0.51808114324300003</v>
      </c>
      <c r="E1793">
        <f t="shared" si="55"/>
        <v>7.8628043243000045E-2</v>
      </c>
    </row>
    <row r="1794" spans="1:5" x14ac:dyDescent="0.25">
      <c r="A1794">
        <v>23334</v>
      </c>
      <c r="B1794">
        <v>-0.3515625</v>
      </c>
      <c r="C1794">
        <v>0</v>
      </c>
      <c r="D1794">
        <f t="shared" si="54"/>
        <v>-0.39744377049295793</v>
      </c>
      <c r="E1794">
        <f t="shared" si="55"/>
        <v>4.5881270492957926E-2</v>
      </c>
    </row>
    <row r="1795" spans="1:5" x14ac:dyDescent="0.25">
      <c r="A1795">
        <v>23354</v>
      </c>
      <c r="B1795">
        <v>-0.26367190000000001</v>
      </c>
      <c r="C1795">
        <v>0</v>
      </c>
      <c r="D1795">
        <f t="shared" ref="D1795:D1858" si="56">$H$2*EXP(-$G$17*$G$20*A1795/1000)*COS($G$9*A1795/1000)</f>
        <v>-0.26955094193537155</v>
      </c>
      <c r="E1795">
        <f t="shared" ref="E1795:E1858" si="57">B1795-D1795</f>
        <v>5.8790419353715317E-3</v>
      </c>
    </row>
    <row r="1796" spans="1:5" x14ac:dyDescent="0.25">
      <c r="A1796">
        <v>23375</v>
      </c>
      <c r="B1796">
        <v>-0.1757812</v>
      </c>
      <c r="C1796">
        <v>0</v>
      </c>
      <c r="D1796">
        <f t="shared" si="56"/>
        <v>-0.12631450754226117</v>
      </c>
      <c r="E1796">
        <f t="shared" si="57"/>
        <v>-4.9466692457738826E-2</v>
      </c>
    </row>
    <row r="1797" spans="1:5" x14ac:dyDescent="0.25">
      <c r="A1797">
        <v>23407</v>
      </c>
      <c r="B1797">
        <v>-8.7890599999999999E-2</v>
      </c>
      <c r="C1797">
        <v>0</v>
      </c>
      <c r="D1797">
        <f t="shared" si="56"/>
        <v>9.7944478513693006E-2</v>
      </c>
      <c r="E1797">
        <f t="shared" si="57"/>
        <v>-0.18583507851369302</v>
      </c>
    </row>
    <row r="1798" spans="1:5" x14ac:dyDescent="0.25">
      <c r="A1798">
        <v>23417</v>
      </c>
      <c r="B1798">
        <v>0</v>
      </c>
      <c r="C1798">
        <v>8.7890625</v>
      </c>
      <c r="D1798">
        <f t="shared" si="56"/>
        <v>0.16697377129476151</v>
      </c>
      <c r="E1798">
        <f t="shared" si="57"/>
        <v>-0.16697377129476151</v>
      </c>
    </row>
    <row r="1799" spans="1:5" x14ac:dyDescent="0.25">
      <c r="A1799">
        <v>23438</v>
      </c>
      <c r="B1799">
        <v>8.7890599999999999E-2</v>
      </c>
      <c r="C1799">
        <v>0</v>
      </c>
      <c r="D1799">
        <f t="shared" si="56"/>
        <v>0.30643734254352195</v>
      </c>
      <c r="E1799">
        <f t="shared" si="57"/>
        <v>-0.21854674254352197</v>
      </c>
    </row>
    <row r="1800" spans="1:5" x14ac:dyDescent="0.25">
      <c r="A1800">
        <v>23469</v>
      </c>
      <c r="B1800">
        <v>0.1757812</v>
      </c>
      <c r="C1800">
        <v>0</v>
      </c>
      <c r="D1800">
        <f t="shared" si="56"/>
        <v>0.48985889840936042</v>
      </c>
      <c r="E1800">
        <f t="shared" si="57"/>
        <v>-0.3140776984093604</v>
      </c>
    </row>
    <row r="1801" spans="1:5" x14ac:dyDescent="0.25">
      <c r="A1801">
        <v>23490</v>
      </c>
      <c r="B1801">
        <v>0.26367190000000001</v>
      </c>
      <c r="C1801">
        <v>0</v>
      </c>
      <c r="D1801">
        <f t="shared" si="56"/>
        <v>0.5925379728672735</v>
      </c>
      <c r="E1801">
        <f t="shared" si="57"/>
        <v>-0.32886607286727348</v>
      </c>
    </row>
    <row r="1802" spans="1:5" x14ac:dyDescent="0.25">
      <c r="A1802">
        <v>23605</v>
      </c>
      <c r="B1802">
        <v>0.3515625</v>
      </c>
      <c r="C1802">
        <v>0</v>
      </c>
      <c r="D1802">
        <f t="shared" si="56"/>
        <v>0.71546677000498837</v>
      </c>
      <c r="E1802">
        <f t="shared" si="57"/>
        <v>-0.36390427000498837</v>
      </c>
    </row>
    <row r="1803" spans="1:5" x14ac:dyDescent="0.25">
      <c r="A1803">
        <v>23646</v>
      </c>
      <c r="B1803">
        <v>0.26367190000000001</v>
      </c>
      <c r="C1803">
        <v>0</v>
      </c>
      <c r="D1803">
        <f t="shared" si="56"/>
        <v>0.56954504448992638</v>
      </c>
      <c r="E1803">
        <f t="shared" si="57"/>
        <v>-0.30587314448992636</v>
      </c>
    </row>
    <row r="1804" spans="1:5" x14ac:dyDescent="0.25">
      <c r="A1804">
        <v>23667</v>
      </c>
      <c r="B1804">
        <v>0.1757812</v>
      </c>
      <c r="C1804">
        <v>0</v>
      </c>
      <c r="D1804">
        <f t="shared" si="56"/>
        <v>0.46343498641758668</v>
      </c>
      <c r="E1804">
        <f t="shared" si="57"/>
        <v>-0.28765378641758665</v>
      </c>
    </row>
    <row r="1805" spans="1:5" x14ac:dyDescent="0.25">
      <c r="A1805">
        <v>23688</v>
      </c>
      <c r="B1805">
        <v>8.7890599999999999E-2</v>
      </c>
      <c r="C1805">
        <v>0</v>
      </c>
      <c r="D1805">
        <f t="shared" si="56"/>
        <v>0.34098633862594291</v>
      </c>
      <c r="E1805">
        <f t="shared" si="57"/>
        <v>-0.25309573862594292</v>
      </c>
    </row>
    <row r="1806" spans="1:5" x14ac:dyDescent="0.25">
      <c r="A1806">
        <v>23709</v>
      </c>
      <c r="B1806">
        <v>0</v>
      </c>
      <c r="C1806">
        <v>0</v>
      </c>
      <c r="D1806">
        <f t="shared" si="56"/>
        <v>0.20667364549906575</v>
      </c>
      <c r="E1806">
        <f t="shared" si="57"/>
        <v>-0.20667364549906575</v>
      </c>
    </row>
    <row r="1807" spans="1:5" x14ac:dyDescent="0.25">
      <c r="A1807">
        <v>23740</v>
      </c>
      <c r="B1807">
        <v>-8.7890599999999999E-2</v>
      </c>
      <c r="C1807">
        <v>0</v>
      </c>
      <c r="D1807">
        <f t="shared" si="56"/>
        <v>-2.8683772299022909E-3</v>
      </c>
      <c r="E1807">
        <f t="shared" si="57"/>
        <v>-8.5022222770097702E-2</v>
      </c>
    </row>
    <row r="1808" spans="1:5" x14ac:dyDescent="0.25">
      <c r="A1808">
        <v>23761</v>
      </c>
      <c r="B1808">
        <v>-0.1757812</v>
      </c>
      <c r="C1808">
        <v>0</v>
      </c>
      <c r="D1808">
        <f t="shared" si="56"/>
        <v>-0.14507807962848948</v>
      </c>
      <c r="E1808">
        <f t="shared" si="57"/>
        <v>-3.0703120371510517E-2</v>
      </c>
    </row>
    <row r="1809" spans="1:5" x14ac:dyDescent="0.25">
      <c r="A1809">
        <v>23782</v>
      </c>
      <c r="B1809">
        <v>-0.26367190000000001</v>
      </c>
      <c r="C1809">
        <v>0</v>
      </c>
      <c r="D1809">
        <f t="shared" si="56"/>
        <v>-0.28155008468945086</v>
      </c>
      <c r="E1809">
        <f t="shared" si="57"/>
        <v>1.7878184689450849E-2</v>
      </c>
    </row>
    <row r="1810" spans="1:5" x14ac:dyDescent="0.25">
      <c r="A1810">
        <v>23803</v>
      </c>
      <c r="B1810">
        <v>-0.3515625</v>
      </c>
      <c r="C1810">
        <v>0</v>
      </c>
      <c r="D1810">
        <f t="shared" si="56"/>
        <v>-0.40738243654061568</v>
      </c>
      <c r="E1810">
        <f t="shared" si="57"/>
        <v>5.5819936540615678E-2</v>
      </c>
    </row>
    <row r="1811" spans="1:5" x14ac:dyDescent="0.25">
      <c r="A1811">
        <v>23844</v>
      </c>
      <c r="B1811">
        <v>-0.43945309999999999</v>
      </c>
      <c r="C1811">
        <v>0</v>
      </c>
      <c r="D1811">
        <f t="shared" si="56"/>
        <v>-0.6058079587283155</v>
      </c>
      <c r="E1811">
        <f t="shared" si="57"/>
        <v>0.16635485872831551</v>
      </c>
    </row>
    <row r="1812" spans="1:5" x14ac:dyDescent="0.25">
      <c r="A1812">
        <v>23949</v>
      </c>
      <c r="B1812">
        <v>-0.52734380000000003</v>
      </c>
      <c r="C1812">
        <v>0</v>
      </c>
      <c r="D1812">
        <f t="shared" si="56"/>
        <v>-0.70064379201885219</v>
      </c>
      <c r="E1812">
        <f t="shared" si="57"/>
        <v>0.17329999201885216</v>
      </c>
    </row>
    <row r="1813" spans="1:5" x14ac:dyDescent="0.25">
      <c r="A1813">
        <v>23990</v>
      </c>
      <c r="B1813">
        <v>-0.43945309999999999</v>
      </c>
      <c r="C1813">
        <v>0</v>
      </c>
      <c r="D1813">
        <f t="shared" si="56"/>
        <v>-0.56437101069685081</v>
      </c>
      <c r="E1813">
        <f t="shared" si="57"/>
        <v>0.12491791069685082</v>
      </c>
    </row>
    <row r="1814" spans="1:5" x14ac:dyDescent="0.25">
      <c r="A1814">
        <v>24011</v>
      </c>
      <c r="B1814">
        <v>-0.3515625</v>
      </c>
      <c r="C1814">
        <v>0</v>
      </c>
      <c r="D1814">
        <f t="shared" si="56"/>
        <v>-0.46353881074221159</v>
      </c>
      <c r="E1814">
        <f t="shared" si="57"/>
        <v>0.11197631074221159</v>
      </c>
    </row>
    <row r="1815" spans="1:5" x14ac:dyDescent="0.25">
      <c r="A1815">
        <v>24032</v>
      </c>
      <c r="B1815">
        <v>-0.26367190000000001</v>
      </c>
      <c r="C1815">
        <v>0</v>
      </c>
      <c r="D1815">
        <f t="shared" si="56"/>
        <v>-0.34634553558701658</v>
      </c>
      <c r="E1815">
        <f t="shared" si="57"/>
        <v>8.267363558701657E-2</v>
      </c>
    </row>
    <row r="1816" spans="1:5" x14ac:dyDescent="0.25">
      <c r="A1816">
        <v>24053</v>
      </c>
      <c r="B1816">
        <v>-0.1757812</v>
      </c>
      <c r="C1816">
        <v>0</v>
      </c>
      <c r="D1816">
        <f t="shared" si="56"/>
        <v>-0.21707625647797735</v>
      </c>
      <c r="E1816">
        <f t="shared" si="57"/>
        <v>4.1295056477977349E-2</v>
      </c>
    </row>
    <row r="1817" spans="1:5" x14ac:dyDescent="0.25">
      <c r="A1817">
        <v>24084</v>
      </c>
      <c r="B1817">
        <v>-8.7890599999999999E-2</v>
      </c>
      <c r="C1817">
        <v>0</v>
      </c>
      <c r="D1817">
        <f t="shared" si="56"/>
        <v>-1.4211814112053987E-2</v>
      </c>
      <c r="E1817">
        <f t="shared" si="57"/>
        <v>-7.3678785887946019E-2</v>
      </c>
    </row>
    <row r="1818" spans="1:5" x14ac:dyDescent="0.25">
      <c r="A1818">
        <v>24095</v>
      </c>
      <c r="B1818">
        <v>0</v>
      </c>
      <c r="C1818">
        <v>8.7890625</v>
      </c>
      <c r="D1818">
        <f t="shared" si="56"/>
        <v>5.8619503855764164E-2</v>
      </c>
      <c r="E1818">
        <f t="shared" si="57"/>
        <v>-5.8619503855764164E-2</v>
      </c>
    </row>
    <row r="1819" spans="1:5" x14ac:dyDescent="0.25">
      <c r="A1819">
        <v>24126</v>
      </c>
      <c r="B1819">
        <v>8.7890599999999999E-2</v>
      </c>
      <c r="C1819">
        <v>0</v>
      </c>
      <c r="D1819">
        <f t="shared" si="56"/>
        <v>0.25769177248147362</v>
      </c>
      <c r="E1819">
        <f t="shared" si="57"/>
        <v>-0.16980117248147364</v>
      </c>
    </row>
    <row r="1820" spans="1:5" x14ac:dyDescent="0.25">
      <c r="A1820">
        <v>24157</v>
      </c>
      <c r="B1820">
        <v>0.1757812</v>
      </c>
      <c r="C1820">
        <v>0</v>
      </c>
      <c r="D1820">
        <f t="shared" si="56"/>
        <v>0.43555651639035287</v>
      </c>
      <c r="E1820">
        <f t="shared" si="57"/>
        <v>-0.2597753163903529</v>
      </c>
    </row>
    <row r="1821" spans="1:5" x14ac:dyDescent="0.25">
      <c r="A1821">
        <v>24189</v>
      </c>
      <c r="B1821">
        <v>0.26367190000000001</v>
      </c>
      <c r="C1821">
        <v>0</v>
      </c>
      <c r="D1821">
        <f t="shared" si="56"/>
        <v>0.58229837319318456</v>
      </c>
      <c r="E1821">
        <f t="shared" si="57"/>
        <v>-0.31862647319318455</v>
      </c>
    </row>
    <row r="1822" spans="1:5" x14ac:dyDescent="0.25">
      <c r="A1822">
        <v>24199</v>
      </c>
      <c r="B1822">
        <v>0.3515625</v>
      </c>
      <c r="C1822">
        <v>8.7890625</v>
      </c>
      <c r="D1822">
        <f t="shared" si="56"/>
        <v>0.61849965085180281</v>
      </c>
      <c r="E1822">
        <f t="shared" si="57"/>
        <v>-0.26693715085180281</v>
      </c>
    </row>
    <row r="1823" spans="1:5" x14ac:dyDescent="0.25">
      <c r="A1823">
        <v>24220</v>
      </c>
      <c r="B1823">
        <v>0.26367190000000001</v>
      </c>
      <c r="C1823">
        <v>0</v>
      </c>
      <c r="D1823">
        <f t="shared" si="56"/>
        <v>0.67751083193156791</v>
      </c>
      <c r="E1823">
        <f t="shared" si="57"/>
        <v>-0.4138389319315679</v>
      </c>
    </row>
    <row r="1824" spans="1:5" x14ac:dyDescent="0.25">
      <c r="A1824">
        <v>24251</v>
      </c>
      <c r="B1824">
        <v>0.3515625</v>
      </c>
      <c r="C1824">
        <v>0</v>
      </c>
      <c r="D1824">
        <f t="shared" si="56"/>
        <v>0.71920796298716971</v>
      </c>
      <c r="E1824">
        <f t="shared" si="57"/>
        <v>-0.36764546298716971</v>
      </c>
    </row>
    <row r="1825" spans="1:5" x14ac:dyDescent="0.25">
      <c r="A1825">
        <v>24303</v>
      </c>
      <c r="B1825">
        <v>0.26367190000000001</v>
      </c>
      <c r="C1825">
        <v>0</v>
      </c>
      <c r="D1825">
        <f t="shared" si="56"/>
        <v>0.66283874702520207</v>
      </c>
      <c r="E1825">
        <f t="shared" si="57"/>
        <v>-0.39916684702520205</v>
      </c>
    </row>
    <row r="1826" spans="1:5" x14ac:dyDescent="0.25">
      <c r="A1826">
        <v>24335</v>
      </c>
      <c r="B1826">
        <v>0.1757812</v>
      </c>
      <c r="C1826">
        <v>0</v>
      </c>
      <c r="D1826">
        <f t="shared" si="56"/>
        <v>0.55459614285093117</v>
      </c>
      <c r="E1826">
        <f t="shared" si="57"/>
        <v>-0.3788149428509312</v>
      </c>
    </row>
    <row r="1827" spans="1:5" x14ac:dyDescent="0.25">
      <c r="A1827">
        <v>24355</v>
      </c>
      <c r="B1827">
        <v>8.7890599999999999E-2</v>
      </c>
      <c r="C1827">
        <v>0</v>
      </c>
      <c r="D1827">
        <f t="shared" si="56"/>
        <v>0.46301150325282187</v>
      </c>
      <c r="E1827">
        <f t="shared" si="57"/>
        <v>-0.37512090325282188</v>
      </c>
    </row>
    <row r="1828" spans="1:5" x14ac:dyDescent="0.25">
      <c r="A1828">
        <v>24387</v>
      </c>
      <c r="B1828">
        <v>0</v>
      </c>
      <c r="C1828">
        <v>0</v>
      </c>
      <c r="D1828">
        <f t="shared" si="56"/>
        <v>0.28705555601947486</v>
      </c>
      <c r="E1828">
        <f t="shared" si="57"/>
        <v>-0.28705555601947486</v>
      </c>
    </row>
    <row r="1829" spans="1:5" x14ac:dyDescent="0.25">
      <c r="A1829">
        <v>24418</v>
      </c>
      <c r="B1829">
        <v>-8.7890599999999999E-2</v>
      </c>
      <c r="C1829">
        <v>0</v>
      </c>
      <c r="D1829">
        <f t="shared" si="56"/>
        <v>9.4528747561671206E-2</v>
      </c>
      <c r="E1829">
        <f t="shared" si="57"/>
        <v>-0.18241934756167122</v>
      </c>
    </row>
    <row r="1830" spans="1:5" x14ac:dyDescent="0.25">
      <c r="A1830">
        <v>24439</v>
      </c>
      <c r="B1830">
        <v>-0.1757812</v>
      </c>
      <c r="C1830">
        <v>0</v>
      </c>
      <c r="D1830">
        <f t="shared" si="56"/>
        <v>-4.0480285155328886E-2</v>
      </c>
      <c r="E1830">
        <f t="shared" si="57"/>
        <v>-0.13530091484467111</v>
      </c>
    </row>
    <row r="1831" spans="1:5" x14ac:dyDescent="0.25">
      <c r="A1831">
        <v>24470</v>
      </c>
      <c r="B1831">
        <v>-0.26367190000000001</v>
      </c>
      <c r="C1831">
        <v>0</v>
      </c>
      <c r="D1831">
        <f t="shared" si="56"/>
        <v>-0.23483634520400859</v>
      </c>
      <c r="E1831">
        <f t="shared" si="57"/>
        <v>-2.8835554795991425E-2</v>
      </c>
    </row>
    <row r="1832" spans="1:5" x14ac:dyDescent="0.25">
      <c r="A1832">
        <v>24491</v>
      </c>
      <c r="B1832">
        <v>-0.3515625</v>
      </c>
      <c r="C1832">
        <v>0</v>
      </c>
      <c r="D1832">
        <f t="shared" si="56"/>
        <v>-0.35635248469193315</v>
      </c>
      <c r="E1832">
        <f t="shared" si="57"/>
        <v>4.7899846919331468E-3</v>
      </c>
    </row>
    <row r="1833" spans="1:5" x14ac:dyDescent="0.25">
      <c r="A1833">
        <v>24637</v>
      </c>
      <c r="B1833">
        <v>-0.43945309999999999</v>
      </c>
      <c r="C1833">
        <v>0</v>
      </c>
      <c r="D1833">
        <f t="shared" si="56"/>
        <v>-0.67070586148913958</v>
      </c>
      <c r="E1833">
        <f t="shared" si="57"/>
        <v>0.23125276148913959</v>
      </c>
    </row>
    <row r="1834" spans="1:5" x14ac:dyDescent="0.25">
      <c r="A1834">
        <v>24668</v>
      </c>
      <c r="B1834">
        <v>-0.3515625</v>
      </c>
      <c r="C1834">
        <v>0</v>
      </c>
      <c r="D1834">
        <f t="shared" si="56"/>
        <v>-0.58913459966338877</v>
      </c>
      <c r="E1834">
        <f t="shared" si="57"/>
        <v>0.23757209966338877</v>
      </c>
    </row>
    <row r="1835" spans="1:5" x14ac:dyDescent="0.25">
      <c r="A1835">
        <v>24699</v>
      </c>
      <c r="B1835">
        <v>-0.26367190000000001</v>
      </c>
      <c r="C1835">
        <v>0</v>
      </c>
      <c r="D1835">
        <f t="shared" si="56"/>
        <v>-0.46188949987072847</v>
      </c>
      <c r="E1835">
        <f t="shared" si="57"/>
        <v>0.19821759987072846</v>
      </c>
    </row>
    <row r="1836" spans="1:5" x14ac:dyDescent="0.25">
      <c r="A1836">
        <v>24720</v>
      </c>
      <c r="B1836">
        <v>-0.1757812</v>
      </c>
      <c r="C1836">
        <v>0</v>
      </c>
      <c r="D1836">
        <f t="shared" si="56"/>
        <v>-0.35478976914156596</v>
      </c>
      <c r="E1836">
        <f t="shared" si="57"/>
        <v>0.17900856914156596</v>
      </c>
    </row>
    <row r="1837" spans="1:5" x14ac:dyDescent="0.25">
      <c r="A1837">
        <v>24762</v>
      </c>
      <c r="B1837">
        <v>-8.7890599999999999E-2</v>
      </c>
      <c r="C1837">
        <v>0</v>
      </c>
      <c r="D1837">
        <f t="shared" si="56"/>
        <v>-0.10769591115305548</v>
      </c>
      <c r="E1837">
        <f t="shared" si="57"/>
        <v>1.9805311153055477E-2</v>
      </c>
    </row>
    <row r="1838" spans="1:5" x14ac:dyDescent="0.25">
      <c r="A1838">
        <v>24783</v>
      </c>
      <c r="B1838">
        <v>0</v>
      </c>
      <c r="C1838">
        <v>0</v>
      </c>
      <c r="D1838">
        <f t="shared" si="56"/>
        <v>2.3313217909197319E-2</v>
      </c>
      <c r="E1838">
        <f t="shared" si="57"/>
        <v>-2.3313217909197319E-2</v>
      </c>
    </row>
    <row r="1839" spans="1:5" x14ac:dyDescent="0.25">
      <c r="A1839">
        <v>24814</v>
      </c>
      <c r="B1839">
        <v>8.7890599999999999E-2</v>
      </c>
      <c r="C1839">
        <v>0</v>
      </c>
      <c r="D1839">
        <f t="shared" si="56"/>
        <v>0.21295786452070581</v>
      </c>
      <c r="E1839">
        <f t="shared" si="57"/>
        <v>-0.12506726452070582</v>
      </c>
    </row>
    <row r="1840" spans="1:5" x14ac:dyDescent="0.25">
      <c r="A1840">
        <v>24856</v>
      </c>
      <c r="B1840">
        <v>0.1757812</v>
      </c>
      <c r="C1840">
        <v>0</v>
      </c>
      <c r="D1840">
        <f t="shared" si="56"/>
        <v>0.43913962094175574</v>
      </c>
      <c r="E1840">
        <f t="shared" si="57"/>
        <v>-0.26335842094175577</v>
      </c>
    </row>
    <row r="1841" spans="1:5" x14ac:dyDescent="0.25">
      <c r="A1841">
        <v>24960</v>
      </c>
      <c r="B1841">
        <v>0.26367190000000001</v>
      </c>
      <c r="C1841">
        <v>0</v>
      </c>
      <c r="D1841">
        <f t="shared" si="56"/>
        <v>0.67772410724554988</v>
      </c>
      <c r="E1841">
        <f t="shared" si="57"/>
        <v>-0.41405220724554986</v>
      </c>
    </row>
    <row r="1842" spans="1:5" x14ac:dyDescent="0.25">
      <c r="A1842">
        <v>24991</v>
      </c>
      <c r="B1842">
        <v>0.1757812</v>
      </c>
      <c r="C1842">
        <v>0</v>
      </c>
      <c r="D1842">
        <f t="shared" si="56"/>
        <v>0.63675535851287957</v>
      </c>
      <c r="E1842">
        <f t="shared" si="57"/>
        <v>-0.46097415851287959</v>
      </c>
    </row>
    <row r="1843" spans="1:5" x14ac:dyDescent="0.25">
      <c r="A1843">
        <v>25033</v>
      </c>
      <c r="B1843">
        <v>8.7890599999999999E-2</v>
      </c>
      <c r="C1843">
        <v>0</v>
      </c>
      <c r="D1843">
        <f t="shared" si="56"/>
        <v>0.50338559443429254</v>
      </c>
      <c r="E1843">
        <f t="shared" si="57"/>
        <v>-0.41549499443429255</v>
      </c>
    </row>
    <row r="1844" spans="1:5" x14ac:dyDescent="0.25">
      <c r="A1844">
        <v>25064</v>
      </c>
      <c r="B1844">
        <v>0</v>
      </c>
      <c r="C1844">
        <v>0</v>
      </c>
      <c r="D1844">
        <f t="shared" si="56"/>
        <v>0.35794852726338217</v>
      </c>
      <c r="E1844">
        <f t="shared" si="57"/>
        <v>-0.35794852726338217</v>
      </c>
    </row>
    <row r="1845" spans="1:5" x14ac:dyDescent="0.25">
      <c r="A1845">
        <v>25096</v>
      </c>
      <c r="B1845">
        <v>-8.7890599999999999E-2</v>
      </c>
      <c r="C1845">
        <v>0</v>
      </c>
      <c r="D1845">
        <f t="shared" si="56"/>
        <v>0.17938882668123862</v>
      </c>
      <c r="E1845">
        <f t="shared" si="57"/>
        <v>-0.26727942668123861</v>
      </c>
    </row>
    <row r="1846" spans="1:5" x14ac:dyDescent="0.25">
      <c r="A1846">
        <v>25116</v>
      </c>
      <c r="B1846">
        <v>-0.1757812</v>
      </c>
      <c r="C1846">
        <v>0</v>
      </c>
      <c r="D1846">
        <f t="shared" si="56"/>
        <v>5.9672274331199864E-2</v>
      </c>
      <c r="E1846">
        <f t="shared" si="57"/>
        <v>-0.23545347433119987</v>
      </c>
    </row>
    <row r="1847" spans="1:5" x14ac:dyDescent="0.25">
      <c r="A1847">
        <v>25158</v>
      </c>
      <c r="B1847">
        <v>-0.26367190000000001</v>
      </c>
      <c r="C1847">
        <v>0</v>
      </c>
      <c r="D1847">
        <f t="shared" si="56"/>
        <v>-0.19203054253466859</v>
      </c>
      <c r="E1847">
        <f t="shared" si="57"/>
        <v>-7.1641357465331429E-2</v>
      </c>
    </row>
    <row r="1848" spans="1:5" x14ac:dyDescent="0.25">
      <c r="A1848">
        <v>25189</v>
      </c>
      <c r="B1848">
        <v>-0.3515625</v>
      </c>
      <c r="C1848">
        <v>0</v>
      </c>
      <c r="D1848">
        <f t="shared" si="56"/>
        <v>-0.36097925459819197</v>
      </c>
      <c r="E1848">
        <f t="shared" si="57"/>
        <v>9.4167545981919676E-3</v>
      </c>
    </row>
    <row r="1849" spans="1:5" x14ac:dyDescent="0.25">
      <c r="A1849">
        <v>25283</v>
      </c>
      <c r="B1849">
        <v>-0.43945309999999999</v>
      </c>
      <c r="C1849">
        <v>0</v>
      </c>
      <c r="D1849">
        <f t="shared" si="56"/>
        <v>-0.65390257552209996</v>
      </c>
      <c r="E1849">
        <f t="shared" si="57"/>
        <v>0.21444947552209997</v>
      </c>
    </row>
    <row r="1850" spans="1:5" x14ac:dyDescent="0.25">
      <c r="A1850">
        <v>25325</v>
      </c>
      <c r="B1850">
        <v>-0.3515625</v>
      </c>
      <c r="C1850">
        <v>0</v>
      </c>
      <c r="D1850">
        <f t="shared" si="56"/>
        <v>-0.64054608018273917</v>
      </c>
      <c r="E1850">
        <f t="shared" si="57"/>
        <v>0.28898358018273917</v>
      </c>
    </row>
    <row r="1851" spans="1:5" x14ac:dyDescent="0.25">
      <c r="A1851">
        <v>25367</v>
      </c>
      <c r="B1851">
        <v>-0.26367190000000001</v>
      </c>
      <c r="C1851">
        <v>0</v>
      </c>
      <c r="D1851">
        <f t="shared" si="56"/>
        <v>-0.53586771181045889</v>
      </c>
      <c r="E1851">
        <f t="shared" si="57"/>
        <v>0.27219581181045888</v>
      </c>
    </row>
    <row r="1852" spans="1:5" x14ac:dyDescent="0.25">
      <c r="A1852">
        <v>25387</v>
      </c>
      <c r="B1852">
        <v>-0.1757812</v>
      </c>
      <c r="C1852">
        <v>0</v>
      </c>
      <c r="D1852">
        <f t="shared" si="56"/>
        <v>-0.45800087173421616</v>
      </c>
      <c r="E1852">
        <f t="shared" si="57"/>
        <v>0.28221967173421614</v>
      </c>
    </row>
    <row r="1853" spans="1:5" x14ac:dyDescent="0.25">
      <c r="A1853">
        <v>25429</v>
      </c>
      <c r="B1853">
        <v>-8.7890599999999999E-2</v>
      </c>
      <c r="C1853">
        <v>0</v>
      </c>
      <c r="D1853">
        <f t="shared" si="56"/>
        <v>-0.25023614329703958</v>
      </c>
      <c r="E1853">
        <f t="shared" si="57"/>
        <v>0.1623455432970396</v>
      </c>
    </row>
    <row r="1854" spans="1:5" x14ac:dyDescent="0.25">
      <c r="A1854">
        <v>25460</v>
      </c>
      <c r="B1854">
        <v>0</v>
      </c>
      <c r="C1854">
        <v>0</v>
      </c>
      <c r="D1854">
        <f t="shared" si="56"/>
        <v>-7.3010564874501055E-2</v>
      </c>
      <c r="E1854">
        <f t="shared" si="57"/>
        <v>7.3010564874501055E-2</v>
      </c>
    </row>
    <row r="1855" spans="1:5" x14ac:dyDescent="0.25">
      <c r="A1855">
        <v>25502</v>
      </c>
      <c r="B1855">
        <v>8.7890599999999999E-2</v>
      </c>
      <c r="C1855">
        <v>0</v>
      </c>
      <c r="D1855">
        <f t="shared" si="56"/>
        <v>0.17202876805761447</v>
      </c>
      <c r="E1855">
        <f t="shared" si="57"/>
        <v>-8.4138168057614468E-2</v>
      </c>
    </row>
    <row r="1856" spans="1:5" x14ac:dyDescent="0.25">
      <c r="A1856">
        <v>25659</v>
      </c>
      <c r="B1856">
        <v>0.1757812</v>
      </c>
      <c r="C1856">
        <v>0</v>
      </c>
      <c r="D1856">
        <f t="shared" si="56"/>
        <v>0.63556262885986847</v>
      </c>
      <c r="E1856">
        <f t="shared" si="57"/>
        <v>-0.4597814288598685</v>
      </c>
    </row>
    <row r="1857" spans="1:5" x14ac:dyDescent="0.25">
      <c r="A1857">
        <v>25690</v>
      </c>
      <c r="B1857">
        <v>8.7890599999999999E-2</v>
      </c>
      <c r="C1857">
        <v>0</v>
      </c>
      <c r="D1857">
        <f t="shared" si="56"/>
        <v>0.58769658694340587</v>
      </c>
      <c r="E1857">
        <f t="shared" si="57"/>
        <v>-0.49980598694340589</v>
      </c>
    </row>
    <row r="1858" spans="1:5" x14ac:dyDescent="0.25">
      <c r="A1858">
        <v>25732</v>
      </c>
      <c r="B1858">
        <v>0</v>
      </c>
      <c r="C1858">
        <v>0</v>
      </c>
      <c r="D1858">
        <f t="shared" si="56"/>
        <v>0.45121423568663893</v>
      </c>
      <c r="E1858">
        <f t="shared" si="57"/>
        <v>-0.45121423568663893</v>
      </c>
    </row>
    <row r="1859" spans="1:5" x14ac:dyDescent="0.25">
      <c r="A1859">
        <v>25773</v>
      </c>
      <c r="B1859">
        <v>-8.7890599999999999E-2</v>
      </c>
      <c r="C1859">
        <v>0</v>
      </c>
      <c r="D1859">
        <f t="shared" ref="D1859:D1922" si="58">$H$2*EXP(-$G$17*$G$20*A1859/1000)*COS($G$9*A1859/1000)</f>
        <v>0.25659162101289013</v>
      </c>
      <c r="E1859">
        <f t="shared" ref="E1859:E1922" si="59">B1859-D1859</f>
        <v>-0.34448222101289011</v>
      </c>
    </row>
    <row r="1860" spans="1:5" x14ac:dyDescent="0.25">
      <c r="A1860">
        <v>25805</v>
      </c>
      <c r="B1860">
        <v>-0.1757812</v>
      </c>
      <c r="C1860">
        <v>0</v>
      </c>
      <c r="D1860">
        <f t="shared" si="58"/>
        <v>7.98050007493257E-2</v>
      </c>
      <c r="E1860">
        <f t="shared" si="59"/>
        <v>-0.2555862007493257</v>
      </c>
    </row>
    <row r="1861" spans="1:5" x14ac:dyDescent="0.25">
      <c r="A1861">
        <v>25846</v>
      </c>
      <c r="B1861">
        <v>-0.26367190000000001</v>
      </c>
      <c r="C1861">
        <v>0</v>
      </c>
      <c r="D1861">
        <f t="shared" si="58"/>
        <v>-0.15292713115373091</v>
      </c>
      <c r="E1861">
        <f t="shared" si="59"/>
        <v>-0.1107447688462691</v>
      </c>
    </row>
    <row r="1862" spans="1:5" x14ac:dyDescent="0.25">
      <c r="A1862">
        <v>25982</v>
      </c>
      <c r="B1862">
        <v>-0.3515625</v>
      </c>
      <c r="C1862">
        <v>0</v>
      </c>
      <c r="D1862">
        <f t="shared" si="58"/>
        <v>-0.62026677582152634</v>
      </c>
      <c r="E1862">
        <f t="shared" si="59"/>
        <v>0.26870427582152634</v>
      </c>
    </row>
    <row r="1863" spans="1:5" x14ac:dyDescent="0.25">
      <c r="A1863">
        <v>26013</v>
      </c>
      <c r="B1863">
        <v>-0.26367190000000001</v>
      </c>
      <c r="C1863">
        <v>0</v>
      </c>
      <c r="D1863">
        <f t="shared" si="58"/>
        <v>-0.6103469190793871</v>
      </c>
      <c r="E1863">
        <f t="shared" si="59"/>
        <v>0.34667501907938708</v>
      </c>
    </row>
    <row r="1864" spans="1:5" x14ac:dyDescent="0.25">
      <c r="A1864">
        <v>26055</v>
      </c>
      <c r="B1864">
        <v>-0.1757812</v>
      </c>
      <c r="C1864">
        <v>0</v>
      </c>
      <c r="D1864">
        <f t="shared" si="58"/>
        <v>-0.52159210349937724</v>
      </c>
      <c r="E1864">
        <f t="shared" si="59"/>
        <v>0.34581090349937726</v>
      </c>
    </row>
    <row r="1865" spans="1:5" x14ac:dyDescent="0.25">
      <c r="A1865">
        <v>26107</v>
      </c>
      <c r="B1865">
        <v>-8.7890599999999999E-2</v>
      </c>
      <c r="C1865">
        <v>0</v>
      </c>
      <c r="D1865">
        <f t="shared" si="58"/>
        <v>-0.31187357744571242</v>
      </c>
      <c r="E1865">
        <f t="shared" si="59"/>
        <v>0.22398297744571244</v>
      </c>
    </row>
    <row r="1866" spans="1:5" x14ac:dyDescent="0.25">
      <c r="A1866">
        <v>26138</v>
      </c>
      <c r="B1866">
        <v>0</v>
      </c>
      <c r="C1866">
        <v>0</v>
      </c>
      <c r="D1866">
        <f t="shared" si="58"/>
        <v>-0.15179343702479697</v>
      </c>
      <c r="E1866">
        <f t="shared" si="59"/>
        <v>0.15179343702479697</v>
      </c>
    </row>
    <row r="1867" spans="1:5" x14ac:dyDescent="0.25">
      <c r="A1867">
        <v>26201</v>
      </c>
      <c r="B1867">
        <v>8.7890599999999999E-2</v>
      </c>
      <c r="C1867">
        <v>0</v>
      </c>
      <c r="D1867">
        <f t="shared" si="58"/>
        <v>0.19328886627121342</v>
      </c>
      <c r="E1867">
        <f t="shared" si="59"/>
        <v>-0.10539826627121342</v>
      </c>
    </row>
    <row r="1868" spans="1:5" x14ac:dyDescent="0.25">
      <c r="A1868">
        <v>26263</v>
      </c>
      <c r="B1868">
        <v>0.1757812</v>
      </c>
      <c r="C1868">
        <v>0</v>
      </c>
      <c r="D1868">
        <f t="shared" si="58"/>
        <v>0.47024470067722246</v>
      </c>
      <c r="E1868">
        <f t="shared" si="59"/>
        <v>-0.29446350067722249</v>
      </c>
    </row>
    <row r="1869" spans="1:5" x14ac:dyDescent="0.25">
      <c r="A1869">
        <v>26274</v>
      </c>
      <c r="B1869">
        <v>8.7890599999999999E-2</v>
      </c>
      <c r="C1869">
        <v>-8.7890625</v>
      </c>
      <c r="D1869">
        <f t="shared" si="58"/>
        <v>0.50585076297566156</v>
      </c>
      <c r="E1869">
        <f t="shared" si="59"/>
        <v>-0.41796016297566158</v>
      </c>
    </row>
    <row r="1870" spans="1:5" x14ac:dyDescent="0.25">
      <c r="A1870">
        <v>26284</v>
      </c>
      <c r="B1870">
        <v>0.1757812</v>
      </c>
      <c r="C1870">
        <v>7.9900570000000002</v>
      </c>
      <c r="D1870">
        <f t="shared" si="58"/>
        <v>0.53381316438451953</v>
      </c>
      <c r="E1870">
        <f t="shared" si="59"/>
        <v>-0.35803196438451956</v>
      </c>
    </row>
    <row r="1871" spans="1:5" x14ac:dyDescent="0.25">
      <c r="A1871">
        <v>26347</v>
      </c>
      <c r="B1871">
        <v>8.7890599999999999E-2</v>
      </c>
      <c r="C1871">
        <v>0</v>
      </c>
      <c r="D1871">
        <f t="shared" si="58"/>
        <v>0.60232011322077061</v>
      </c>
      <c r="E1871">
        <f t="shared" si="59"/>
        <v>-0.51442951322077057</v>
      </c>
    </row>
    <row r="1872" spans="1:5" x14ac:dyDescent="0.25">
      <c r="A1872">
        <v>26399</v>
      </c>
      <c r="B1872">
        <v>0</v>
      </c>
      <c r="C1872">
        <v>0</v>
      </c>
      <c r="D1872">
        <f t="shared" si="58"/>
        <v>0.51400458481636613</v>
      </c>
      <c r="E1872">
        <f t="shared" si="59"/>
        <v>-0.51400458481636613</v>
      </c>
    </row>
    <row r="1873" spans="1:5" x14ac:dyDescent="0.25">
      <c r="A1873">
        <v>26440</v>
      </c>
      <c r="B1873">
        <v>-8.7890599999999999E-2</v>
      </c>
      <c r="C1873">
        <v>0</v>
      </c>
      <c r="D1873">
        <f t="shared" si="58"/>
        <v>0.36430272972556066</v>
      </c>
      <c r="E1873">
        <f t="shared" si="59"/>
        <v>-0.45219332972556064</v>
      </c>
    </row>
    <row r="1874" spans="1:5" x14ac:dyDescent="0.25">
      <c r="A1874">
        <v>26482</v>
      </c>
      <c r="B1874">
        <v>-0.1757812</v>
      </c>
      <c r="C1874">
        <v>0</v>
      </c>
      <c r="D1874">
        <f t="shared" si="58"/>
        <v>0.16083858236134649</v>
      </c>
      <c r="E1874">
        <f t="shared" si="59"/>
        <v>-0.33661978236134649</v>
      </c>
    </row>
    <row r="1875" spans="1:5" x14ac:dyDescent="0.25">
      <c r="A1875">
        <v>26545</v>
      </c>
      <c r="B1875">
        <v>-0.26367190000000001</v>
      </c>
      <c r="C1875">
        <v>0</v>
      </c>
      <c r="D1875">
        <f t="shared" si="58"/>
        <v>-0.17459623672914507</v>
      </c>
      <c r="E1875">
        <f t="shared" si="59"/>
        <v>-8.9075663270854949E-2</v>
      </c>
    </row>
    <row r="1876" spans="1:5" x14ac:dyDescent="0.25">
      <c r="A1876">
        <v>26597</v>
      </c>
      <c r="B1876">
        <v>-0.3515625</v>
      </c>
      <c r="C1876">
        <v>0</v>
      </c>
      <c r="D1876">
        <f t="shared" si="58"/>
        <v>-0.41154049516465863</v>
      </c>
      <c r="E1876">
        <f t="shared" si="59"/>
        <v>5.9977995164658626E-2</v>
      </c>
    </row>
    <row r="1877" spans="1:5" x14ac:dyDescent="0.25">
      <c r="A1877">
        <v>26680</v>
      </c>
      <c r="B1877">
        <v>-0.26367190000000001</v>
      </c>
      <c r="C1877">
        <v>0</v>
      </c>
      <c r="D1877">
        <f t="shared" si="58"/>
        <v>-0.58649524575151457</v>
      </c>
      <c r="E1877">
        <f t="shared" si="59"/>
        <v>0.32282334575151456</v>
      </c>
    </row>
    <row r="1878" spans="1:5" x14ac:dyDescent="0.25">
      <c r="A1878">
        <v>26722</v>
      </c>
      <c r="B1878">
        <v>-0.1757812</v>
      </c>
      <c r="C1878">
        <v>0</v>
      </c>
      <c r="D1878">
        <f t="shared" si="58"/>
        <v>-0.55313936481129311</v>
      </c>
      <c r="E1878">
        <f t="shared" si="59"/>
        <v>0.37735816481129314</v>
      </c>
    </row>
    <row r="1879" spans="1:5" x14ac:dyDescent="0.25">
      <c r="A1879">
        <v>26774</v>
      </c>
      <c r="B1879">
        <v>-8.7890599999999999E-2</v>
      </c>
      <c r="C1879">
        <v>0</v>
      </c>
      <c r="D1879">
        <f t="shared" si="58"/>
        <v>-0.40440877575014361</v>
      </c>
      <c r="E1879">
        <f t="shared" si="59"/>
        <v>0.31651817575014363</v>
      </c>
    </row>
    <row r="1880" spans="1:5" x14ac:dyDescent="0.25">
      <c r="A1880">
        <v>26826</v>
      </c>
      <c r="B1880">
        <v>0</v>
      </c>
      <c r="C1880">
        <v>0</v>
      </c>
      <c r="D1880">
        <f t="shared" si="58"/>
        <v>-0.16915478455287347</v>
      </c>
      <c r="E1880">
        <f t="shared" si="59"/>
        <v>0.16915478455287347</v>
      </c>
    </row>
    <row r="1881" spans="1:5" x14ac:dyDescent="0.25">
      <c r="A1881">
        <v>27003</v>
      </c>
      <c r="B1881">
        <v>8.7890599999999999E-2</v>
      </c>
      <c r="C1881">
        <v>0</v>
      </c>
      <c r="D1881">
        <f t="shared" si="58"/>
        <v>0.55180925987091312</v>
      </c>
      <c r="E1881">
        <f t="shared" si="59"/>
        <v>-0.46391865987091313</v>
      </c>
    </row>
    <row r="1882" spans="1:5" x14ac:dyDescent="0.25">
      <c r="A1882">
        <v>27056</v>
      </c>
      <c r="B1882">
        <v>0</v>
      </c>
      <c r="C1882">
        <v>0</v>
      </c>
      <c r="D1882">
        <f t="shared" si="58"/>
        <v>0.55530020633151256</v>
      </c>
      <c r="E1882">
        <f t="shared" si="59"/>
        <v>-0.55530020633151256</v>
      </c>
    </row>
    <row r="1883" spans="1:5" x14ac:dyDescent="0.25">
      <c r="A1883">
        <v>27118</v>
      </c>
      <c r="B1883">
        <v>-8.7890599999999999E-2</v>
      </c>
      <c r="C1883">
        <v>0</v>
      </c>
      <c r="D1883">
        <f t="shared" si="58"/>
        <v>0.40215210685293667</v>
      </c>
      <c r="E1883">
        <f t="shared" si="59"/>
        <v>-0.49004270685293666</v>
      </c>
    </row>
    <row r="1884" spans="1:5" x14ac:dyDescent="0.25">
      <c r="A1884">
        <v>27170</v>
      </c>
      <c r="B1884">
        <v>-0.1757812</v>
      </c>
      <c r="C1884">
        <v>0</v>
      </c>
      <c r="D1884">
        <f t="shared" si="58"/>
        <v>0.1767720872730115</v>
      </c>
      <c r="E1884">
        <f t="shared" si="59"/>
        <v>-0.3525532872730115</v>
      </c>
    </row>
    <row r="1885" spans="1:5" x14ac:dyDescent="0.25">
      <c r="A1885">
        <v>27327</v>
      </c>
      <c r="B1885">
        <v>-0.26367190000000001</v>
      </c>
      <c r="C1885">
        <v>0</v>
      </c>
      <c r="D1885">
        <f t="shared" si="58"/>
        <v>-0.49641043883935454</v>
      </c>
      <c r="E1885">
        <f t="shared" si="59"/>
        <v>0.23273853883935453</v>
      </c>
    </row>
    <row r="1886" spans="1:5" x14ac:dyDescent="0.25">
      <c r="A1886">
        <v>27389</v>
      </c>
      <c r="B1886">
        <v>-0.1757812</v>
      </c>
      <c r="C1886">
        <v>0</v>
      </c>
      <c r="D1886">
        <f t="shared" si="58"/>
        <v>-0.55046234364387547</v>
      </c>
      <c r="E1886">
        <f t="shared" si="59"/>
        <v>0.3746811436438755</v>
      </c>
    </row>
    <row r="1887" spans="1:5" x14ac:dyDescent="0.25">
      <c r="A1887">
        <v>27452</v>
      </c>
      <c r="B1887">
        <v>-8.7890599999999999E-2</v>
      </c>
      <c r="C1887">
        <v>0</v>
      </c>
      <c r="D1887">
        <f t="shared" si="58"/>
        <v>-0.43237106177359597</v>
      </c>
      <c r="E1887">
        <f t="shared" si="59"/>
        <v>0.34448046177359598</v>
      </c>
    </row>
    <row r="1888" spans="1:5" x14ac:dyDescent="0.25">
      <c r="A1888">
        <v>27514</v>
      </c>
      <c r="B1888">
        <v>0</v>
      </c>
      <c r="C1888">
        <v>0</v>
      </c>
      <c r="D1888">
        <f t="shared" si="58"/>
        <v>-0.18371977632672531</v>
      </c>
      <c r="E1888">
        <f t="shared" si="59"/>
        <v>0.18371977632672531</v>
      </c>
    </row>
    <row r="1889" spans="1:5" x14ac:dyDescent="0.25">
      <c r="A1889">
        <v>27639</v>
      </c>
      <c r="B1889">
        <v>8.7890599999999999E-2</v>
      </c>
      <c r="C1889">
        <v>0</v>
      </c>
      <c r="D1889">
        <f t="shared" si="58"/>
        <v>0.38483692029981431</v>
      </c>
      <c r="E1889">
        <f t="shared" si="59"/>
        <v>-0.29694632029981433</v>
      </c>
    </row>
    <row r="1890" spans="1:5" x14ac:dyDescent="0.25">
      <c r="A1890">
        <v>27712</v>
      </c>
      <c r="B1890">
        <v>0</v>
      </c>
      <c r="C1890">
        <v>0</v>
      </c>
      <c r="D1890">
        <f t="shared" si="58"/>
        <v>0.53428198945691163</v>
      </c>
      <c r="E1890">
        <f t="shared" si="59"/>
        <v>-0.53428198945691163</v>
      </c>
    </row>
    <row r="1891" spans="1:5" x14ac:dyDescent="0.25">
      <c r="A1891">
        <v>27785</v>
      </c>
      <c r="B1891">
        <v>-8.7890599999999999E-2</v>
      </c>
      <c r="C1891">
        <v>0</v>
      </c>
      <c r="D1891">
        <f t="shared" si="58"/>
        <v>0.45770953509005602</v>
      </c>
      <c r="E1891">
        <f t="shared" si="59"/>
        <v>-0.545600135090056</v>
      </c>
    </row>
    <row r="1892" spans="1:5" x14ac:dyDescent="0.25">
      <c r="A1892">
        <v>27869</v>
      </c>
      <c r="B1892">
        <v>-0.1757812</v>
      </c>
      <c r="C1892">
        <v>0</v>
      </c>
      <c r="D1892">
        <f t="shared" si="58"/>
        <v>0.13954597629859716</v>
      </c>
      <c r="E1892">
        <f t="shared" si="59"/>
        <v>-0.31532717629859719</v>
      </c>
    </row>
    <row r="1893" spans="1:5" x14ac:dyDescent="0.25">
      <c r="A1893">
        <v>27952</v>
      </c>
      <c r="B1893">
        <v>-0.26367190000000001</v>
      </c>
      <c r="C1893">
        <v>0</v>
      </c>
      <c r="D1893">
        <f t="shared" si="58"/>
        <v>-0.24646665408886848</v>
      </c>
      <c r="E1893">
        <f t="shared" si="59"/>
        <v>-1.7205245911131539E-2</v>
      </c>
    </row>
    <row r="1894" spans="1:5" x14ac:dyDescent="0.25">
      <c r="A1894">
        <v>28036</v>
      </c>
      <c r="B1894">
        <v>-0.1757812</v>
      </c>
      <c r="C1894">
        <v>0</v>
      </c>
      <c r="D1894">
        <f t="shared" si="58"/>
        <v>-0.4964294670723004</v>
      </c>
      <c r="E1894">
        <f t="shared" si="59"/>
        <v>0.32064826707230043</v>
      </c>
    </row>
    <row r="1895" spans="1:5" x14ac:dyDescent="0.25">
      <c r="A1895">
        <v>28119</v>
      </c>
      <c r="B1895">
        <v>-8.7890599999999999E-2</v>
      </c>
      <c r="C1895">
        <v>0</v>
      </c>
      <c r="D1895">
        <f t="shared" si="58"/>
        <v>-0.47260319317809563</v>
      </c>
      <c r="E1895">
        <f t="shared" si="59"/>
        <v>0.38471259317809564</v>
      </c>
    </row>
    <row r="1896" spans="1:5" x14ac:dyDescent="0.25">
      <c r="A1896">
        <v>28202</v>
      </c>
      <c r="B1896">
        <v>0</v>
      </c>
      <c r="C1896">
        <v>0</v>
      </c>
      <c r="D1896">
        <f t="shared" si="58"/>
        <v>-0.19571968851077853</v>
      </c>
      <c r="E1896">
        <f t="shared" si="59"/>
        <v>0.19571968851077853</v>
      </c>
    </row>
    <row r="1897" spans="1:5" x14ac:dyDescent="0.25">
      <c r="A1897">
        <v>28234</v>
      </c>
      <c r="B1897">
        <v>8.7890599999999999E-2</v>
      </c>
      <c r="C1897">
        <v>0</v>
      </c>
      <c r="D1897">
        <f t="shared" si="58"/>
        <v>-5.0789199247219911E-2</v>
      </c>
      <c r="E1897">
        <f t="shared" si="59"/>
        <v>0.1386797992472199</v>
      </c>
    </row>
    <row r="1898" spans="1:5" x14ac:dyDescent="0.25">
      <c r="A1898">
        <v>28244</v>
      </c>
      <c r="B1898">
        <v>0</v>
      </c>
      <c r="C1898">
        <v>-8.7890625</v>
      </c>
      <c r="D1898">
        <f t="shared" si="58"/>
        <v>-4.2038218321821044E-3</v>
      </c>
      <c r="E1898">
        <f t="shared" si="59"/>
        <v>4.2038218321821044E-3</v>
      </c>
    </row>
    <row r="1899" spans="1:5" x14ac:dyDescent="0.25">
      <c r="A1899">
        <v>28265</v>
      </c>
      <c r="B1899">
        <v>8.7890599999999999E-2</v>
      </c>
      <c r="C1899">
        <v>0</v>
      </c>
      <c r="D1899">
        <f t="shared" si="58"/>
        <v>9.3025522335418526E-2</v>
      </c>
      <c r="E1899">
        <f t="shared" si="59"/>
        <v>-5.1349223354185264E-3</v>
      </c>
    </row>
    <row r="1900" spans="1:5" x14ac:dyDescent="0.25">
      <c r="A1900">
        <v>28369</v>
      </c>
      <c r="B1900">
        <v>0</v>
      </c>
      <c r="C1900">
        <v>0</v>
      </c>
      <c r="D1900">
        <f t="shared" si="58"/>
        <v>0.4591758542466588</v>
      </c>
      <c r="E1900">
        <f t="shared" si="59"/>
        <v>-0.4591758542466588</v>
      </c>
    </row>
    <row r="1901" spans="1:5" x14ac:dyDescent="0.25">
      <c r="A1901">
        <v>28473</v>
      </c>
      <c r="B1901">
        <v>-8.7890599999999999E-2</v>
      </c>
      <c r="C1901">
        <v>0</v>
      </c>
      <c r="D1901">
        <f t="shared" si="58"/>
        <v>0.44345156113863682</v>
      </c>
      <c r="E1901">
        <f t="shared" si="59"/>
        <v>-0.53134216113863686</v>
      </c>
    </row>
    <row r="1902" spans="1:5" x14ac:dyDescent="0.25">
      <c r="A1902">
        <v>28682</v>
      </c>
      <c r="B1902">
        <v>-0.1757812</v>
      </c>
      <c r="C1902">
        <v>0</v>
      </c>
      <c r="D1902">
        <f t="shared" si="58"/>
        <v>-0.3626008415414908</v>
      </c>
      <c r="E1902">
        <f t="shared" si="59"/>
        <v>0.18681964154149081</v>
      </c>
    </row>
    <row r="1903" spans="1:5" x14ac:dyDescent="0.25">
      <c r="A1903">
        <v>28786</v>
      </c>
      <c r="B1903">
        <v>-8.7890599999999999E-2</v>
      </c>
      <c r="C1903">
        <v>0</v>
      </c>
      <c r="D1903">
        <f t="shared" si="58"/>
        <v>-0.48217550543033155</v>
      </c>
      <c r="E1903">
        <f t="shared" si="59"/>
        <v>0.39428490543033157</v>
      </c>
    </row>
    <row r="1904" spans="1:5" x14ac:dyDescent="0.25">
      <c r="A1904">
        <v>29005</v>
      </c>
      <c r="B1904">
        <v>0</v>
      </c>
      <c r="C1904">
        <v>0</v>
      </c>
      <c r="D1904">
        <f t="shared" si="58"/>
        <v>0.27511053848152045</v>
      </c>
      <c r="E1904">
        <f t="shared" si="59"/>
        <v>-0.27511053848152045</v>
      </c>
    </row>
    <row r="1905" spans="1:5" x14ac:dyDescent="0.25">
      <c r="A1905">
        <v>29151</v>
      </c>
      <c r="B1905">
        <v>-8.7890599999999999E-2</v>
      </c>
      <c r="C1905">
        <v>0</v>
      </c>
      <c r="D1905">
        <f t="shared" si="58"/>
        <v>0.44581251899969371</v>
      </c>
      <c r="E1905">
        <f t="shared" si="59"/>
        <v>-0.53370311899969369</v>
      </c>
    </row>
    <row r="1906" spans="1:5" x14ac:dyDescent="0.25">
      <c r="A1906">
        <v>29307</v>
      </c>
      <c r="B1906">
        <v>-0.1757812</v>
      </c>
      <c r="C1906">
        <v>0</v>
      </c>
      <c r="D1906">
        <f t="shared" si="58"/>
        <v>-9.4830115618053754E-2</v>
      </c>
      <c r="E1906">
        <f t="shared" si="59"/>
        <v>-8.0951084381946245E-2</v>
      </c>
    </row>
    <row r="1907" spans="1:5" x14ac:dyDescent="0.25">
      <c r="A1907">
        <v>29318</v>
      </c>
      <c r="B1907">
        <v>-8.7890599999999999E-2</v>
      </c>
      <c r="C1907">
        <v>8.7890625</v>
      </c>
      <c r="D1907">
        <f t="shared" si="58"/>
        <v>-0.14006062744872969</v>
      </c>
      <c r="E1907">
        <f t="shared" si="59"/>
        <v>5.2170027448729686E-2</v>
      </c>
    </row>
    <row r="1908" spans="1:5" x14ac:dyDescent="0.25">
      <c r="A1908">
        <v>29328</v>
      </c>
      <c r="B1908">
        <v>-0.1757812</v>
      </c>
      <c r="C1908">
        <v>-7.9900570000000002</v>
      </c>
      <c r="D1908">
        <f t="shared" si="58"/>
        <v>-0.17991122659298311</v>
      </c>
      <c r="E1908">
        <f t="shared" si="59"/>
        <v>4.1300265929831159E-3</v>
      </c>
    </row>
    <row r="1909" spans="1:5" x14ac:dyDescent="0.25">
      <c r="A1909">
        <v>29443</v>
      </c>
      <c r="B1909">
        <v>-8.7890599999999999E-2</v>
      </c>
      <c r="C1909">
        <v>0</v>
      </c>
      <c r="D1909">
        <f t="shared" si="58"/>
        <v>-0.46045896230117894</v>
      </c>
      <c r="E1909">
        <f t="shared" si="59"/>
        <v>0.37256836230117896</v>
      </c>
    </row>
    <row r="1910" spans="1:5" x14ac:dyDescent="0.25">
      <c r="A1910">
        <v>29453</v>
      </c>
      <c r="B1910">
        <v>0</v>
      </c>
      <c r="C1910">
        <v>7.9900570000000002</v>
      </c>
      <c r="D1910">
        <f t="shared" si="58"/>
        <v>-0.46382952843599512</v>
      </c>
      <c r="E1910">
        <f t="shared" si="59"/>
        <v>0.46382952843599512</v>
      </c>
    </row>
    <row r="1911" spans="1:5" x14ac:dyDescent="0.25">
      <c r="A1911">
        <v>29474</v>
      </c>
      <c r="B1911">
        <v>-8.7890599999999999E-2</v>
      </c>
      <c r="C1911">
        <v>0</v>
      </c>
      <c r="D1911">
        <f t="shared" si="58"/>
        <v>-0.45851365215927081</v>
      </c>
      <c r="E1911">
        <f t="shared" si="59"/>
        <v>0.37062305215927083</v>
      </c>
    </row>
    <row r="1912" spans="1:5" x14ac:dyDescent="0.25">
      <c r="A1912">
        <v>29651</v>
      </c>
      <c r="B1912">
        <v>0</v>
      </c>
      <c r="C1912">
        <v>0</v>
      </c>
      <c r="D1912">
        <f t="shared" si="58"/>
        <v>8.169289929977408E-2</v>
      </c>
      <c r="E1912">
        <f t="shared" si="59"/>
        <v>-8.169289929977408E-2</v>
      </c>
    </row>
    <row r="1913" spans="1:5" x14ac:dyDescent="0.25">
      <c r="A1913">
        <v>29818</v>
      </c>
      <c r="B1913">
        <v>-8.7890599999999999E-2</v>
      </c>
      <c r="C1913">
        <v>0</v>
      </c>
      <c r="D1913">
        <f t="shared" si="58"/>
        <v>0.44675104848180208</v>
      </c>
      <c r="E1913">
        <f t="shared" si="59"/>
        <v>-0.53464164848180207</v>
      </c>
    </row>
    <row r="1914" spans="1:5" x14ac:dyDescent="0.25">
      <c r="A1914">
        <v>29860</v>
      </c>
      <c r="B1914">
        <v>-0.1757812</v>
      </c>
      <c r="C1914">
        <v>0</v>
      </c>
      <c r="D1914">
        <f t="shared" si="58"/>
        <v>0.39284521176356352</v>
      </c>
      <c r="E1914">
        <f t="shared" si="59"/>
        <v>-0.56862641176356354</v>
      </c>
    </row>
    <row r="1915" spans="1:5" x14ac:dyDescent="0.25">
      <c r="A1915">
        <v>29870</v>
      </c>
      <c r="B1915">
        <v>-8.7890599999999999E-2</v>
      </c>
      <c r="C1915">
        <v>7.9900570000000002</v>
      </c>
      <c r="D1915">
        <f t="shared" si="58"/>
        <v>0.37131908765351346</v>
      </c>
      <c r="E1915">
        <f t="shared" si="59"/>
        <v>-0.45920968765351344</v>
      </c>
    </row>
    <row r="1916" spans="1:5" x14ac:dyDescent="0.25">
      <c r="A1916">
        <v>29933</v>
      </c>
      <c r="B1916">
        <v>-0.1757812</v>
      </c>
      <c r="C1916">
        <v>0</v>
      </c>
      <c r="D1916">
        <f t="shared" si="58"/>
        <v>0.17579794648709451</v>
      </c>
      <c r="E1916">
        <f t="shared" si="59"/>
        <v>-0.35157914648709454</v>
      </c>
    </row>
    <row r="1917" spans="1:5" x14ac:dyDescent="0.25">
      <c r="A1917">
        <v>29964</v>
      </c>
      <c r="B1917">
        <v>-8.7890599999999999E-2</v>
      </c>
      <c r="C1917">
        <v>0</v>
      </c>
      <c r="D1917">
        <f t="shared" si="58"/>
        <v>5.514612803590959E-2</v>
      </c>
      <c r="E1917">
        <f t="shared" si="59"/>
        <v>-0.14303672803590958</v>
      </c>
    </row>
    <row r="1918" spans="1:5" x14ac:dyDescent="0.25">
      <c r="A1918">
        <v>29975</v>
      </c>
      <c r="B1918">
        <v>-0.1757812</v>
      </c>
      <c r="C1918">
        <v>-8.7890625</v>
      </c>
      <c r="D1918">
        <f t="shared" si="58"/>
        <v>1.0942198094774019E-2</v>
      </c>
      <c r="E1918">
        <f t="shared" si="59"/>
        <v>-0.18672339809477401</v>
      </c>
    </row>
    <row r="1919" spans="1:5" x14ac:dyDescent="0.25">
      <c r="A1919">
        <v>30131</v>
      </c>
      <c r="B1919">
        <v>-8.7890599999999999E-2</v>
      </c>
      <c r="C1919">
        <v>0</v>
      </c>
      <c r="D1919">
        <f t="shared" si="58"/>
        <v>-0.43118887742892609</v>
      </c>
      <c r="E1919">
        <f t="shared" si="59"/>
        <v>0.3432982774289261</v>
      </c>
    </row>
    <row r="1920" spans="1:5" x14ac:dyDescent="0.25">
      <c r="A1920">
        <v>30141</v>
      </c>
      <c r="B1920">
        <v>0</v>
      </c>
      <c r="C1920">
        <v>7.9900570000000002</v>
      </c>
      <c r="D1920">
        <f t="shared" si="58"/>
        <v>-0.43620398801296723</v>
      </c>
      <c r="E1920">
        <f t="shared" si="59"/>
        <v>0.43620398801296723</v>
      </c>
    </row>
    <row r="1921" spans="1:5" x14ac:dyDescent="0.25">
      <c r="A1921">
        <v>30152</v>
      </c>
      <c r="B1921">
        <v>-8.7890599999999999E-2</v>
      </c>
      <c r="C1921">
        <v>-8.7890625</v>
      </c>
      <c r="D1921">
        <f t="shared" si="58"/>
        <v>-0.43757625068735578</v>
      </c>
      <c r="E1921">
        <f t="shared" si="59"/>
        <v>0.3496856506873558</v>
      </c>
    </row>
    <row r="1922" spans="1:5" x14ac:dyDescent="0.25">
      <c r="A1922">
        <v>30287</v>
      </c>
      <c r="B1922">
        <v>0</v>
      </c>
      <c r="C1922">
        <v>0</v>
      </c>
      <c r="D1922">
        <f t="shared" si="58"/>
        <v>-0.14343701003710979</v>
      </c>
      <c r="E1922">
        <f t="shared" si="59"/>
        <v>0.14343701003710979</v>
      </c>
    </row>
    <row r="1923" spans="1:5" x14ac:dyDescent="0.25">
      <c r="A1923">
        <v>30475</v>
      </c>
      <c r="B1923">
        <v>-8.7890599999999999E-2</v>
      </c>
      <c r="C1923">
        <v>0</v>
      </c>
      <c r="D1923">
        <f t="shared" ref="D1923:D1986" si="60">$H$2*EXP(-$G$17*$G$20*A1923/1000)*COS($G$9*A1923/1000)</f>
        <v>0.41691091136793357</v>
      </c>
      <c r="E1923">
        <f t="shared" ref="E1923:E1986" si="61">B1923-D1923</f>
        <v>-0.50480151136793361</v>
      </c>
    </row>
    <row r="1924" spans="1:5" x14ac:dyDescent="0.25">
      <c r="A1924">
        <v>30486</v>
      </c>
      <c r="B1924">
        <v>-0.1757812</v>
      </c>
      <c r="C1924">
        <v>-7.9900570000000002</v>
      </c>
      <c r="D1924">
        <f t="shared" si="60"/>
        <v>0.42305464739438658</v>
      </c>
      <c r="E1924">
        <f t="shared" si="61"/>
        <v>-0.59883584739438656</v>
      </c>
    </row>
    <row r="1925" spans="1:5" x14ac:dyDescent="0.25">
      <c r="A1925">
        <v>30809</v>
      </c>
      <c r="B1925">
        <v>-8.7890599999999999E-2</v>
      </c>
      <c r="C1925">
        <v>0</v>
      </c>
      <c r="D1925">
        <f t="shared" si="60"/>
        <v>-0.39310392873199335</v>
      </c>
      <c r="E1925">
        <f t="shared" si="61"/>
        <v>0.30521332873199336</v>
      </c>
    </row>
    <row r="1926" spans="1:5" x14ac:dyDescent="0.25">
      <c r="A1926">
        <v>30819</v>
      </c>
      <c r="B1926">
        <v>0</v>
      </c>
      <c r="C1926">
        <v>7.9900570000000002</v>
      </c>
      <c r="D1926">
        <f t="shared" si="60"/>
        <v>-0.40287877695375524</v>
      </c>
      <c r="E1926">
        <f t="shared" si="61"/>
        <v>0.40287877695375524</v>
      </c>
    </row>
    <row r="1927" spans="1:5" x14ac:dyDescent="0.25">
      <c r="A1927">
        <v>30830</v>
      </c>
      <c r="B1927">
        <v>-8.7890599999999999E-2</v>
      </c>
      <c r="C1927">
        <v>-8.7890625</v>
      </c>
      <c r="D1927">
        <f t="shared" si="60"/>
        <v>-0.40979169507187974</v>
      </c>
      <c r="E1927">
        <f t="shared" si="61"/>
        <v>0.32190109507187975</v>
      </c>
    </row>
    <row r="1928" spans="1:5" x14ac:dyDescent="0.25">
      <c r="A1928">
        <v>30840</v>
      </c>
      <c r="B1928">
        <v>0</v>
      </c>
      <c r="C1928">
        <v>8.7890625</v>
      </c>
      <c r="D1928">
        <f t="shared" si="60"/>
        <v>-0.41253594465205495</v>
      </c>
      <c r="E1928">
        <f t="shared" si="61"/>
        <v>0.41253594465205495</v>
      </c>
    </row>
    <row r="1929" spans="1:5" x14ac:dyDescent="0.25">
      <c r="A1929">
        <v>30861</v>
      </c>
      <c r="B1929">
        <v>-8.7890599999999999E-2</v>
      </c>
      <c r="C1929">
        <v>0</v>
      </c>
      <c r="D1929">
        <f t="shared" si="60"/>
        <v>-0.40727930246922189</v>
      </c>
      <c r="E1929">
        <f t="shared" si="61"/>
        <v>0.31938870246922191</v>
      </c>
    </row>
    <row r="1930" spans="1:5" x14ac:dyDescent="0.25">
      <c r="A1930">
        <v>30882</v>
      </c>
      <c r="B1930">
        <v>0</v>
      </c>
      <c r="C1930">
        <v>0</v>
      </c>
      <c r="D1930">
        <f t="shared" si="60"/>
        <v>-0.38735140536691059</v>
      </c>
      <c r="E1930">
        <f t="shared" si="61"/>
        <v>0.38735140536691059</v>
      </c>
    </row>
    <row r="1931" spans="1:5" x14ac:dyDescent="0.25">
      <c r="A1931">
        <v>-29556</v>
      </c>
      <c r="B1931">
        <v>0</v>
      </c>
      <c r="C1931">
        <v>0</v>
      </c>
    </row>
    <row r="1932" spans="1:5" x14ac:dyDescent="0.25">
      <c r="A1932">
        <v>-29556</v>
      </c>
      <c r="B1932">
        <v>0</v>
      </c>
      <c r="C1932">
        <v>0</v>
      </c>
    </row>
    <row r="1933" spans="1:5" x14ac:dyDescent="0.25">
      <c r="A1933">
        <v>-29556</v>
      </c>
      <c r="B1933">
        <v>0</v>
      </c>
      <c r="C1933">
        <v>0</v>
      </c>
    </row>
    <row r="1934" spans="1:5" x14ac:dyDescent="0.25">
      <c r="A1934">
        <v>-29556</v>
      </c>
      <c r="B1934">
        <v>0</v>
      </c>
      <c r="C1934">
        <v>0</v>
      </c>
    </row>
    <row r="1935" spans="1:5" x14ac:dyDescent="0.25">
      <c r="A1935">
        <v>-29556</v>
      </c>
      <c r="B1935">
        <v>0</v>
      </c>
      <c r="C1935">
        <v>0</v>
      </c>
    </row>
    <row r="1936" spans="1:5" x14ac:dyDescent="0.25">
      <c r="A1936">
        <v>-29556</v>
      </c>
      <c r="B1936">
        <v>0</v>
      </c>
      <c r="C1936">
        <v>0</v>
      </c>
    </row>
    <row r="1937" spans="1:3" x14ac:dyDescent="0.25">
      <c r="A1937">
        <v>-29556</v>
      </c>
      <c r="B1937">
        <v>0</v>
      </c>
      <c r="C1937">
        <v>0</v>
      </c>
    </row>
    <row r="1938" spans="1:3" x14ac:dyDescent="0.25">
      <c r="A1938">
        <v>-29556</v>
      </c>
      <c r="B1938">
        <v>0</v>
      </c>
      <c r="C1938">
        <v>0</v>
      </c>
    </row>
    <row r="1939" spans="1:3" x14ac:dyDescent="0.25">
      <c r="A1939">
        <v>-29556</v>
      </c>
      <c r="B1939">
        <v>0</v>
      </c>
      <c r="C1939">
        <v>0</v>
      </c>
    </row>
    <row r="1940" spans="1:3" x14ac:dyDescent="0.25">
      <c r="A1940">
        <v>-29556</v>
      </c>
      <c r="B1940">
        <v>0</v>
      </c>
      <c r="C1940">
        <v>0</v>
      </c>
    </row>
    <row r="1941" spans="1:3" x14ac:dyDescent="0.25">
      <c r="A1941">
        <v>-29556</v>
      </c>
      <c r="B1941">
        <v>0</v>
      </c>
      <c r="C1941">
        <v>0</v>
      </c>
    </row>
    <row r="1942" spans="1:3" x14ac:dyDescent="0.25">
      <c r="A1942">
        <v>-29556</v>
      </c>
      <c r="B1942">
        <v>0</v>
      </c>
      <c r="C1942">
        <v>0</v>
      </c>
    </row>
    <row r="1943" spans="1:3" x14ac:dyDescent="0.25">
      <c r="A1943">
        <v>-29556</v>
      </c>
      <c r="B1943">
        <v>0</v>
      </c>
      <c r="C1943">
        <v>0</v>
      </c>
    </row>
    <row r="1944" spans="1:3" x14ac:dyDescent="0.25">
      <c r="A1944">
        <v>-29556</v>
      </c>
      <c r="B1944">
        <v>0</v>
      </c>
      <c r="C1944">
        <v>0</v>
      </c>
    </row>
    <row r="1945" spans="1:3" x14ac:dyDescent="0.25">
      <c r="A1945">
        <v>-29556</v>
      </c>
      <c r="B1945">
        <v>0</v>
      </c>
      <c r="C1945">
        <v>0</v>
      </c>
    </row>
    <row r="1946" spans="1:3" x14ac:dyDescent="0.25">
      <c r="A1946">
        <v>-29556</v>
      </c>
      <c r="B1946">
        <v>0</v>
      </c>
      <c r="C1946">
        <v>0</v>
      </c>
    </row>
    <row r="1947" spans="1:3" x14ac:dyDescent="0.25">
      <c r="A1947">
        <v>-29556</v>
      </c>
      <c r="B1947">
        <v>0</v>
      </c>
      <c r="C1947">
        <v>0</v>
      </c>
    </row>
    <row r="1948" spans="1:3" x14ac:dyDescent="0.25">
      <c r="A1948">
        <v>-29556</v>
      </c>
      <c r="B1948">
        <v>0</v>
      </c>
      <c r="C1948">
        <v>0</v>
      </c>
    </row>
    <row r="1949" spans="1:3" x14ac:dyDescent="0.25">
      <c r="A1949">
        <v>-29556</v>
      </c>
      <c r="B1949">
        <v>0</v>
      </c>
      <c r="C1949">
        <v>0</v>
      </c>
    </row>
    <row r="1950" spans="1:3" x14ac:dyDescent="0.25">
      <c r="A1950">
        <v>-29556</v>
      </c>
      <c r="B1950">
        <v>0</v>
      </c>
      <c r="C1950">
        <v>0</v>
      </c>
    </row>
    <row r="1951" spans="1:3" x14ac:dyDescent="0.25">
      <c r="A1951">
        <v>-29556</v>
      </c>
      <c r="B1951">
        <v>0</v>
      </c>
      <c r="C1951">
        <v>0</v>
      </c>
    </row>
    <row r="1952" spans="1:3" x14ac:dyDescent="0.25">
      <c r="A1952">
        <v>-29556</v>
      </c>
      <c r="B1952">
        <v>0</v>
      </c>
      <c r="C1952">
        <v>0</v>
      </c>
    </row>
    <row r="1953" spans="1:3" x14ac:dyDescent="0.25">
      <c r="A1953">
        <v>-29556</v>
      </c>
      <c r="B1953">
        <v>0</v>
      </c>
      <c r="C1953">
        <v>0</v>
      </c>
    </row>
    <row r="1954" spans="1:3" x14ac:dyDescent="0.25">
      <c r="A1954">
        <v>-29556</v>
      </c>
      <c r="B1954">
        <v>0</v>
      </c>
      <c r="C1954">
        <v>0</v>
      </c>
    </row>
    <row r="1955" spans="1:3" x14ac:dyDescent="0.25">
      <c r="A1955">
        <v>-29556</v>
      </c>
      <c r="B1955">
        <v>0</v>
      </c>
      <c r="C1955">
        <v>0</v>
      </c>
    </row>
    <row r="1956" spans="1:3" x14ac:dyDescent="0.25">
      <c r="A1956">
        <v>-29556</v>
      </c>
      <c r="B1956">
        <v>0</v>
      </c>
      <c r="C1956">
        <v>0</v>
      </c>
    </row>
    <row r="1957" spans="1:3" x14ac:dyDescent="0.25">
      <c r="A1957">
        <v>-29556</v>
      </c>
      <c r="B1957">
        <v>0</v>
      </c>
      <c r="C1957">
        <v>0</v>
      </c>
    </row>
    <row r="1958" spans="1:3" x14ac:dyDescent="0.25">
      <c r="A1958">
        <v>-29556</v>
      </c>
      <c r="B1958">
        <v>0</v>
      </c>
      <c r="C1958">
        <v>0</v>
      </c>
    </row>
    <row r="1959" spans="1:3" x14ac:dyDescent="0.25">
      <c r="A1959">
        <v>-29556</v>
      </c>
      <c r="B1959">
        <v>0</v>
      </c>
      <c r="C1959">
        <v>0</v>
      </c>
    </row>
    <row r="1960" spans="1:3" x14ac:dyDescent="0.25">
      <c r="A1960">
        <v>-29556</v>
      </c>
      <c r="B1960">
        <v>0</v>
      </c>
      <c r="C1960">
        <v>0</v>
      </c>
    </row>
    <row r="1961" spans="1:3" x14ac:dyDescent="0.25">
      <c r="A1961">
        <v>-29556</v>
      </c>
      <c r="B1961">
        <v>0</v>
      </c>
      <c r="C1961">
        <v>0</v>
      </c>
    </row>
    <row r="1962" spans="1:3" x14ac:dyDescent="0.25">
      <c r="A1962">
        <v>-29556</v>
      </c>
      <c r="B1962">
        <v>0</v>
      </c>
      <c r="C1962">
        <v>0</v>
      </c>
    </row>
    <row r="1963" spans="1:3" x14ac:dyDescent="0.25">
      <c r="A1963">
        <v>-29556</v>
      </c>
      <c r="B1963">
        <v>0</v>
      </c>
      <c r="C1963">
        <v>0</v>
      </c>
    </row>
    <row r="1964" spans="1:3" x14ac:dyDescent="0.25">
      <c r="A1964">
        <v>-29556</v>
      </c>
      <c r="B1964">
        <v>0</v>
      </c>
      <c r="C1964">
        <v>0</v>
      </c>
    </row>
    <row r="1965" spans="1:3" x14ac:dyDescent="0.25">
      <c r="A1965">
        <v>-29556</v>
      </c>
      <c r="B1965">
        <v>0</v>
      </c>
      <c r="C1965">
        <v>0</v>
      </c>
    </row>
    <row r="1966" spans="1:3" x14ac:dyDescent="0.25">
      <c r="A1966">
        <v>-29556</v>
      </c>
      <c r="B1966">
        <v>0</v>
      </c>
      <c r="C1966">
        <v>0</v>
      </c>
    </row>
    <row r="1967" spans="1:3" x14ac:dyDescent="0.25">
      <c r="A1967">
        <v>-29556</v>
      </c>
      <c r="B1967">
        <v>0</v>
      </c>
      <c r="C1967">
        <v>0</v>
      </c>
    </row>
    <row r="1968" spans="1:3" x14ac:dyDescent="0.25">
      <c r="A1968">
        <v>-29556</v>
      </c>
      <c r="B1968">
        <v>0</v>
      </c>
      <c r="C1968">
        <v>0</v>
      </c>
    </row>
    <row r="1969" spans="1:3" x14ac:dyDescent="0.25">
      <c r="A1969">
        <v>-29556</v>
      </c>
      <c r="B1969">
        <v>0</v>
      </c>
      <c r="C1969">
        <v>0</v>
      </c>
    </row>
    <row r="1970" spans="1:3" x14ac:dyDescent="0.25">
      <c r="A1970">
        <v>-29556</v>
      </c>
      <c r="B1970">
        <v>0</v>
      </c>
      <c r="C1970">
        <v>0</v>
      </c>
    </row>
    <row r="1971" spans="1:3" x14ac:dyDescent="0.25">
      <c r="A1971">
        <v>-29556</v>
      </c>
      <c r="B1971">
        <v>0</v>
      </c>
      <c r="C1971">
        <v>0</v>
      </c>
    </row>
    <row r="1972" spans="1:3" x14ac:dyDescent="0.25">
      <c r="A1972">
        <v>-29556</v>
      </c>
      <c r="B1972">
        <v>0</v>
      </c>
      <c r="C1972">
        <v>0</v>
      </c>
    </row>
    <row r="1973" spans="1:3" x14ac:dyDescent="0.25">
      <c r="A1973">
        <v>-29556</v>
      </c>
      <c r="B1973">
        <v>0</v>
      </c>
      <c r="C1973">
        <v>0</v>
      </c>
    </row>
    <row r="1974" spans="1:3" x14ac:dyDescent="0.25">
      <c r="A1974">
        <v>-29556</v>
      </c>
      <c r="B1974">
        <v>0</v>
      </c>
      <c r="C1974">
        <v>0</v>
      </c>
    </row>
    <row r="1975" spans="1:3" x14ac:dyDescent="0.25">
      <c r="A1975">
        <v>-29556</v>
      </c>
      <c r="B1975">
        <v>0</v>
      </c>
      <c r="C1975">
        <v>0</v>
      </c>
    </row>
    <row r="1976" spans="1:3" x14ac:dyDescent="0.25">
      <c r="A1976">
        <v>-29556</v>
      </c>
      <c r="B1976">
        <v>0</v>
      </c>
      <c r="C1976">
        <v>0</v>
      </c>
    </row>
    <row r="1977" spans="1:3" x14ac:dyDescent="0.25">
      <c r="A1977">
        <v>-29556</v>
      </c>
      <c r="B1977">
        <v>0</v>
      </c>
      <c r="C1977">
        <v>0</v>
      </c>
    </row>
    <row r="1978" spans="1:3" x14ac:dyDescent="0.25">
      <c r="A1978">
        <v>-29556</v>
      </c>
      <c r="B1978">
        <v>0</v>
      </c>
      <c r="C1978">
        <v>0</v>
      </c>
    </row>
    <row r="1979" spans="1:3" x14ac:dyDescent="0.25">
      <c r="A1979">
        <v>-29556</v>
      </c>
      <c r="B1979">
        <v>0</v>
      </c>
      <c r="C1979">
        <v>0</v>
      </c>
    </row>
    <row r="1980" spans="1:3" x14ac:dyDescent="0.25">
      <c r="A1980">
        <v>-29556</v>
      </c>
      <c r="B1980">
        <v>0</v>
      </c>
      <c r="C1980">
        <v>0</v>
      </c>
    </row>
    <row r="1981" spans="1:3" x14ac:dyDescent="0.25">
      <c r="A1981">
        <v>-29556</v>
      </c>
      <c r="B1981">
        <v>0</v>
      </c>
      <c r="C1981">
        <v>0</v>
      </c>
    </row>
    <row r="1982" spans="1:3" x14ac:dyDescent="0.25">
      <c r="A1982">
        <v>-29556</v>
      </c>
      <c r="B1982">
        <v>0</v>
      </c>
      <c r="C1982">
        <v>0</v>
      </c>
    </row>
    <row r="1983" spans="1:3" x14ac:dyDescent="0.25">
      <c r="A1983">
        <v>-29556</v>
      </c>
      <c r="B1983">
        <v>0</v>
      </c>
      <c r="C1983">
        <v>0</v>
      </c>
    </row>
    <row r="1984" spans="1:3" x14ac:dyDescent="0.25">
      <c r="A1984">
        <v>-29556</v>
      </c>
      <c r="B1984">
        <v>0</v>
      </c>
      <c r="C1984">
        <v>0</v>
      </c>
    </row>
    <row r="1985" spans="1:3" x14ac:dyDescent="0.25">
      <c r="A1985">
        <v>-29556</v>
      </c>
      <c r="B1985">
        <v>0</v>
      </c>
      <c r="C1985">
        <v>0</v>
      </c>
    </row>
    <row r="1986" spans="1:3" x14ac:dyDescent="0.25">
      <c r="A1986">
        <v>-29556</v>
      </c>
      <c r="B1986">
        <v>0</v>
      </c>
      <c r="C1986">
        <v>0</v>
      </c>
    </row>
    <row r="1987" spans="1:3" x14ac:dyDescent="0.25">
      <c r="A1987">
        <v>-29556</v>
      </c>
      <c r="B1987">
        <v>0</v>
      </c>
      <c r="C1987">
        <v>0</v>
      </c>
    </row>
    <row r="1988" spans="1:3" x14ac:dyDescent="0.25">
      <c r="A1988">
        <v>-29556</v>
      </c>
      <c r="B1988">
        <v>0</v>
      </c>
      <c r="C1988">
        <v>0</v>
      </c>
    </row>
    <row r="1989" spans="1:3" x14ac:dyDescent="0.25">
      <c r="A1989">
        <v>-29556</v>
      </c>
      <c r="B1989">
        <v>0</v>
      </c>
      <c r="C1989">
        <v>0</v>
      </c>
    </row>
    <row r="1990" spans="1:3" x14ac:dyDescent="0.25">
      <c r="A1990">
        <v>-29556</v>
      </c>
      <c r="B1990">
        <v>0</v>
      </c>
      <c r="C1990">
        <v>0</v>
      </c>
    </row>
    <row r="1991" spans="1:3" x14ac:dyDescent="0.25">
      <c r="A1991">
        <v>-29556</v>
      </c>
      <c r="B1991">
        <v>0</v>
      </c>
      <c r="C1991">
        <v>0</v>
      </c>
    </row>
    <row r="1992" spans="1:3" x14ac:dyDescent="0.25">
      <c r="A1992">
        <v>-29556</v>
      </c>
      <c r="B1992">
        <v>0</v>
      </c>
      <c r="C1992">
        <v>0</v>
      </c>
    </row>
    <row r="1993" spans="1:3" x14ac:dyDescent="0.25">
      <c r="A1993">
        <v>-29556</v>
      </c>
      <c r="B1993">
        <v>0</v>
      </c>
      <c r="C1993">
        <v>0</v>
      </c>
    </row>
    <row r="1994" spans="1:3" x14ac:dyDescent="0.25">
      <c r="A1994">
        <v>-29556</v>
      </c>
      <c r="B1994">
        <v>0</v>
      </c>
      <c r="C1994">
        <v>0</v>
      </c>
    </row>
    <row r="1995" spans="1:3" x14ac:dyDescent="0.25">
      <c r="A1995">
        <v>-29556</v>
      </c>
      <c r="B1995">
        <v>0</v>
      </c>
      <c r="C1995">
        <v>0</v>
      </c>
    </row>
    <row r="1996" spans="1:3" x14ac:dyDescent="0.25">
      <c r="A1996">
        <v>-29556</v>
      </c>
      <c r="B1996">
        <v>0</v>
      </c>
      <c r="C1996">
        <v>0</v>
      </c>
    </row>
    <row r="1997" spans="1:3" x14ac:dyDescent="0.25">
      <c r="A1997">
        <v>-29556</v>
      </c>
      <c r="B1997">
        <v>0</v>
      </c>
      <c r="C1997">
        <v>0</v>
      </c>
    </row>
    <row r="1998" spans="1:3" x14ac:dyDescent="0.25">
      <c r="A1998">
        <v>-29556</v>
      </c>
      <c r="B1998">
        <v>0</v>
      </c>
      <c r="C1998">
        <v>0</v>
      </c>
    </row>
    <row r="1999" spans="1:3" x14ac:dyDescent="0.25">
      <c r="A1999">
        <v>-29556</v>
      </c>
      <c r="B1999">
        <v>0</v>
      </c>
      <c r="C1999">
        <v>0</v>
      </c>
    </row>
    <row r="2000" spans="1:3" x14ac:dyDescent="0.25">
      <c r="A2000">
        <v>-29556</v>
      </c>
      <c r="B2000">
        <v>0</v>
      </c>
      <c r="C2000">
        <v>0</v>
      </c>
    </row>
    <row r="2001" spans="1:3" x14ac:dyDescent="0.25">
      <c r="A2001">
        <v>-29556</v>
      </c>
      <c r="B2001">
        <v>0</v>
      </c>
      <c r="C2001">
        <v>0</v>
      </c>
    </row>
    <row r="2002" spans="1:3" x14ac:dyDescent="0.25">
      <c r="A2002">
        <v>-29556</v>
      </c>
      <c r="B2002">
        <v>0</v>
      </c>
      <c r="C2002">
        <v>0</v>
      </c>
    </row>
    <row r="2003" spans="1:3" x14ac:dyDescent="0.25">
      <c r="A2003">
        <v>-29556</v>
      </c>
      <c r="B2003">
        <v>0</v>
      </c>
      <c r="C2003">
        <v>0</v>
      </c>
    </row>
    <row r="2004" spans="1:3" x14ac:dyDescent="0.25">
      <c r="A2004">
        <v>-29556</v>
      </c>
      <c r="B2004">
        <v>0</v>
      </c>
      <c r="C2004">
        <v>0</v>
      </c>
    </row>
    <row r="2005" spans="1:3" x14ac:dyDescent="0.25">
      <c r="A2005">
        <v>-29556</v>
      </c>
      <c r="B2005">
        <v>0</v>
      </c>
      <c r="C2005">
        <v>0</v>
      </c>
    </row>
    <row r="2006" spans="1:3" x14ac:dyDescent="0.25">
      <c r="A2006">
        <v>-29556</v>
      </c>
      <c r="B2006">
        <v>0</v>
      </c>
      <c r="C2006">
        <v>0</v>
      </c>
    </row>
    <row r="2007" spans="1:3" x14ac:dyDescent="0.25">
      <c r="A2007">
        <v>-29556</v>
      </c>
      <c r="B2007">
        <v>0</v>
      </c>
      <c r="C2007">
        <v>0</v>
      </c>
    </row>
    <row r="2008" spans="1:3" x14ac:dyDescent="0.25">
      <c r="A2008">
        <v>-29556</v>
      </c>
      <c r="B2008">
        <v>0</v>
      </c>
      <c r="C2008">
        <v>0</v>
      </c>
    </row>
    <row r="2009" spans="1:3" x14ac:dyDescent="0.25">
      <c r="A2009">
        <v>-29556</v>
      </c>
      <c r="B2009">
        <v>0</v>
      </c>
      <c r="C2009">
        <v>0</v>
      </c>
    </row>
    <row r="2010" spans="1:3" x14ac:dyDescent="0.25">
      <c r="A2010">
        <v>-29556</v>
      </c>
      <c r="B2010">
        <v>0</v>
      </c>
      <c r="C2010">
        <v>0</v>
      </c>
    </row>
    <row r="2011" spans="1:3" x14ac:dyDescent="0.25">
      <c r="A2011">
        <v>-29556</v>
      </c>
      <c r="B2011">
        <v>0</v>
      </c>
      <c r="C2011">
        <v>0</v>
      </c>
    </row>
    <row r="2012" spans="1:3" x14ac:dyDescent="0.25">
      <c r="A2012">
        <v>-29556</v>
      </c>
      <c r="B2012">
        <v>0</v>
      </c>
      <c r="C2012">
        <v>0</v>
      </c>
    </row>
    <row r="2013" spans="1:3" x14ac:dyDescent="0.25">
      <c r="A2013">
        <v>-29556</v>
      </c>
      <c r="B2013">
        <v>0</v>
      </c>
      <c r="C2013">
        <v>0</v>
      </c>
    </row>
    <row r="2014" spans="1:3" x14ac:dyDescent="0.25">
      <c r="A2014">
        <v>-29556</v>
      </c>
      <c r="B2014">
        <v>0</v>
      </c>
      <c r="C2014">
        <v>0</v>
      </c>
    </row>
    <row r="2015" spans="1:3" x14ac:dyDescent="0.25">
      <c r="A2015">
        <v>-29556</v>
      </c>
      <c r="B2015">
        <v>0</v>
      </c>
      <c r="C2015">
        <v>0</v>
      </c>
    </row>
    <row r="2016" spans="1:3" x14ac:dyDescent="0.25">
      <c r="A2016">
        <v>-29556</v>
      </c>
      <c r="B2016">
        <v>0</v>
      </c>
      <c r="C2016">
        <v>0</v>
      </c>
    </row>
    <row r="2017" spans="1:3" x14ac:dyDescent="0.25">
      <c r="A2017">
        <v>-29556</v>
      </c>
      <c r="B2017">
        <v>0</v>
      </c>
      <c r="C2017">
        <v>0</v>
      </c>
    </row>
    <row r="2018" spans="1:3" x14ac:dyDescent="0.25">
      <c r="A2018">
        <v>-29556</v>
      </c>
      <c r="B2018">
        <v>0</v>
      </c>
      <c r="C2018">
        <v>0</v>
      </c>
    </row>
    <row r="2019" spans="1:3" x14ac:dyDescent="0.25">
      <c r="A2019">
        <v>-29556</v>
      </c>
      <c r="B2019">
        <v>0</v>
      </c>
      <c r="C2019">
        <v>0</v>
      </c>
    </row>
    <row r="2020" spans="1:3" x14ac:dyDescent="0.25">
      <c r="A2020">
        <v>-29556</v>
      </c>
      <c r="B2020">
        <v>0</v>
      </c>
      <c r="C2020">
        <v>0</v>
      </c>
    </row>
    <row r="2021" spans="1:3" x14ac:dyDescent="0.25">
      <c r="A2021">
        <v>-29556</v>
      </c>
      <c r="B2021">
        <v>0</v>
      </c>
      <c r="C2021">
        <v>0</v>
      </c>
    </row>
    <row r="2022" spans="1:3" x14ac:dyDescent="0.25">
      <c r="A2022">
        <v>-29556</v>
      </c>
      <c r="B2022">
        <v>0</v>
      </c>
      <c r="C2022">
        <v>0</v>
      </c>
    </row>
    <row r="2023" spans="1:3" x14ac:dyDescent="0.25">
      <c r="A2023">
        <v>-29556</v>
      </c>
      <c r="B2023">
        <v>0</v>
      </c>
      <c r="C2023">
        <v>0</v>
      </c>
    </row>
    <row r="2024" spans="1:3" x14ac:dyDescent="0.25">
      <c r="A2024">
        <v>-29556</v>
      </c>
      <c r="B2024">
        <v>0</v>
      </c>
      <c r="C2024">
        <v>0</v>
      </c>
    </row>
    <row r="2025" spans="1:3" x14ac:dyDescent="0.25">
      <c r="A2025">
        <v>-29556</v>
      </c>
      <c r="B2025">
        <v>0</v>
      </c>
      <c r="C2025">
        <v>0</v>
      </c>
    </row>
    <row r="2026" spans="1:3" x14ac:dyDescent="0.25">
      <c r="A2026">
        <v>-29556</v>
      </c>
      <c r="B2026">
        <v>0</v>
      </c>
      <c r="C2026">
        <v>0</v>
      </c>
    </row>
    <row r="2027" spans="1:3" x14ac:dyDescent="0.25">
      <c r="A2027">
        <v>-29556</v>
      </c>
      <c r="B2027">
        <v>0</v>
      </c>
      <c r="C2027">
        <v>0</v>
      </c>
    </row>
    <row r="2028" spans="1:3" x14ac:dyDescent="0.25">
      <c r="A2028">
        <v>-29556</v>
      </c>
      <c r="B2028">
        <v>0</v>
      </c>
      <c r="C2028">
        <v>0</v>
      </c>
    </row>
    <row r="2029" spans="1:3" x14ac:dyDescent="0.25">
      <c r="A2029">
        <v>-29556</v>
      </c>
      <c r="B2029">
        <v>0</v>
      </c>
      <c r="C2029">
        <v>0</v>
      </c>
    </row>
    <row r="2030" spans="1:3" x14ac:dyDescent="0.25">
      <c r="A2030">
        <v>-29556</v>
      </c>
      <c r="B2030">
        <v>0</v>
      </c>
      <c r="C2030">
        <v>0</v>
      </c>
    </row>
    <row r="2031" spans="1:3" x14ac:dyDescent="0.25">
      <c r="A2031">
        <v>-29556</v>
      </c>
      <c r="B2031">
        <v>0</v>
      </c>
      <c r="C2031">
        <v>0</v>
      </c>
    </row>
    <row r="2032" spans="1:3" x14ac:dyDescent="0.25">
      <c r="A2032">
        <v>-29556</v>
      </c>
      <c r="B2032">
        <v>0</v>
      </c>
      <c r="C2032">
        <v>0</v>
      </c>
    </row>
    <row r="2033" spans="1:3" x14ac:dyDescent="0.25">
      <c r="A2033">
        <v>-29556</v>
      </c>
      <c r="B2033">
        <v>0</v>
      </c>
      <c r="C2033">
        <v>0</v>
      </c>
    </row>
    <row r="2034" spans="1:3" x14ac:dyDescent="0.25">
      <c r="A2034">
        <v>-29556</v>
      </c>
      <c r="B2034">
        <v>0</v>
      </c>
      <c r="C2034">
        <v>0</v>
      </c>
    </row>
    <row r="2035" spans="1:3" x14ac:dyDescent="0.25">
      <c r="A2035">
        <v>-29556</v>
      </c>
      <c r="B2035">
        <v>0</v>
      </c>
      <c r="C2035">
        <v>0</v>
      </c>
    </row>
    <row r="2036" spans="1:3" x14ac:dyDescent="0.25">
      <c r="A2036">
        <v>-29556</v>
      </c>
      <c r="B2036">
        <v>0</v>
      </c>
      <c r="C2036">
        <v>0</v>
      </c>
    </row>
    <row r="2037" spans="1:3" x14ac:dyDescent="0.25">
      <c r="A2037">
        <v>-29556</v>
      </c>
      <c r="B2037">
        <v>0</v>
      </c>
      <c r="C2037">
        <v>0</v>
      </c>
    </row>
    <row r="2038" spans="1:3" x14ac:dyDescent="0.25">
      <c r="A2038">
        <v>-29556</v>
      </c>
      <c r="B2038">
        <v>0</v>
      </c>
      <c r="C2038">
        <v>0</v>
      </c>
    </row>
    <row r="2039" spans="1:3" x14ac:dyDescent="0.25">
      <c r="A2039">
        <v>-29556</v>
      </c>
      <c r="B2039">
        <v>0</v>
      </c>
      <c r="C2039">
        <v>0</v>
      </c>
    </row>
    <row r="2040" spans="1:3" x14ac:dyDescent="0.25">
      <c r="A2040">
        <v>-29556</v>
      </c>
      <c r="B2040">
        <v>0</v>
      </c>
      <c r="C2040">
        <v>0</v>
      </c>
    </row>
    <row r="2041" spans="1:3" x14ac:dyDescent="0.25">
      <c r="A2041">
        <v>-29556</v>
      </c>
      <c r="B2041">
        <v>0</v>
      </c>
      <c r="C2041">
        <v>0</v>
      </c>
    </row>
    <row r="2042" spans="1:3" x14ac:dyDescent="0.25">
      <c r="A2042">
        <v>-29556</v>
      </c>
      <c r="B2042">
        <v>0</v>
      </c>
      <c r="C2042">
        <v>0</v>
      </c>
    </row>
    <row r="2043" spans="1:3" x14ac:dyDescent="0.25">
      <c r="A2043">
        <v>-29556</v>
      </c>
      <c r="B2043">
        <v>0</v>
      </c>
      <c r="C2043">
        <v>0</v>
      </c>
    </row>
    <row r="2044" spans="1:3" x14ac:dyDescent="0.25">
      <c r="A2044">
        <v>-29556</v>
      </c>
      <c r="B2044">
        <v>0</v>
      </c>
      <c r="C2044">
        <v>0</v>
      </c>
    </row>
    <row r="2045" spans="1:3" x14ac:dyDescent="0.25">
      <c r="A2045">
        <v>-29556</v>
      </c>
      <c r="B2045">
        <v>0</v>
      </c>
      <c r="C2045">
        <v>0</v>
      </c>
    </row>
    <row r="2046" spans="1:3" x14ac:dyDescent="0.25">
      <c r="A2046">
        <v>-29556</v>
      </c>
      <c r="B2046">
        <v>0</v>
      </c>
      <c r="C2046">
        <v>0</v>
      </c>
    </row>
    <row r="2047" spans="1:3" x14ac:dyDescent="0.25">
      <c r="A2047">
        <v>-29556</v>
      </c>
      <c r="B2047">
        <v>0</v>
      </c>
      <c r="C2047">
        <v>0</v>
      </c>
    </row>
    <row r="2048" spans="1:3" x14ac:dyDescent="0.25">
      <c r="A2048">
        <v>-29556</v>
      </c>
      <c r="B2048">
        <v>0</v>
      </c>
      <c r="C2048">
        <v>0</v>
      </c>
    </row>
    <row r="2049" spans="1:3" x14ac:dyDescent="0.25">
      <c r="A2049">
        <v>-29556</v>
      </c>
      <c r="B2049">
        <v>0</v>
      </c>
      <c r="C2049">
        <v>0</v>
      </c>
    </row>
    <row r="2050" spans="1:3" x14ac:dyDescent="0.25">
      <c r="A2050">
        <v>-29556</v>
      </c>
      <c r="B2050">
        <v>0</v>
      </c>
      <c r="C2050">
        <v>0</v>
      </c>
    </row>
    <row r="2051" spans="1:3" x14ac:dyDescent="0.25">
      <c r="A2051">
        <v>-29556</v>
      </c>
      <c r="B2051">
        <v>0</v>
      </c>
      <c r="C2051">
        <v>0</v>
      </c>
    </row>
    <row r="2052" spans="1:3" x14ac:dyDescent="0.25">
      <c r="A2052">
        <v>-29556</v>
      </c>
      <c r="B2052">
        <v>0</v>
      </c>
      <c r="C2052">
        <v>0</v>
      </c>
    </row>
    <row r="2053" spans="1:3" x14ac:dyDescent="0.25">
      <c r="A2053">
        <v>-29556</v>
      </c>
      <c r="B2053">
        <v>0</v>
      </c>
      <c r="C2053">
        <v>0</v>
      </c>
    </row>
    <row r="2054" spans="1:3" x14ac:dyDescent="0.25">
      <c r="A2054">
        <v>-29556</v>
      </c>
      <c r="B2054">
        <v>0</v>
      </c>
      <c r="C2054">
        <v>0</v>
      </c>
    </row>
    <row r="2055" spans="1:3" x14ac:dyDescent="0.25">
      <c r="A2055">
        <v>-29556</v>
      </c>
      <c r="B2055">
        <v>0</v>
      </c>
      <c r="C2055">
        <v>0</v>
      </c>
    </row>
    <row r="2056" spans="1:3" x14ac:dyDescent="0.25">
      <c r="A2056">
        <v>-29556</v>
      </c>
      <c r="B2056">
        <v>0</v>
      </c>
      <c r="C2056">
        <v>0</v>
      </c>
    </row>
    <row r="2057" spans="1:3" x14ac:dyDescent="0.25">
      <c r="A2057">
        <v>-29556</v>
      </c>
      <c r="B2057">
        <v>0</v>
      </c>
      <c r="C2057">
        <v>0</v>
      </c>
    </row>
    <row r="2058" spans="1:3" x14ac:dyDescent="0.25">
      <c r="A2058">
        <v>-29556</v>
      </c>
      <c r="B2058">
        <v>0</v>
      </c>
      <c r="C2058">
        <v>0</v>
      </c>
    </row>
    <row r="2059" spans="1:3" x14ac:dyDescent="0.25">
      <c r="A2059">
        <v>-29556</v>
      </c>
      <c r="B2059">
        <v>0</v>
      </c>
      <c r="C2059">
        <v>0</v>
      </c>
    </row>
    <row r="2060" spans="1:3" x14ac:dyDescent="0.25">
      <c r="A2060">
        <v>-29556</v>
      </c>
      <c r="B2060">
        <v>0</v>
      </c>
      <c r="C2060">
        <v>0</v>
      </c>
    </row>
    <row r="2061" spans="1:3" x14ac:dyDescent="0.25">
      <c r="A2061">
        <v>-29556</v>
      </c>
      <c r="B2061">
        <v>0</v>
      </c>
      <c r="C2061">
        <v>0</v>
      </c>
    </row>
    <row r="2062" spans="1:3" x14ac:dyDescent="0.25">
      <c r="A2062">
        <v>-29556</v>
      </c>
      <c r="B2062">
        <v>0</v>
      </c>
      <c r="C2062">
        <v>0</v>
      </c>
    </row>
    <row r="2063" spans="1:3" x14ac:dyDescent="0.25">
      <c r="A2063">
        <v>-29556</v>
      </c>
      <c r="B2063">
        <v>0</v>
      </c>
      <c r="C2063">
        <v>0</v>
      </c>
    </row>
    <row r="2064" spans="1:3" x14ac:dyDescent="0.25">
      <c r="A2064">
        <v>-29556</v>
      </c>
      <c r="B2064">
        <v>0</v>
      </c>
      <c r="C2064">
        <v>0</v>
      </c>
    </row>
    <row r="2065" spans="1:3" x14ac:dyDescent="0.25">
      <c r="A2065">
        <v>-29556</v>
      </c>
      <c r="B2065">
        <v>0</v>
      </c>
      <c r="C2065">
        <v>0</v>
      </c>
    </row>
    <row r="2066" spans="1:3" x14ac:dyDescent="0.25">
      <c r="A2066">
        <v>-29556</v>
      </c>
      <c r="B2066">
        <v>0</v>
      </c>
      <c r="C2066">
        <v>0</v>
      </c>
    </row>
    <row r="2067" spans="1:3" x14ac:dyDescent="0.25">
      <c r="A2067">
        <v>-29556</v>
      </c>
      <c r="B2067">
        <v>0</v>
      </c>
      <c r="C2067">
        <v>0</v>
      </c>
    </row>
    <row r="2068" spans="1:3" x14ac:dyDescent="0.25">
      <c r="A2068">
        <v>-29556</v>
      </c>
      <c r="B2068">
        <v>0</v>
      </c>
      <c r="C2068">
        <v>0</v>
      </c>
    </row>
    <row r="2069" spans="1:3" x14ac:dyDescent="0.25">
      <c r="A2069">
        <v>-29556</v>
      </c>
      <c r="B2069">
        <v>0</v>
      </c>
      <c r="C2069">
        <v>0</v>
      </c>
    </row>
    <row r="2070" spans="1:3" x14ac:dyDescent="0.25">
      <c r="A2070">
        <v>-29556</v>
      </c>
      <c r="B2070">
        <v>0</v>
      </c>
      <c r="C2070">
        <v>0</v>
      </c>
    </row>
    <row r="2071" spans="1:3" x14ac:dyDescent="0.25">
      <c r="A2071">
        <v>-29556</v>
      </c>
      <c r="B2071">
        <v>0</v>
      </c>
      <c r="C2071">
        <v>0</v>
      </c>
    </row>
    <row r="2072" spans="1:3" x14ac:dyDescent="0.25">
      <c r="A2072">
        <v>-29556</v>
      </c>
      <c r="B2072">
        <v>0</v>
      </c>
      <c r="C2072">
        <v>0</v>
      </c>
    </row>
    <row r="2073" spans="1:3" x14ac:dyDescent="0.25">
      <c r="A2073">
        <v>-29556</v>
      </c>
      <c r="B2073">
        <v>0</v>
      </c>
      <c r="C2073">
        <v>0</v>
      </c>
    </row>
    <row r="2074" spans="1:3" x14ac:dyDescent="0.25">
      <c r="A2074">
        <v>-29556</v>
      </c>
      <c r="B2074">
        <v>0</v>
      </c>
      <c r="C2074">
        <v>0</v>
      </c>
    </row>
    <row r="2075" spans="1:3" x14ac:dyDescent="0.25">
      <c r="A2075">
        <v>-29556</v>
      </c>
      <c r="B2075">
        <v>0</v>
      </c>
      <c r="C2075">
        <v>0</v>
      </c>
    </row>
    <row r="2076" spans="1:3" x14ac:dyDescent="0.25">
      <c r="A2076">
        <v>-29556</v>
      </c>
      <c r="B2076">
        <v>0</v>
      </c>
      <c r="C2076">
        <v>0</v>
      </c>
    </row>
    <row r="2077" spans="1:3" x14ac:dyDescent="0.25">
      <c r="A2077">
        <v>-29556</v>
      </c>
      <c r="B2077">
        <v>0</v>
      </c>
      <c r="C2077">
        <v>0</v>
      </c>
    </row>
    <row r="2078" spans="1:3" x14ac:dyDescent="0.25">
      <c r="A2078">
        <v>-29556</v>
      </c>
      <c r="B2078">
        <v>0</v>
      </c>
      <c r="C2078">
        <v>0</v>
      </c>
    </row>
    <row r="2079" spans="1:3" x14ac:dyDescent="0.25">
      <c r="A2079">
        <v>-29556</v>
      </c>
      <c r="B2079">
        <v>0</v>
      </c>
      <c r="C2079">
        <v>0</v>
      </c>
    </row>
    <row r="2080" spans="1:3" x14ac:dyDescent="0.25">
      <c r="A2080">
        <v>-29556</v>
      </c>
      <c r="B2080">
        <v>0</v>
      </c>
      <c r="C2080">
        <v>0</v>
      </c>
    </row>
    <row r="2081" spans="1:3" x14ac:dyDescent="0.25">
      <c r="A2081">
        <v>-29556</v>
      </c>
      <c r="B2081">
        <v>0</v>
      </c>
      <c r="C2081">
        <v>0</v>
      </c>
    </row>
    <row r="2082" spans="1:3" x14ac:dyDescent="0.25">
      <c r="A2082">
        <v>-29556</v>
      </c>
      <c r="B2082">
        <v>0</v>
      </c>
      <c r="C2082">
        <v>0</v>
      </c>
    </row>
    <row r="2083" spans="1:3" x14ac:dyDescent="0.25">
      <c r="A2083">
        <v>-29556</v>
      </c>
      <c r="B2083">
        <v>0</v>
      </c>
      <c r="C2083">
        <v>0</v>
      </c>
    </row>
    <row r="2084" spans="1:3" x14ac:dyDescent="0.25">
      <c r="A2084">
        <v>-29556</v>
      </c>
      <c r="B2084">
        <v>0</v>
      </c>
      <c r="C2084">
        <v>0</v>
      </c>
    </row>
    <row r="2085" spans="1:3" x14ac:dyDescent="0.25">
      <c r="A2085">
        <v>-29556</v>
      </c>
      <c r="B2085">
        <v>0</v>
      </c>
      <c r="C2085">
        <v>0</v>
      </c>
    </row>
    <row r="2086" spans="1:3" x14ac:dyDescent="0.25">
      <c r="A2086">
        <v>-29556</v>
      </c>
      <c r="B2086">
        <v>0</v>
      </c>
      <c r="C2086">
        <v>0</v>
      </c>
    </row>
    <row r="2087" spans="1:3" x14ac:dyDescent="0.25">
      <c r="A2087">
        <v>-29556</v>
      </c>
      <c r="B2087">
        <v>0</v>
      </c>
      <c r="C2087">
        <v>0</v>
      </c>
    </row>
    <row r="2088" spans="1:3" x14ac:dyDescent="0.25">
      <c r="A2088">
        <v>-29556</v>
      </c>
      <c r="B2088">
        <v>0</v>
      </c>
      <c r="C2088">
        <v>0</v>
      </c>
    </row>
    <row r="2089" spans="1:3" x14ac:dyDescent="0.25">
      <c r="A2089">
        <v>-29556</v>
      </c>
      <c r="B2089">
        <v>0</v>
      </c>
      <c r="C2089">
        <v>0</v>
      </c>
    </row>
    <row r="2090" spans="1:3" x14ac:dyDescent="0.25">
      <c r="A2090">
        <v>-29556</v>
      </c>
      <c r="B2090">
        <v>0</v>
      </c>
      <c r="C2090">
        <v>0</v>
      </c>
    </row>
    <row r="2091" spans="1:3" x14ac:dyDescent="0.25">
      <c r="A2091">
        <v>-29556</v>
      </c>
      <c r="B2091">
        <v>0</v>
      </c>
      <c r="C2091">
        <v>0</v>
      </c>
    </row>
    <row r="2092" spans="1:3" x14ac:dyDescent="0.25">
      <c r="A2092">
        <v>-29556</v>
      </c>
      <c r="B2092">
        <v>0</v>
      </c>
      <c r="C2092">
        <v>0</v>
      </c>
    </row>
    <row r="2093" spans="1:3" x14ac:dyDescent="0.25">
      <c r="A2093">
        <v>-29556</v>
      </c>
      <c r="B2093">
        <v>0</v>
      </c>
      <c r="C2093">
        <v>0</v>
      </c>
    </row>
    <row r="2094" spans="1:3" x14ac:dyDescent="0.25">
      <c r="A2094">
        <v>-29556</v>
      </c>
      <c r="B2094">
        <v>0</v>
      </c>
      <c r="C2094">
        <v>0</v>
      </c>
    </row>
    <row r="2095" spans="1:3" x14ac:dyDescent="0.25">
      <c r="A2095">
        <v>-29556</v>
      </c>
      <c r="B2095">
        <v>0</v>
      </c>
      <c r="C2095">
        <v>0</v>
      </c>
    </row>
    <row r="2096" spans="1:3" x14ac:dyDescent="0.25">
      <c r="A2096">
        <v>-29556</v>
      </c>
      <c r="B2096">
        <v>0</v>
      </c>
      <c r="C2096">
        <v>0</v>
      </c>
    </row>
    <row r="2097" spans="1:3" x14ac:dyDescent="0.25">
      <c r="A2097">
        <v>-29556</v>
      </c>
      <c r="B2097">
        <v>0</v>
      </c>
      <c r="C2097">
        <v>0</v>
      </c>
    </row>
    <row r="2098" spans="1:3" x14ac:dyDescent="0.25">
      <c r="A2098">
        <v>-29556</v>
      </c>
      <c r="B2098">
        <v>0</v>
      </c>
      <c r="C2098">
        <v>0</v>
      </c>
    </row>
    <row r="2099" spans="1:3" x14ac:dyDescent="0.25">
      <c r="A2099">
        <v>-29556</v>
      </c>
      <c r="B2099">
        <v>0</v>
      </c>
      <c r="C2099">
        <v>0</v>
      </c>
    </row>
    <row r="2100" spans="1:3" x14ac:dyDescent="0.25">
      <c r="A2100">
        <v>-29556</v>
      </c>
      <c r="B2100">
        <v>0</v>
      </c>
      <c r="C2100">
        <v>0</v>
      </c>
    </row>
    <row r="2101" spans="1:3" x14ac:dyDescent="0.25">
      <c r="A2101">
        <v>-29556</v>
      </c>
      <c r="B2101">
        <v>0</v>
      </c>
      <c r="C2101">
        <v>0</v>
      </c>
    </row>
    <row r="2102" spans="1:3" x14ac:dyDescent="0.25">
      <c r="A2102">
        <v>-29556</v>
      </c>
      <c r="B2102">
        <v>0</v>
      </c>
      <c r="C2102">
        <v>0</v>
      </c>
    </row>
    <row r="2103" spans="1:3" x14ac:dyDescent="0.25">
      <c r="A2103">
        <v>-29556</v>
      </c>
      <c r="B2103">
        <v>0</v>
      </c>
      <c r="C2103">
        <v>0</v>
      </c>
    </row>
    <row r="2104" spans="1:3" x14ac:dyDescent="0.25">
      <c r="A2104">
        <v>-29556</v>
      </c>
      <c r="B2104">
        <v>0</v>
      </c>
      <c r="C2104">
        <v>0</v>
      </c>
    </row>
    <row r="2105" spans="1:3" x14ac:dyDescent="0.25">
      <c r="A2105">
        <v>-29556</v>
      </c>
      <c r="B2105">
        <v>0</v>
      </c>
      <c r="C2105">
        <v>0</v>
      </c>
    </row>
    <row r="2106" spans="1:3" x14ac:dyDescent="0.25">
      <c r="A2106">
        <v>-29556</v>
      </c>
      <c r="B2106">
        <v>0</v>
      </c>
      <c r="C2106">
        <v>0</v>
      </c>
    </row>
    <row r="2107" spans="1:3" x14ac:dyDescent="0.25">
      <c r="A2107">
        <v>-29556</v>
      </c>
      <c r="B2107">
        <v>0</v>
      </c>
      <c r="C2107">
        <v>0</v>
      </c>
    </row>
    <row r="2108" spans="1:3" x14ac:dyDescent="0.25">
      <c r="A2108">
        <v>-29556</v>
      </c>
      <c r="B2108">
        <v>0</v>
      </c>
      <c r="C2108">
        <v>0</v>
      </c>
    </row>
    <row r="2109" spans="1:3" x14ac:dyDescent="0.25">
      <c r="A2109">
        <v>-29556</v>
      </c>
      <c r="B2109">
        <v>0</v>
      </c>
      <c r="C2109">
        <v>0</v>
      </c>
    </row>
    <row r="2110" spans="1:3" x14ac:dyDescent="0.25">
      <c r="A2110">
        <v>-29556</v>
      </c>
      <c r="B2110">
        <v>0</v>
      </c>
      <c r="C2110">
        <v>0</v>
      </c>
    </row>
    <row r="2111" spans="1:3" x14ac:dyDescent="0.25">
      <c r="A2111">
        <v>-29556</v>
      </c>
      <c r="B2111">
        <v>0</v>
      </c>
      <c r="C2111">
        <v>0</v>
      </c>
    </row>
    <row r="2112" spans="1:3" x14ac:dyDescent="0.25">
      <c r="A2112">
        <v>-29556</v>
      </c>
      <c r="B2112">
        <v>0</v>
      </c>
      <c r="C2112">
        <v>0</v>
      </c>
    </row>
    <row r="2113" spans="1:3" x14ac:dyDescent="0.25">
      <c r="A2113">
        <v>-29556</v>
      </c>
      <c r="B2113">
        <v>0</v>
      </c>
      <c r="C2113">
        <v>0</v>
      </c>
    </row>
    <row r="2114" spans="1:3" x14ac:dyDescent="0.25">
      <c r="A2114">
        <v>-29556</v>
      </c>
      <c r="B2114">
        <v>0</v>
      </c>
      <c r="C2114">
        <v>0</v>
      </c>
    </row>
    <row r="2115" spans="1:3" x14ac:dyDescent="0.25">
      <c r="A2115">
        <v>-29556</v>
      </c>
      <c r="B2115">
        <v>0</v>
      </c>
      <c r="C2115">
        <v>0</v>
      </c>
    </row>
    <row r="2116" spans="1:3" x14ac:dyDescent="0.25">
      <c r="A2116">
        <v>-29556</v>
      </c>
      <c r="B2116">
        <v>0</v>
      </c>
      <c r="C2116">
        <v>0</v>
      </c>
    </row>
    <row r="2117" spans="1:3" x14ac:dyDescent="0.25">
      <c r="A2117">
        <v>-29556</v>
      </c>
      <c r="B2117">
        <v>0</v>
      </c>
      <c r="C2117">
        <v>0</v>
      </c>
    </row>
    <row r="2118" spans="1:3" x14ac:dyDescent="0.25">
      <c r="A2118">
        <v>-29556</v>
      </c>
      <c r="B2118">
        <v>0</v>
      </c>
      <c r="C2118">
        <v>0</v>
      </c>
    </row>
    <row r="2119" spans="1:3" x14ac:dyDescent="0.25">
      <c r="A2119">
        <v>-29556</v>
      </c>
      <c r="B2119">
        <v>0</v>
      </c>
      <c r="C2119">
        <v>0</v>
      </c>
    </row>
    <row r="2120" spans="1:3" x14ac:dyDescent="0.25">
      <c r="A2120">
        <v>-29556</v>
      </c>
      <c r="B2120">
        <v>0</v>
      </c>
      <c r="C2120">
        <v>0</v>
      </c>
    </row>
    <row r="2121" spans="1:3" x14ac:dyDescent="0.25">
      <c r="A2121">
        <v>-29556</v>
      </c>
      <c r="B2121">
        <v>0</v>
      </c>
      <c r="C2121">
        <v>0</v>
      </c>
    </row>
    <row r="2122" spans="1:3" x14ac:dyDescent="0.25">
      <c r="A2122">
        <v>-29556</v>
      </c>
      <c r="B2122">
        <v>0</v>
      </c>
      <c r="C2122">
        <v>0</v>
      </c>
    </row>
    <row r="2123" spans="1:3" x14ac:dyDescent="0.25">
      <c r="A2123">
        <v>-29556</v>
      </c>
      <c r="B2123">
        <v>0</v>
      </c>
      <c r="C2123">
        <v>0</v>
      </c>
    </row>
    <row r="2124" spans="1:3" x14ac:dyDescent="0.25">
      <c r="A2124">
        <v>-29556</v>
      </c>
      <c r="B2124">
        <v>0</v>
      </c>
      <c r="C2124">
        <v>0</v>
      </c>
    </row>
    <row r="2125" spans="1:3" x14ac:dyDescent="0.25">
      <c r="A2125">
        <v>-29556</v>
      </c>
      <c r="B2125">
        <v>0</v>
      </c>
      <c r="C2125">
        <v>0</v>
      </c>
    </row>
    <row r="2126" spans="1:3" x14ac:dyDescent="0.25">
      <c r="A2126">
        <v>-29556</v>
      </c>
      <c r="B2126">
        <v>0</v>
      </c>
      <c r="C2126">
        <v>0</v>
      </c>
    </row>
    <row r="2127" spans="1:3" x14ac:dyDescent="0.25">
      <c r="A2127">
        <v>-29556</v>
      </c>
      <c r="B2127">
        <v>0</v>
      </c>
      <c r="C2127">
        <v>0</v>
      </c>
    </row>
    <row r="2128" spans="1:3" x14ac:dyDescent="0.25">
      <c r="A2128">
        <v>-29556</v>
      </c>
      <c r="B2128">
        <v>0</v>
      </c>
      <c r="C2128">
        <v>0</v>
      </c>
    </row>
    <row r="2129" spans="1:3" x14ac:dyDescent="0.25">
      <c r="A2129">
        <v>-29556</v>
      </c>
      <c r="B2129">
        <v>0</v>
      </c>
      <c r="C2129">
        <v>0</v>
      </c>
    </row>
    <row r="2130" spans="1:3" x14ac:dyDescent="0.25">
      <c r="A2130">
        <v>-29556</v>
      </c>
      <c r="B2130">
        <v>0</v>
      </c>
      <c r="C2130">
        <v>0</v>
      </c>
    </row>
    <row r="2131" spans="1:3" x14ac:dyDescent="0.25">
      <c r="A2131">
        <v>-29556</v>
      </c>
      <c r="B2131">
        <v>0</v>
      </c>
      <c r="C2131">
        <v>0</v>
      </c>
    </row>
    <row r="2132" spans="1:3" x14ac:dyDescent="0.25">
      <c r="A2132">
        <v>-29556</v>
      </c>
      <c r="B2132">
        <v>0</v>
      </c>
      <c r="C2132">
        <v>0</v>
      </c>
    </row>
    <row r="2133" spans="1:3" x14ac:dyDescent="0.25">
      <c r="A2133">
        <v>-29556</v>
      </c>
      <c r="B2133">
        <v>0</v>
      </c>
      <c r="C2133">
        <v>0</v>
      </c>
    </row>
    <row r="2134" spans="1:3" x14ac:dyDescent="0.25">
      <c r="A2134">
        <v>-29556</v>
      </c>
      <c r="B2134">
        <v>0</v>
      </c>
      <c r="C2134">
        <v>0</v>
      </c>
    </row>
    <row r="2135" spans="1:3" x14ac:dyDescent="0.25">
      <c r="A2135">
        <v>-29556</v>
      </c>
      <c r="B2135">
        <v>0</v>
      </c>
      <c r="C2135">
        <v>0</v>
      </c>
    </row>
    <row r="2136" spans="1:3" x14ac:dyDescent="0.25">
      <c r="A2136">
        <v>-29556</v>
      </c>
      <c r="B2136">
        <v>0</v>
      </c>
      <c r="C2136">
        <v>0</v>
      </c>
    </row>
    <row r="2137" spans="1:3" x14ac:dyDescent="0.25">
      <c r="A2137">
        <v>-29556</v>
      </c>
      <c r="B2137">
        <v>0</v>
      </c>
      <c r="C2137">
        <v>0</v>
      </c>
    </row>
    <row r="2138" spans="1:3" x14ac:dyDescent="0.25">
      <c r="A2138">
        <v>-29556</v>
      </c>
      <c r="B2138">
        <v>0</v>
      </c>
      <c r="C2138">
        <v>0</v>
      </c>
    </row>
    <row r="2139" spans="1:3" x14ac:dyDescent="0.25">
      <c r="A2139">
        <v>-29556</v>
      </c>
      <c r="B2139">
        <v>0</v>
      </c>
      <c r="C2139">
        <v>0</v>
      </c>
    </row>
    <row r="2140" spans="1:3" x14ac:dyDescent="0.25">
      <c r="A2140">
        <v>-29556</v>
      </c>
      <c r="B2140">
        <v>0</v>
      </c>
      <c r="C2140">
        <v>0</v>
      </c>
    </row>
    <row r="2141" spans="1:3" x14ac:dyDescent="0.25">
      <c r="A2141">
        <v>-29556</v>
      </c>
      <c r="B2141">
        <v>0</v>
      </c>
      <c r="C2141">
        <v>0</v>
      </c>
    </row>
    <row r="2142" spans="1:3" x14ac:dyDescent="0.25">
      <c r="A2142">
        <v>-29556</v>
      </c>
      <c r="B2142">
        <v>0</v>
      </c>
      <c r="C2142">
        <v>0</v>
      </c>
    </row>
    <row r="2143" spans="1:3" x14ac:dyDescent="0.25">
      <c r="A2143">
        <v>-29556</v>
      </c>
      <c r="B2143">
        <v>0</v>
      </c>
      <c r="C2143">
        <v>0</v>
      </c>
    </row>
    <row r="2144" spans="1:3" x14ac:dyDescent="0.25">
      <c r="A2144">
        <v>-29556</v>
      </c>
      <c r="B2144">
        <v>0</v>
      </c>
      <c r="C2144">
        <v>0</v>
      </c>
    </row>
    <row r="2145" spans="1:3" x14ac:dyDescent="0.25">
      <c r="A2145">
        <v>-29556</v>
      </c>
      <c r="B2145">
        <v>0</v>
      </c>
      <c r="C2145">
        <v>0</v>
      </c>
    </row>
    <row r="2146" spans="1:3" x14ac:dyDescent="0.25">
      <c r="A2146">
        <v>-29556</v>
      </c>
      <c r="B2146">
        <v>0</v>
      </c>
      <c r="C2146">
        <v>0</v>
      </c>
    </row>
    <row r="2147" spans="1:3" x14ac:dyDescent="0.25">
      <c r="A2147">
        <v>-29556</v>
      </c>
      <c r="B2147">
        <v>0</v>
      </c>
      <c r="C2147">
        <v>0</v>
      </c>
    </row>
    <row r="2148" spans="1:3" x14ac:dyDescent="0.25">
      <c r="A2148">
        <v>-29556</v>
      </c>
      <c r="B2148">
        <v>0</v>
      </c>
      <c r="C2148">
        <v>0</v>
      </c>
    </row>
    <row r="2149" spans="1:3" x14ac:dyDescent="0.25">
      <c r="A2149">
        <v>-29556</v>
      </c>
      <c r="B2149">
        <v>0</v>
      </c>
      <c r="C2149">
        <v>0</v>
      </c>
    </row>
    <row r="2150" spans="1:3" x14ac:dyDescent="0.25">
      <c r="A2150">
        <v>-29556</v>
      </c>
      <c r="B2150">
        <v>0</v>
      </c>
      <c r="C2150">
        <v>0</v>
      </c>
    </row>
    <row r="2151" spans="1:3" x14ac:dyDescent="0.25">
      <c r="A2151">
        <v>-29556</v>
      </c>
      <c r="B2151">
        <v>0</v>
      </c>
      <c r="C2151">
        <v>0</v>
      </c>
    </row>
    <row r="2152" spans="1:3" x14ac:dyDescent="0.25">
      <c r="A2152">
        <v>-29556</v>
      </c>
      <c r="B2152">
        <v>0</v>
      </c>
      <c r="C2152">
        <v>0</v>
      </c>
    </row>
    <row r="2153" spans="1:3" x14ac:dyDescent="0.25">
      <c r="A2153">
        <v>-29556</v>
      </c>
      <c r="B2153">
        <v>0</v>
      </c>
      <c r="C2153">
        <v>0</v>
      </c>
    </row>
    <row r="2154" spans="1:3" x14ac:dyDescent="0.25">
      <c r="A2154">
        <v>-29556</v>
      </c>
      <c r="B2154">
        <v>0</v>
      </c>
      <c r="C2154">
        <v>0</v>
      </c>
    </row>
    <row r="2155" spans="1:3" x14ac:dyDescent="0.25">
      <c r="A2155">
        <v>-29556</v>
      </c>
      <c r="B2155">
        <v>0</v>
      </c>
      <c r="C2155">
        <v>0</v>
      </c>
    </row>
    <row r="2156" spans="1:3" x14ac:dyDescent="0.25">
      <c r="A2156">
        <v>-29556</v>
      </c>
      <c r="B2156">
        <v>0</v>
      </c>
      <c r="C2156">
        <v>0</v>
      </c>
    </row>
    <row r="2157" spans="1:3" x14ac:dyDescent="0.25">
      <c r="A2157">
        <v>-29556</v>
      </c>
      <c r="B2157">
        <v>0</v>
      </c>
      <c r="C2157">
        <v>0</v>
      </c>
    </row>
    <row r="2158" spans="1:3" x14ac:dyDescent="0.25">
      <c r="A2158">
        <v>-29556</v>
      </c>
      <c r="B2158">
        <v>0</v>
      </c>
      <c r="C2158">
        <v>0</v>
      </c>
    </row>
    <row r="2159" spans="1:3" x14ac:dyDescent="0.25">
      <c r="A2159">
        <v>-29556</v>
      </c>
      <c r="B2159">
        <v>0</v>
      </c>
      <c r="C2159">
        <v>0</v>
      </c>
    </row>
    <row r="2160" spans="1:3" x14ac:dyDescent="0.25">
      <c r="A2160">
        <v>-29556</v>
      </c>
      <c r="B2160">
        <v>0</v>
      </c>
      <c r="C2160">
        <v>0</v>
      </c>
    </row>
    <row r="2161" spans="1:3" x14ac:dyDescent="0.25">
      <c r="A2161">
        <v>-29556</v>
      </c>
      <c r="B2161">
        <v>0</v>
      </c>
      <c r="C2161">
        <v>0</v>
      </c>
    </row>
    <row r="2162" spans="1:3" x14ac:dyDescent="0.25">
      <c r="A2162">
        <v>-29556</v>
      </c>
      <c r="B2162">
        <v>0</v>
      </c>
      <c r="C2162">
        <v>0</v>
      </c>
    </row>
    <row r="2163" spans="1:3" x14ac:dyDescent="0.25">
      <c r="A2163">
        <v>-29556</v>
      </c>
      <c r="B2163">
        <v>0</v>
      </c>
      <c r="C2163">
        <v>0</v>
      </c>
    </row>
    <row r="2164" spans="1:3" x14ac:dyDescent="0.25">
      <c r="A2164">
        <v>-29556</v>
      </c>
      <c r="B2164">
        <v>0</v>
      </c>
      <c r="C2164">
        <v>0</v>
      </c>
    </row>
    <row r="2165" spans="1:3" x14ac:dyDescent="0.25">
      <c r="A2165">
        <v>-29556</v>
      </c>
      <c r="B2165">
        <v>0</v>
      </c>
      <c r="C2165">
        <v>0</v>
      </c>
    </row>
    <row r="2166" spans="1:3" x14ac:dyDescent="0.25">
      <c r="A2166">
        <v>-29556</v>
      </c>
      <c r="B2166">
        <v>0</v>
      </c>
      <c r="C2166">
        <v>0</v>
      </c>
    </row>
    <row r="2167" spans="1:3" x14ac:dyDescent="0.25">
      <c r="A2167">
        <v>-29556</v>
      </c>
      <c r="B2167">
        <v>0</v>
      </c>
      <c r="C2167">
        <v>0</v>
      </c>
    </row>
    <row r="2168" spans="1:3" x14ac:dyDescent="0.25">
      <c r="A2168">
        <v>-29556</v>
      </c>
      <c r="B2168">
        <v>0</v>
      </c>
      <c r="C2168">
        <v>0</v>
      </c>
    </row>
    <row r="2169" spans="1:3" x14ac:dyDescent="0.25">
      <c r="A2169">
        <v>-29556</v>
      </c>
      <c r="B2169">
        <v>0</v>
      </c>
      <c r="C2169">
        <v>0</v>
      </c>
    </row>
    <row r="2170" spans="1:3" x14ac:dyDescent="0.25">
      <c r="A2170">
        <v>-29556</v>
      </c>
      <c r="B2170">
        <v>0</v>
      </c>
      <c r="C2170">
        <v>0</v>
      </c>
    </row>
    <row r="2171" spans="1:3" x14ac:dyDescent="0.25">
      <c r="A2171">
        <v>-29556</v>
      </c>
      <c r="B2171">
        <v>0</v>
      </c>
      <c r="C2171">
        <v>0</v>
      </c>
    </row>
    <row r="2172" spans="1:3" x14ac:dyDescent="0.25">
      <c r="A2172">
        <v>-29556</v>
      </c>
      <c r="B2172">
        <v>0</v>
      </c>
      <c r="C2172">
        <v>0</v>
      </c>
    </row>
    <row r="2173" spans="1:3" x14ac:dyDescent="0.25">
      <c r="A2173">
        <v>-29556</v>
      </c>
      <c r="B2173">
        <v>0</v>
      </c>
      <c r="C2173">
        <v>0</v>
      </c>
    </row>
    <row r="2174" spans="1:3" x14ac:dyDescent="0.25">
      <c r="A2174">
        <v>-29556</v>
      </c>
      <c r="B2174">
        <v>0</v>
      </c>
      <c r="C2174">
        <v>0</v>
      </c>
    </row>
    <row r="2175" spans="1:3" x14ac:dyDescent="0.25">
      <c r="A2175">
        <v>-29556</v>
      </c>
      <c r="B2175">
        <v>0</v>
      </c>
      <c r="C2175">
        <v>0</v>
      </c>
    </row>
    <row r="2176" spans="1:3" x14ac:dyDescent="0.25">
      <c r="A2176">
        <v>-29556</v>
      </c>
      <c r="B2176">
        <v>0</v>
      </c>
      <c r="C2176">
        <v>0</v>
      </c>
    </row>
    <row r="2177" spans="1:3" x14ac:dyDescent="0.25">
      <c r="A2177">
        <v>-29556</v>
      </c>
      <c r="B2177">
        <v>0</v>
      </c>
      <c r="C2177">
        <v>0</v>
      </c>
    </row>
    <row r="2178" spans="1:3" x14ac:dyDescent="0.25">
      <c r="A2178">
        <v>-29556</v>
      </c>
      <c r="B2178">
        <v>0</v>
      </c>
      <c r="C2178">
        <v>0</v>
      </c>
    </row>
    <row r="2179" spans="1:3" x14ac:dyDescent="0.25">
      <c r="A2179">
        <v>-29556</v>
      </c>
      <c r="B2179">
        <v>0</v>
      </c>
      <c r="C2179">
        <v>0</v>
      </c>
    </row>
    <row r="2180" spans="1:3" x14ac:dyDescent="0.25">
      <c r="A2180">
        <v>-29556</v>
      </c>
      <c r="B2180">
        <v>0</v>
      </c>
      <c r="C2180">
        <v>0</v>
      </c>
    </row>
    <row r="2181" spans="1:3" x14ac:dyDescent="0.25">
      <c r="A2181">
        <v>-29556</v>
      </c>
      <c r="B2181">
        <v>0</v>
      </c>
      <c r="C2181">
        <v>0</v>
      </c>
    </row>
    <row r="2182" spans="1:3" x14ac:dyDescent="0.25">
      <c r="A2182">
        <v>-29556</v>
      </c>
      <c r="B2182">
        <v>0</v>
      </c>
      <c r="C2182">
        <v>0</v>
      </c>
    </row>
    <row r="2183" spans="1:3" x14ac:dyDescent="0.25">
      <c r="A2183">
        <v>-29556</v>
      </c>
      <c r="B2183">
        <v>0</v>
      </c>
      <c r="C2183">
        <v>0</v>
      </c>
    </row>
    <row r="2184" spans="1:3" x14ac:dyDescent="0.25">
      <c r="A2184">
        <v>-29556</v>
      </c>
      <c r="B2184">
        <v>0</v>
      </c>
      <c r="C2184">
        <v>0</v>
      </c>
    </row>
    <row r="2185" spans="1:3" x14ac:dyDescent="0.25">
      <c r="A2185">
        <v>-29556</v>
      </c>
      <c r="B2185">
        <v>0</v>
      </c>
      <c r="C2185">
        <v>0</v>
      </c>
    </row>
    <row r="2186" spans="1:3" x14ac:dyDescent="0.25">
      <c r="A2186">
        <v>-29556</v>
      </c>
      <c r="B2186">
        <v>0</v>
      </c>
      <c r="C2186">
        <v>0</v>
      </c>
    </row>
    <row r="2187" spans="1:3" x14ac:dyDescent="0.25">
      <c r="A2187">
        <v>-29556</v>
      </c>
      <c r="B2187">
        <v>0</v>
      </c>
      <c r="C2187">
        <v>0</v>
      </c>
    </row>
    <row r="2188" spans="1:3" x14ac:dyDescent="0.25">
      <c r="A2188">
        <v>-29556</v>
      </c>
      <c r="B2188">
        <v>0</v>
      </c>
      <c r="C2188">
        <v>0</v>
      </c>
    </row>
    <row r="2189" spans="1:3" x14ac:dyDescent="0.25">
      <c r="A2189">
        <v>-29556</v>
      </c>
      <c r="B2189">
        <v>0</v>
      </c>
      <c r="C2189">
        <v>0</v>
      </c>
    </row>
    <row r="2190" spans="1:3" x14ac:dyDescent="0.25">
      <c r="A2190">
        <v>-29556</v>
      </c>
      <c r="B2190">
        <v>0</v>
      </c>
      <c r="C2190">
        <v>0</v>
      </c>
    </row>
    <row r="2191" spans="1:3" x14ac:dyDescent="0.25">
      <c r="A2191">
        <v>-29556</v>
      </c>
      <c r="B2191">
        <v>0</v>
      </c>
      <c r="C2191">
        <v>0</v>
      </c>
    </row>
    <row r="2192" spans="1:3" x14ac:dyDescent="0.25">
      <c r="A2192">
        <v>-29556</v>
      </c>
      <c r="B2192">
        <v>0</v>
      </c>
      <c r="C2192">
        <v>0</v>
      </c>
    </row>
    <row r="2193" spans="1:3" x14ac:dyDescent="0.25">
      <c r="A2193">
        <v>-29556</v>
      </c>
      <c r="B2193">
        <v>0</v>
      </c>
      <c r="C2193">
        <v>0</v>
      </c>
    </row>
    <row r="2194" spans="1:3" x14ac:dyDescent="0.25">
      <c r="A2194">
        <v>-29556</v>
      </c>
      <c r="B2194">
        <v>0</v>
      </c>
      <c r="C2194">
        <v>0</v>
      </c>
    </row>
    <row r="2195" spans="1:3" x14ac:dyDescent="0.25">
      <c r="A2195">
        <v>-29556</v>
      </c>
      <c r="B2195">
        <v>0</v>
      </c>
      <c r="C2195">
        <v>0</v>
      </c>
    </row>
    <row r="2196" spans="1:3" x14ac:dyDescent="0.25">
      <c r="A2196">
        <v>-29556</v>
      </c>
      <c r="B2196">
        <v>0</v>
      </c>
      <c r="C2196">
        <v>0</v>
      </c>
    </row>
    <row r="2197" spans="1:3" x14ac:dyDescent="0.25">
      <c r="A2197">
        <v>-29556</v>
      </c>
      <c r="B2197">
        <v>0</v>
      </c>
      <c r="C2197">
        <v>0</v>
      </c>
    </row>
    <row r="2198" spans="1:3" x14ac:dyDescent="0.25">
      <c r="A2198">
        <v>-29556</v>
      </c>
      <c r="B2198">
        <v>0</v>
      </c>
      <c r="C2198">
        <v>0</v>
      </c>
    </row>
    <row r="2199" spans="1:3" x14ac:dyDescent="0.25">
      <c r="A2199">
        <v>-29556</v>
      </c>
      <c r="B2199">
        <v>0</v>
      </c>
      <c r="C2199">
        <v>0</v>
      </c>
    </row>
    <row r="2200" spans="1:3" x14ac:dyDescent="0.25">
      <c r="A2200">
        <v>-29556</v>
      </c>
      <c r="B2200">
        <v>0</v>
      </c>
      <c r="C2200">
        <v>0</v>
      </c>
    </row>
    <row r="2201" spans="1:3" x14ac:dyDescent="0.25">
      <c r="A2201">
        <v>-29556</v>
      </c>
      <c r="B2201">
        <v>0</v>
      </c>
      <c r="C2201">
        <v>0</v>
      </c>
    </row>
    <row r="2202" spans="1:3" x14ac:dyDescent="0.25">
      <c r="A2202">
        <v>-29556</v>
      </c>
      <c r="B2202">
        <v>0</v>
      </c>
      <c r="C2202">
        <v>0</v>
      </c>
    </row>
    <row r="2203" spans="1:3" x14ac:dyDescent="0.25">
      <c r="A2203">
        <v>-29556</v>
      </c>
      <c r="B2203">
        <v>0</v>
      </c>
      <c r="C2203">
        <v>0</v>
      </c>
    </row>
    <row r="2204" spans="1:3" x14ac:dyDescent="0.25">
      <c r="A2204">
        <v>-29556</v>
      </c>
      <c r="B2204">
        <v>0</v>
      </c>
      <c r="C2204">
        <v>0</v>
      </c>
    </row>
    <row r="2205" spans="1:3" x14ac:dyDescent="0.25">
      <c r="A2205">
        <v>-29556</v>
      </c>
      <c r="B2205">
        <v>0</v>
      </c>
      <c r="C2205">
        <v>0</v>
      </c>
    </row>
    <row r="2206" spans="1:3" x14ac:dyDescent="0.25">
      <c r="A2206">
        <v>-29556</v>
      </c>
      <c r="B2206">
        <v>0</v>
      </c>
      <c r="C2206">
        <v>0</v>
      </c>
    </row>
    <row r="2207" spans="1:3" x14ac:dyDescent="0.25">
      <c r="A2207">
        <v>-29556</v>
      </c>
      <c r="B2207">
        <v>0</v>
      </c>
      <c r="C2207">
        <v>0</v>
      </c>
    </row>
    <row r="2208" spans="1:3" x14ac:dyDescent="0.25">
      <c r="A2208">
        <v>-29556</v>
      </c>
      <c r="B2208">
        <v>0</v>
      </c>
      <c r="C2208">
        <v>0</v>
      </c>
    </row>
    <row r="2209" spans="1:3" x14ac:dyDescent="0.25">
      <c r="A2209">
        <v>-29556</v>
      </c>
      <c r="B2209">
        <v>0</v>
      </c>
      <c r="C2209">
        <v>0</v>
      </c>
    </row>
    <row r="2210" spans="1:3" x14ac:dyDescent="0.25">
      <c r="A2210">
        <v>-29556</v>
      </c>
      <c r="B2210">
        <v>0</v>
      </c>
      <c r="C2210">
        <v>0</v>
      </c>
    </row>
    <row r="2211" spans="1:3" x14ac:dyDescent="0.25">
      <c r="A2211">
        <v>-29556</v>
      </c>
      <c r="B2211">
        <v>0</v>
      </c>
      <c r="C2211">
        <v>0</v>
      </c>
    </row>
    <row r="2212" spans="1:3" x14ac:dyDescent="0.25">
      <c r="A2212">
        <v>-29556</v>
      </c>
      <c r="B2212">
        <v>0</v>
      </c>
      <c r="C2212">
        <v>0</v>
      </c>
    </row>
    <row r="2213" spans="1:3" x14ac:dyDescent="0.25">
      <c r="A2213">
        <v>-29556</v>
      </c>
      <c r="B2213">
        <v>0</v>
      </c>
      <c r="C2213">
        <v>0</v>
      </c>
    </row>
    <row r="2214" spans="1:3" x14ac:dyDescent="0.25">
      <c r="A2214">
        <v>-29556</v>
      </c>
      <c r="B2214">
        <v>0</v>
      </c>
      <c r="C2214">
        <v>0</v>
      </c>
    </row>
    <row r="2215" spans="1:3" x14ac:dyDescent="0.25">
      <c r="A2215">
        <v>-29556</v>
      </c>
      <c r="B2215">
        <v>0</v>
      </c>
      <c r="C2215">
        <v>0</v>
      </c>
    </row>
    <row r="2216" spans="1:3" x14ac:dyDescent="0.25">
      <c r="A2216">
        <v>-29556</v>
      </c>
      <c r="B2216">
        <v>0</v>
      </c>
      <c r="C2216">
        <v>0</v>
      </c>
    </row>
    <row r="2217" spans="1:3" x14ac:dyDescent="0.25">
      <c r="A2217">
        <v>-29556</v>
      </c>
      <c r="B2217">
        <v>0</v>
      </c>
      <c r="C2217">
        <v>0</v>
      </c>
    </row>
    <row r="2218" spans="1:3" x14ac:dyDescent="0.25">
      <c r="A2218">
        <v>-29556</v>
      </c>
      <c r="B2218">
        <v>0</v>
      </c>
      <c r="C2218">
        <v>0</v>
      </c>
    </row>
    <row r="2219" spans="1:3" x14ac:dyDescent="0.25">
      <c r="A2219">
        <v>-29556</v>
      </c>
      <c r="B2219">
        <v>0</v>
      </c>
      <c r="C2219">
        <v>0</v>
      </c>
    </row>
    <row r="2220" spans="1:3" x14ac:dyDescent="0.25">
      <c r="A2220">
        <v>-29556</v>
      </c>
      <c r="B2220">
        <v>0</v>
      </c>
      <c r="C2220">
        <v>0</v>
      </c>
    </row>
    <row r="2221" spans="1:3" x14ac:dyDescent="0.25">
      <c r="A2221">
        <v>-29556</v>
      </c>
      <c r="B2221">
        <v>0</v>
      </c>
      <c r="C2221">
        <v>0</v>
      </c>
    </row>
    <row r="2222" spans="1:3" x14ac:dyDescent="0.25">
      <c r="A2222">
        <v>-29556</v>
      </c>
      <c r="B2222">
        <v>0</v>
      </c>
      <c r="C2222">
        <v>0</v>
      </c>
    </row>
    <row r="2223" spans="1:3" x14ac:dyDescent="0.25">
      <c r="A2223">
        <v>-29556</v>
      </c>
      <c r="B2223">
        <v>0</v>
      </c>
      <c r="C2223">
        <v>0</v>
      </c>
    </row>
    <row r="2224" spans="1:3" x14ac:dyDescent="0.25">
      <c r="A2224">
        <v>-29556</v>
      </c>
      <c r="B2224">
        <v>0</v>
      </c>
      <c r="C2224">
        <v>0</v>
      </c>
    </row>
    <row r="2225" spans="1:3" x14ac:dyDescent="0.25">
      <c r="A2225">
        <v>-29556</v>
      </c>
      <c r="B2225">
        <v>0</v>
      </c>
      <c r="C2225">
        <v>0</v>
      </c>
    </row>
    <row r="2226" spans="1:3" x14ac:dyDescent="0.25">
      <c r="A2226">
        <v>-29556</v>
      </c>
      <c r="B2226">
        <v>0</v>
      </c>
      <c r="C2226">
        <v>0</v>
      </c>
    </row>
    <row r="2227" spans="1:3" x14ac:dyDescent="0.25">
      <c r="A2227">
        <v>-29556</v>
      </c>
      <c r="B2227">
        <v>0</v>
      </c>
      <c r="C2227">
        <v>0</v>
      </c>
    </row>
    <row r="2228" spans="1:3" x14ac:dyDescent="0.25">
      <c r="A2228">
        <v>-29556</v>
      </c>
      <c r="B2228">
        <v>0</v>
      </c>
      <c r="C2228">
        <v>0</v>
      </c>
    </row>
    <row r="2229" spans="1:3" x14ac:dyDescent="0.25">
      <c r="A2229">
        <v>-29556</v>
      </c>
      <c r="B2229">
        <v>0</v>
      </c>
      <c r="C2229">
        <v>0</v>
      </c>
    </row>
    <row r="2230" spans="1:3" x14ac:dyDescent="0.25">
      <c r="A2230">
        <v>-29556</v>
      </c>
      <c r="B2230">
        <v>0</v>
      </c>
      <c r="C2230">
        <v>0</v>
      </c>
    </row>
    <row r="2231" spans="1:3" x14ac:dyDescent="0.25">
      <c r="A2231">
        <v>-29556</v>
      </c>
      <c r="B2231">
        <v>0</v>
      </c>
      <c r="C2231">
        <v>0</v>
      </c>
    </row>
    <row r="2232" spans="1:3" x14ac:dyDescent="0.25">
      <c r="A2232">
        <v>-29556</v>
      </c>
      <c r="B2232">
        <v>0</v>
      </c>
      <c r="C2232">
        <v>0</v>
      </c>
    </row>
    <row r="2233" spans="1:3" x14ac:dyDescent="0.25">
      <c r="A2233">
        <v>-29556</v>
      </c>
      <c r="B2233">
        <v>0</v>
      </c>
      <c r="C2233">
        <v>0</v>
      </c>
    </row>
    <row r="2234" spans="1:3" x14ac:dyDescent="0.25">
      <c r="A2234">
        <v>-29556</v>
      </c>
      <c r="B2234">
        <v>0</v>
      </c>
      <c r="C2234">
        <v>0</v>
      </c>
    </row>
    <row r="2235" spans="1:3" x14ac:dyDescent="0.25">
      <c r="A2235">
        <v>-29556</v>
      </c>
      <c r="B2235">
        <v>0</v>
      </c>
      <c r="C2235">
        <v>0</v>
      </c>
    </row>
    <row r="2236" spans="1:3" x14ac:dyDescent="0.25">
      <c r="A2236">
        <v>-29556</v>
      </c>
      <c r="B2236">
        <v>0</v>
      </c>
      <c r="C2236">
        <v>0</v>
      </c>
    </row>
    <row r="2237" spans="1:3" x14ac:dyDescent="0.25">
      <c r="A2237">
        <v>-29556</v>
      </c>
      <c r="B2237">
        <v>0</v>
      </c>
      <c r="C2237">
        <v>0</v>
      </c>
    </row>
    <row r="2238" spans="1:3" x14ac:dyDescent="0.25">
      <c r="A2238">
        <v>-29556</v>
      </c>
      <c r="B2238">
        <v>0</v>
      </c>
      <c r="C2238">
        <v>0</v>
      </c>
    </row>
    <row r="2239" spans="1:3" x14ac:dyDescent="0.25">
      <c r="A2239">
        <v>-29556</v>
      </c>
      <c r="B2239">
        <v>0</v>
      </c>
      <c r="C2239">
        <v>0</v>
      </c>
    </row>
    <row r="2240" spans="1:3" x14ac:dyDescent="0.25">
      <c r="A2240">
        <v>-29556</v>
      </c>
      <c r="B2240">
        <v>0</v>
      </c>
      <c r="C2240">
        <v>0</v>
      </c>
    </row>
    <row r="2241" spans="1:3" x14ac:dyDescent="0.25">
      <c r="A2241">
        <v>-29556</v>
      </c>
      <c r="B2241">
        <v>0</v>
      </c>
      <c r="C2241">
        <v>0</v>
      </c>
    </row>
    <row r="2242" spans="1:3" x14ac:dyDescent="0.25">
      <c r="A2242">
        <v>-29556</v>
      </c>
      <c r="B2242">
        <v>0</v>
      </c>
      <c r="C2242">
        <v>0</v>
      </c>
    </row>
    <row r="2243" spans="1:3" x14ac:dyDescent="0.25">
      <c r="A2243">
        <v>-29556</v>
      </c>
      <c r="B2243">
        <v>0</v>
      </c>
      <c r="C2243">
        <v>0</v>
      </c>
    </row>
    <row r="2244" spans="1:3" x14ac:dyDescent="0.25">
      <c r="A2244">
        <v>-29556</v>
      </c>
      <c r="B2244">
        <v>0</v>
      </c>
      <c r="C2244">
        <v>0</v>
      </c>
    </row>
    <row r="2245" spans="1:3" x14ac:dyDescent="0.25">
      <c r="A2245">
        <v>-29556</v>
      </c>
      <c r="B2245">
        <v>0</v>
      </c>
      <c r="C2245">
        <v>0</v>
      </c>
    </row>
    <row r="2246" spans="1:3" x14ac:dyDescent="0.25">
      <c r="A2246">
        <v>-29556</v>
      </c>
      <c r="B2246">
        <v>0</v>
      </c>
      <c r="C2246">
        <v>0</v>
      </c>
    </row>
    <row r="2247" spans="1:3" x14ac:dyDescent="0.25">
      <c r="A2247">
        <v>-29556</v>
      </c>
      <c r="B2247">
        <v>0</v>
      </c>
      <c r="C2247">
        <v>0</v>
      </c>
    </row>
    <row r="2248" spans="1:3" x14ac:dyDescent="0.25">
      <c r="A2248">
        <v>-29556</v>
      </c>
      <c r="B2248">
        <v>0</v>
      </c>
      <c r="C2248">
        <v>0</v>
      </c>
    </row>
    <row r="2249" spans="1:3" x14ac:dyDescent="0.25">
      <c r="A2249">
        <v>-29556</v>
      </c>
      <c r="B2249">
        <v>0</v>
      </c>
      <c r="C2249">
        <v>0</v>
      </c>
    </row>
    <row r="2250" spans="1:3" x14ac:dyDescent="0.25">
      <c r="A2250">
        <v>-29556</v>
      </c>
      <c r="B2250">
        <v>0</v>
      </c>
      <c r="C2250">
        <v>0</v>
      </c>
    </row>
    <row r="2251" spans="1:3" x14ac:dyDescent="0.25">
      <c r="A2251">
        <v>-29556</v>
      </c>
      <c r="B2251">
        <v>0</v>
      </c>
      <c r="C2251">
        <v>0</v>
      </c>
    </row>
    <row r="2252" spans="1:3" x14ac:dyDescent="0.25">
      <c r="A2252">
        <v>-29556</v>
      </c>
      <c r="B2252">
        <v>0</v>
      </c>
      <c r="C2252">
        <v>0</v>
      </c>
    </row>
    <row r="2253" spans="1:3" x14ac:dyDescent="0.25">
      <c r="A2253">
        <v>-29556</v>
      </c>
      <c r="B2253">
        <v>0</v>
      </c>
      <c r="C2253">
        <v>0</v>
      </c>
    </row>
    <row r="2254" spans="1:3" x14ac:dyDescent="0.25">
      <c r="A2254">
        <v>-29556</v>
      </c>
      <c r="B2254">
        <v>0</v>
      </c>
      <c r="C2254">
        <v>0</v>
      </c>
    </row>
    <row r="2255" spans="1:3" x14ac:dyDescent="0.25">
      <c r="A2255">
        <v>-29556</v>
      </c>
      <c r="B2255">
        <v>0</v>
      </c>
      <c r="C2255">
        <v>0</v>
      </c>
    </row>
    <row r="2256" spans="1:3" x14ac:dyDescent="0.25">
      <c r="A2256">
        <v>-29556</v>
      </c>
      <c r="B2256">
        <v>0</v>
      </c>
      <c r="C2256">
        <v>0</v>
      </c>
    </row>
    <row r="2257" spans="1:3" x14ac:dyDescent="0.25">
      <c r="A2257">
        <v>-29556</v>
      </c>
      <c r="B2257">
        <v>0</v>
      </c>
      <c r="C2257">
        <v>0</v>
      </c>
    </row>
    <row r="2258" spans="1:3" x14ac:dyDescent="0.25">
      <c r="A2258">
        <v>-29556</v>
      </c>
      <c r="B2258">
        <v>0</v>
      </c>
      <c r="C2258">
        <v>0</v>
      </c>
    </row>
    <row r="2259" spans="1:3" x14ac:dyDescent="0.25">
      <c r="A2259">
        <v>-29556</v>
      </c>
      <c r="B2259">
        <v>0</v>
      </c>
      <c r="C2259">
        <v>0</v>
      </c>
    </row>
    <row r="2260" spans="1:3" x14ac:dyDescent="0.25">
      <c r="A2260">
        <v>-29556</v>
      </c>
      <c r="B2260">
        <v>0</v>
      </c>
      <c r="C2260">
        <v>0</v>
      </c>
    </row>
    <row r="2261" spans="1:3" x14ac:dyDescent="0.25">
      <c r="A2261">
        <v>-29556</v>
      </c>
      <c r="B2261">
        <v>0</v>
      </c>
      <c r="C2261">
        <v>0</v>
      </c>
    </row>
    <row r="2262" spans="1:3" x14ac:dyDescent="0.25">
      <c r="A2262">
        <v>-29556</v>
      </c>
      <c r="B2262">
        <v>0</v>
      </c>
      <c r="C2262">
        <v>0</v>
      </c>
    </row>
    <row r="2263" spans="1:3" x14ac:dyDescent="0.25">
      <c r="A2263">
        <v>-29556</v>
      </c>
      <c r="B2263">
        <v>0</v>
      </c>
      <c r="C2263">
        <v>0</v>
      </c>
    </row>
    <row r="2264" spans="1:3" x14ac:dyDescent="0.25">
      <c r="A2264">
        <v>-29556</v>
      </c>
      <c r="B2264">
        <v>0</v>
      </c>
      <c r="C2264">
        <v>0</v>
      </c>
    </row>
    <row r="2265" spans="1:3" x14ac:dyDescent="0.25">
      <c r="A2265">
        <v>-29556</v>
      </c>
      <c r="B2265">
        <v>0</v>
      </c>
      <c r="C2265">
        <v>0</v>
      </c>
    </row>
    <row r="2266" spans="1:3" x14ac:dyDescent="0.25">
      <c r="A2266">
        <v>-29556</v>
      </c>
      <c r="B2266">
        <v>0</v>
      </c>
      <c r="C2266">
        <v>0</v>
      </c>
    </row>
    <row r="2267" spans="1:3" x14ac:dyDescent="0.25">
      <c r="A2267">
        <v>-29556</v>
      </c>
      <c r="B2267">
        <v>0</v>
      </c>
      <c r="C2267">
        <v>0</v>
      </c>
    </row>
    <row r="2268" spans="1:3" x14ac:dyDescent="0.25">
      <c r="A2268">
        <v>-29556</v>
      </c>
      <c r="B2268">
        <v>0</v>
      </c>
      <c r="C2268">
        <v>0</v>
      </c>
    </row>
    <row r="2269" spans="1:3" x14ac:dyDescent="0.25">
      <c r="A2269">
        <v>-29556</v>
      </c>
      <c r="B2269">
        <v>0</v>
      </c>
      <c r="C2269">
        <v>0</v>
      </c>
    </row>
    <row r="2270" spans="1:3" x14ac:dyDescent="0.25">
      <c r="A2270">
        <v>-29556</v>
      </c>
      <c r="B2270">
        <v>0</v>
      </c>
      <c r="C2270">
        <v>0</v>
      </c>
    </row>
    <row r="2271" spans="1:3" x14ac:dyDescent="0.25">
      <c r="A2271">
        <v>-29556</v>
      </c>
      <c r="B2271">
        <v>0</v>
      </c>
      <c r="C2271">
        <v>0</v>
      </c>
    </row>
    <row r="2272" spans="1:3" x14ac:dyDescent="0.25">
      <c r="A2272">
        <v>-29556</v>
      </c>
      <c r="B2272">
        <v>0</v>
      </c>
      <c r="C2272">
        <v>0</v>
      </c>
    </row>
    <row r="2273" spans="1:3" x14ac:dyDescent="0.25">
      <c r="A2273">
        <v>-29556</v>
      </c>
      <c r="B2273">
        <v>0</v>
      </c>
      <c r="C2273">
        <v>0</v>
      </c>
    </row>
    <row r="2274" spans="1:3" x14ac:dyDescent="0.25">
      <c r="A2274">
        <v>-29556</v>
      </c>
      <c r="B2274">
        <v>0</v>
      </c>
      <c r="C2274">
        <v>0</v>
      </c>
    </row>
    <row r="2275" spans="1:3" x14ac:dyDescent="0.25">
      <c r="A2275">
        <v>-29556</v>
      </c>
      <c r="B2275">
        <v>0</v>
      </c>
      <c r="C2275">
        <v>0</v>
      </c>
    </row>
    <row r="2276" spans="1:3" x14ac:dyDescent="0.25">
      <c r="A2276">
        <v>-29556</v>
      </c>
      <c r="B2276">
        <v>0</v>
      </c>
      <c r="C2276">
        <v>0</v>
      </c>
    </row>
    <row r="2277" spans="1:3" x14ac:dyDescent="0.25">
      <c r="A2277">
        <v>-29556</v>
      </c>
      <c r="B2277">
        <v>0</v>
      </c>
      <c r="C2277">
        <v>0</v>
      </c>
    </row>
    <row r="2278" spans="1:3" x14ac:dyDescent="0.25">
      <c r="A2278">
        <v>-29556</v>
      </c>
      <c r="B2278">
        <v>0</v>
      </c>
      <c r="C2278">
        <v>0</v>
      </c>
    </row>
    <row r="2279" spans="1:3" x14ac:dyDescent="0.25">
      <c r="A2279">
        <v>-29556</v>
      </c>
      <c r="B2279">
        <v>0</v>
      </c>
      <c r="C2279">
        <v>0</v>
      </c>
    </row>
    <row r="2280" spans="1:3" x14ac:dyDescent="0.25">
      <c r="A2280">
        <v>-29556</v>
      </c>
      <c r="B2280">
        <v>0</v>
      </c>
      <c r="C2280">
        <v>0</v>
      </c>
    </row>
    <row r="2281" spans="1:3" x14ac:dyDescent="0.25">
      <c r="A2281">
        <v>-29556</v>
      </c>
      <c r="B2281">
        <v>0</v>
      </c>
      <c r="C2281">
        <v>0</v>
      </c>
    </row>
    <row r="2282" spans="1:3" x14ac:dyDescent="0.25">
      <c r="A2282">
        <v>-29556</v>
      </c>
      <c r="B2282">
        <v>0</v>
      </c>
      <c r="C2282">
        <v>0</v>
      </c>
    </row>
    <row r="2283" spans="1:3" x14ac:dyDescent="0.25">
      <c r="A2283">
        <v>-29556</v>
      </c>
      <c r="B2283">
        <v>0</v>
      </c>
      <c r="C2283">
        <v>0</v>
      </c>
    </row>
    <row r="2284" spans="1:3" x14ac:dyDescent="0.25">
      <c r="A2284">
        <v>-29556</v>
      </c>
      <c r="B2284">
        <v>0</v>
      </c>
      <c r="C2284">
        <v>0</v>
      </c>
    </row>
    <row r="2285" spans="1:3" x14ac:dyDescent="0.25">
      <c r="A2285">
        <v>-29556</v>
      </c>
      <c r="B2285">
        <v>0</v>
      </c>
      <c r="C2285">
        <v>0</v>
      </c>
    </row>
    <row r="2286" spans="1:3" x14ac:dyDescent="0.25">
      <c r="A2286">
        <v>-29556</v>
      </c>
      <c r="B2286">
        <v>0</v>
      </c>
      <c r="C2286">
        <v>0</v>
      </c>
    </row>
    <row r="2287" spans="1:3" x14ac:dyDescent="0.25">
      <c r="A2287">
        <v>-29556</v>
      </c>
      <c r="B2287">
        <v>0</v>
      </c>
      <c r="C2287">
        <v>0</v>
      </c>
    </row>
    <row r="2288" spans="1:3" x14ac:dyDescent="0.25">
      <c r="A2288">
        <v>-29556</v>
      </c>
      <c r="B2288">
        <v>0</v>
      </c>
      <c r="C2288">
        <v>0</v>
      </c>
    </row>
    <row r="2289" spans="1:3" x14ac:dyDescent="0.25">
      <c r="A2289">
        <v>-29556</v>
      </c>
      <c r="B2289">
        <v>0</v>
      </c>
      <c r="C2289">
        <v>0</v>
      </c>
    </row>
    <row r="2290" spans="1:3" x14ac:dyDescent="0.25">
      <c r="A2290">
        <v>-29556</v>
      </c>
      <c r="B2290">
        <v>0</v>
      </c>
      <c r="C2290">
        <v>0</v>
      </c>
    </row>
    <row r="2291" spans="1:3" x14ac:dyDescent="0.25">
      <c r="A2291">
        <v>-29556</v>
      </c>
      <c r="B2291">
        <v>0</v>
      </c>
      <c r="C2291">
        <v>0</v>
      </c>
    </row>
    <row r="2292" spans="1:3" x14ac:dyDescent="0.25">
      <c r="A2292">
        <v>-29556</v>
      </c>
      <c r="B2292">
        <v>0</v>
      </c>
      <c r="C2292">
        <v>0</v>
      </c>
    </row>
    <row r="2293" spans="1:3" x14ac:dyDescent="0.25">
      <c r="A2293">
        <v>-29556</v>
      </c>
      <c r="B2293">
        <v>0</v>
      </c>
      <c r="C2293">
        <v>0</v>
      </c>
    </row>
    <row r="2294" spans="1:3" x14ac:dyDescent="0.25">
      <c r="A2294">
        <v>-29556</v>
      </c>
      <c r="B2294">
        <v>0</v>
      </c>
      <c r="C2294">
        <v>0</v>
      </c>
    </row>
    <row r="2295" spans="1:3" x14ac:dyDescent="0.25">
      <c r="A2295">
        <v>-29556</v>
      </c>
      <c r="B2295">
        <v>0</v>
      </c>
      <c r="C2295">
        <v>0</v>
      </c>
    </row>
    <row r="2296" spans="1:3" x14ac:dyDescent="0.25">
      <c r="A2296">
        <v>-29556</v>
      </c>
      <c r="B2296">
        <v>0</v>
      </c>
      <c r="C2296">
        <v>0</v>
      </c>
    </row>
    <row r="2297" spans="1:3" x14ac:dyDescent="0.25">
      <c r="A2297">
        <v>-29556</v>
      </c>
      <c r="B2297">
        <v>0</v>
      </c>
      <c r="C2297">
        <v>0</v>
      </c>
    </row>
    <row r="2298" spans="1:3" x14ac:dyDescent="0.25">
      <c r="A2298">
        <v>-29556</v>
      </c>
      <c r="B2298">
        <v>0</v>
      </c>
      <c r="C2298">
        <v>0</v>
      </c>
    </row>
    <row r="2299" spans="1:3" x14ac:dyDescent="0.25">
      <c r="A2299">
        <v>-29556</v>
      </c>
      <c r="B2299">
        <v>0</v>
      </c>
      <c r="C2299">
        <v>0</v>
      </c>
    </row>
    <row r="2300" spans="1:3" x14ac:dyDescent="0.25">
      <c r="A2300">
        <v>-29556</v>
      </c>
      <c r="B2300">
        <v>0</v>
      </c>
      <c r="C2300">
        <v>0</v>
      </c>
    </row>
    <row r="2301" spans="1:3" x14ac:dyDescent="0.25">
      <c r="A2301">
        <v>-29556</v>
      </c>
      <c r="B2301">
        <v>0</v>
      </c>
      <c r="C2301">
        <v>0</v>
      </c>
    </row>
    <row r="2302" spans="1:3" x14ac:dyDescent="0.25">
      <c r="A2302">
        <v>-29556</v>
      </c>
      <c r="B2302">
        <v>0</v>
      </c>
      <c r="C2302">
        <v>0</v>
      </c>
    </row>
    <row r="2303" spans="1:3" x14ac:dyDescent="0.25">
      <c r="A2303">
        <v>-29556</v>
      </c>
      <c r="B2303">
        <v>0</v>
      </c>
      <c r="C2303">
        <v>0</v>
      </c>
    </row>
    <row r="2304" spans="1:3" x14ac:dyDescent="0.25">
      <c r="A2304">
        <v>-29556</v>
      </c>
      <c r="B2304">
        <v>0</v>
      </c>
      <c r="C2304">
        <v>0</v>
      </c>
    </row>
    <row r="2305" spans="1:3" x14ac:dyDescent="0.25">
      <c r="A2305">
        <v>-29556</v>
      </c>
      <c r="B2305">
        <v>0</v>
      </c>
      <c r="C2305">
        <v>0</v>
      </c>
    </row>
    <row r="2306" spans="1:3" x14ac:dyDescent="0.25">
      <c r="A2306">
        <v>-29556</v>
      </c>
      <c r="B2306">
        <v>0</v>
      </c>
      <c r="C2306">
        <v>0</v>
      </c>
    </row>
    <row r="2307" spans="1:3" x14ac:dyDescent="0.25">
      <c r="A2307">
        <v>-29556</v>
      </c>
      <c r="B2307">
        <v>0</v>
      </c>
      <c r="C2307">
        <v>0</v>
      </c>
    </row>
    <row r="2308" spans="1:3" x14ac:dyDescent="0.25">
      <c r="A2308">
        <v>-29556</v>
      </c>
      <c r="B2308">
        <v>0</v>
      </c>
      <c r="C2308">
        <v>0</v>
      </c>
    </row>
    <row r="2309" spans="1:3" x14ac:dyDescent="0.25">
      <c r="A2309">
        <v>-29556</v>
      </c>
      <c r="B2309">
        <v>0</v>
      </c>
      <c r="C2309">
        <v>0</v>
      </c>
    </row>
    <row r="2310" spans="1:3" x14ac:dyDescent="0.25">
      <c r="A2310">
        <v>-29556</v>
      </c>
      <c r="B2310">
        <v>0</v>
      </c>
      <c r="C2310">
        <v>0</v>
      </c>
    </row>
    <row r="2311" spans="1:3" x14ac:dyDescent="0.25">
      <c r="A2311">
        <v>-29556</v>
      </c>
      <c r="B2311">
        <v>0</v>
      </c>
      <c r="C2311">
        <v>0</v>
      </c>
    </row>
    <row r="2312" spans="1:3" x14ac:dyDescent="0.25">
      <c r="A2312">
        <v>-29556</v>
      </c>
      <c r="B2312">
        <v>0</v>
      </c>
      <c r="C2312">
        <v>0</v>
      </c>
    </row>
    <row r="2313" spans="1:3" x14ac:dyDescent="0.25">
      <c r="A2313">
        <v>-29556</v>
      </c>
      <c r="B2313">
        <v>0</v>
      </c>
      <c r="C2313">
        <v>0</v>
      </c>
    </row>
    <row r="2314" spans="1:3" x14ac:dyDescent="0.25">
      <c r="A2314">
        <v>-29556</v>
      </c>
      <c r="B2314">
        <v>0</v>
      </c>
      <c r="C2314">
        <v>0</v>
      </c>
    </row>
    <row r="2315" spans="1:3" x14ac:dyDescent="0.25">
      <c r="A2315">
        <v>-29556</v>
      </c>
      <c r="B2315">
        <v>0</v>
      </c>
      <c r="C2315">
        <v>0</v>
      </c>
    </row>
    <row r="2316" spans="1:3" x14ac:dyDescent="0.25">
      <c r="A2316">
        <v>-29556</v>
      </c>
      <c r="B2316">
        <v>0</v>
      </c>
      <c r="C2316">
        <v>0</v>
      </c>
    </row>
    <row r="2317" spans="1:3" x14ac:dyDescent="0.25">
      <c r="A2317">
        <v>-29556</v>
      </c>
      <c r="B2317">
        <v>0</v>
      </c>
      <c r="C2317">
        <v>0</v>
      </c>
    </row>
    <row r="2318" spans="1:3" x14ac:dyDescent="0.25">
      <c r="A2318">
        <v>-29556</v>
      </c>
      <c r="B2318">
        <v>0</v>
      </c>
      <c r="C2318">
        <v>0</v>
      </c>
    </row>
    <row r="2319" spans="1:3" x14ac:dyDescent="0.25">
      <c r="A2319">
        <v>-29556</v>
      </c>
      <c r="B2319">
        <v>0</v>
      </c>
      <c r="C2319">
        <v>0</v>
      </c>
    </row>
    <row r="2320" spans="1:3" x14ac:dyDescent="0.25">
      <c r="A2320">
        <v>-29556</v>
      </c>
      <c r="B2320">
        <v>0</v>
      </c>
      <c r="C2320">
        <v>0</v>
      </c>
    </row>
    <row r="2321" spans="1:3" x14ac:dyDescent="0.25">
      <c r="A2321">
        <v>-29556</v>
      </c>
      <c r="B2321">
        <v>0</v>
      </c>
      <c r="C2321">
        <v>0</v>
      </c>
    </row>
    <row r="2322" spans="1:3" x14ac:dyDescent="0.25">
      <c r="A2322">
        <v>-29556</v>
      </c>
      <c r="B2322">
        <v>0</v>
      </c>
      <c r="C2322">
        <v>0</v>
      </c>
    </row>
    <row r="2323" spans="1:3" x14ac:dyDescent="0.25">
      <c r="A2323">
        <v>-29556</v>
      </c>
      <c r="B2323">
        <v>0</v>
      </c>
      <c r="C2323">
        <v>0</v>
      </c>
    </row>
    <row r="2324" spans="1:3" x14ac:dyDescent="0.25">
      <c r="A2324">
        <v>-29556</v>
      </c>
      <c r="B2324">
        <v>0</v>
      </c>
      <c r="C2324">
        <v>0</v>
      </c>
    </row>
    <row r="2325" spans="1:3" x14ac:dyDescent="0.25">
      <c r="A2325">
        <v>-29556</v>
      </c>
      <c r="B2325">
        <v>0</v>
      </c>
      <c r="C2325">
        <v>0</v>
      </c>
    </row>
    <row r="2326" spans="1:3" x14ac:dyDescent="0.25">
      <c r="A2326">
        <v>-29556</v>
      </c>
      <c r="B2326">
        <v>0</v>
      </c>
      <c r="C2326">
        <v>0</v>
      </c>
    </row>
    <row r="2327" spans="1:3" x14ac:dyDescent="0.25">
      <c r="A2327">
        <v>-29556</v>
      </c>
      <c r="B2327">
        <v>0</v>
      </c>
      <c r="C2327">
        <v>0</v>
      </c>
    </row>
    <row r="2328" spans="1:3" x14ac:dyDescent="0.25">
      <c r="A2328">
        <v>-29556</v>
      </c>
      <c r="B2328">
        <v>0</v>
      </c>
      <c r="C2328">
        <v>0</v>
      </c>
    </row>
    <row r="2329" spans="1:3" x14ac:dyDescent="0.25">
      <c r="A2329">
        <v>-29556</v>
      </c>
      <c r="B2329">
        <v>0</v>
      </c>
      <c r="C2329">
        <v>0</v>
      </c>
    </row>
    <row r="2330" spans="1:3" x14ac:dyDescent="0.25">
      <c r="A2330">
        <v>-29556</v>
      </c>
      <c r="B2330">
        <v>0</v>
      </c>
      <c r="C2330">
        <v>0</v>
      </c>
    </row>
    <row r="2331" spans="1:3" x14ac:dyDescent="0.25">
      <c r="A2331">
        <v>-29556</v>
      </c>
      <c r="B2331">
        <v>0</v>
      </c>
      <c r="C2331">
        <v>0</v>
      </c>
    </row>
    <row r="2332" spans="1:3" x14ac:dyDescent="0.25">
      <c r="A2332">
        <v>-29556</v>
      </c>
      <c r="B2332">
        <v>0</v>
      </c>
      <c r="C2332">
        <v>0</v>
      </c>
    </row>
    <row r="2333" spans="1:3" x14ac:dyDescent="0.25">
      <c r="A2333">
        <v>-29556</v>
      </c>
      <c r="B2333">
        <v>0</v>
      </c>
      <c r="C2333">
        <v>0</v>
      </c>
    </row>
    <row r="2334" spans="1:3" x14ac:dyDescent="0.25">
      <c r="A2334">
        <v>-29556</v>
      </c>
      <c r="B2334">
        <v>0</v>
      </c>
      <c r="C2334">
        <v>0</v>
      </c>
    </row>
    <row r="2335" spans="1:3" x14ac:dyDescent="0.25">
      <c r="A2335">
        <v>-29556</v>
      </c>
      <c r="B2335">
        <v>0</v>
      </c>
      <c r="C2335">
        <v>0</v>
      </c>
    </row>
    <row r="2336" spans="1:3" x14ac:dyDescent="0.25">
      <c r="A2336">
        <v>-29556</v>
      </c>
      <c r="B2336">
        <v>0</v>
      </c>
      <c r="C2336">
        <v>0</v>
      </c>
    </row>
    <row r="2337" spans="1:3" x14ac:dyDescent="0.25">
      <c r="A2337">
        <v>-29556</v>
      </c>
      <c r="B2337">
        <v>0</v>
      </c>
      <c r="C2337">
        <v>0</v>
      </c>
    </row>
    <row r="2338" spans="1:3" x14ac:dyDescent="0.25">
      <c r="A2338">
        <v>-29556</v>
      </c>
      <c r="B2338">
        <v>0</v>
      </c>
      <c r="C2338">
        <v>0</v>
      </c>
    </row>
    <row r="2339" spans="1:3" x14ac:dyDescent="0.25">
      <c r="A2339">
        <v>-29556</v>
      </c>
      <c r="B2339">
        <v>0</v>
      </c>
      <c r="C2339">
        <v>0</v>
      </c>
    </row>
    <row r="2340" spans="1:3" x14ac:dyDescent="0.25">
      <c r="A2340">
        <v>-29556</v>
      </c>
      <c r="B2340">
        <v>0</v>
      </c>
      <c r="C2340">
        <v>0</v>
      </c>
    </row>
    <row r="2341" spans="1:3" x14ac:dyDescent="0.25">
      <c r="A2341">
        <v>-29556</v>
      </c>
      <c r="B2341">
        <v>0</v>
      </c>
      <c r="C2341">
        <v>0</v>
      </c>
    </row>
    <row r="2342" spans="1:3" x14ac:dyDescent="0.25">
      <c r="A2342">
        <v>-29556</v>
      </c>
      <c r="B2342">
        <v>0</v>
      </c>
      <c r="C2342">
        <v>0</v>
      </c>
    </row>
    <row r="2343" spans="1:3" x14ac:dyDescent="0.25">
      <c r="A2343">
        <v>-29556</v>
      </c>
      <c r="B2343">
        <v>0</v>
      </c>
      <c r="C2343">
        <v>0</v>
      </c>
    </row>
    <row r="2344" spans="1:3" x14ac:dyDescent="0.25">
      <c r="A2344">
        <v>-29556</v>
      </c>
      <c r="B2344">
        <v>0</v>
      </c>
      <c r="C2344">
        <v>0</v>
      </c>
    </row>
    <row r="2345" spans="1:3" x14ac:dyDescent="0.25">
      <c r="A2345">
        <v>-29556</v>
      </c>
      <c r="B2345">
        <v>0</v>
      </c>
      <c r="C2345">
        <v>0</v>
      </c>
    </row>
    <row r="2346" spans="1:3" x14ac:dyDescent="0.25">
      <c r="A2346">
        <v>-29556</v>
      </c>
      <c r="B2346">
        <v>0</v>
      </c>
      <c r="C2346">
        <v>0</v>
      </c>
    </row>
    <row r="2347" spans="1:3" x14ac:dyDescent="0.25">
      <c r="A2347">
        <v>-29556</v>
      </c>
      <c r="B2347">
        <v>0</v>
      </c>
      <c r="C2347">
        <v>0</v>
      </c>
    </row>
    <row r="2348" spans="1:3" x14ac:dyDescent="0.25">
      <c r="A2348">
        <v>-29556</v>
      </c>
      <c r="B2348">
        <v>0</v>
      </c>
      <c r="C2348">
        <v>0</v>
      </c>
    </row>
    <row r="2349" spans="1:3" x14ac:dyDescent="0.25">
      <c r="A2349">
        <v>-29556</v>
      </c>
      <c r="B2349">
        <v>0</v>
      </c>
      <c r="C2349">
        <v>0</v>
      </c>
    </row>
    <row r="2350" spans="1:3" x14ac:dyDescent="0.25">
      <c r="A2350">
        <v>-29556</v>
      </c>
      <c r="B2350">
        <v>0</v>
      </c>
      <c r="C2350">
        <v>0</v>
      </c>
    </row>
    <row r="2351" spans="1:3" x14ac:dyDescent="0.25">
      <c r="A2351">
        <v>-29556</v>
      </c>
      <c r="B2351">
        <v>0</v>
      </c>
      <c r="C2351">
        <v>0</v>
      </c>
    </row>
    <row r="2352" spans="1:3" x14ac:dyDescent="0.25">
      <c r="A2352">
        <v>-29556</v>
      </c>
      <c r="B2352">
        <v>0</v>
      </c>
      <c r="C2352">
        <v>0</v>
      </c>
    </row>
    <row r="2353" spans="1:3" x14ac:dyDescent="0.25">
      <c r="A2353">
        <v>-29556</v>
      </c>
      <c r="B2353">
        <v>0</v>
      </c>
      <c r="C2353">
        <v>0</v>
      </c>
    </row>
    <row r="2354" spans="1:3" x14ac:dyDescent="0.25">
      <c r="A2354">
        <v>-29556</v>
      </c>
      <c r="B2354">
        <v>0</v>
      </c>
      <c r="C2354">
        <v>0</v>
      </c>
    </row>
    <row r="2355" spans="1:3" x14ac:dyDescent="0.25">
      <c r="A2355">
        <v>-29556</v>
      </c>
      <c r="B2355">
        <v>0</v>
      </c>
      <c r="C2355">
        <v>0</v>
      </c>
    </row>
    <row r="2356" spans="1:3" x14ac:dyDescent="0.25">
      <c r="A2356">
        <v>-29556</v>
      </c>
      <c r="B2356">
        <v>0</v>
      </c>
      <c r="C2356">
        <v>0</v>
      </c>
    </row>
    <row r="2357" spans="1:3" x14ac:dyDescent="0.25">
      <c r="A2357">
        <v>-29556</v>
      </c>
      <c r="B2357">
        <v>0</v>
      </c>
      <c r="C2357">
        <v>0</v>
      </c>
    </row>
    <row r="2358" spans="1:3" x14ac:dyDescent="0.25">
      <c r="A2358">
        <v>-29556</v>
      </c>
      <c r="B2358">
        <v>0</v>
      </c>
      <c r="C2358">
        <v>0</v>
      </c>
    </row>
    <row r="2359" spans="1:3" x14ac:dyDescent="0.25">
      <c r="A2359">
        <v>-29556</v>
      </c>
      <c r="B2359">
        <v>0</v>
      </c>
      <c r="C2359">
        <v>0</v>
      </c>
    </row>
    <row r="2360" spans="1:3" x14ac:dyDescent="0.25">
      <c r="A2360">
        <v>-29556</v>
      </c>
      <c r="B2360">
        <v>0</v>
      </c>
      <c r="C2360">
        <v>0</v>
      </c>
    </row>
    <row r="2361" spans="1:3" x14ac:dyDescent="0.25">
      <c r="A2361">
        <v>-29556</v>
      </c>
      <c r="B2361">
        <v>0</v>
      </c>
      <c r="C2361">
        <v>0</v>
      </c>
    </row>
    <row r="2362" spans="1:3" x14ac:dyDescent="0.25">
      <c r="A2362">
        <v>-29556</v>
      </c>
      <c r="B2362">
        <v>0</v>
      </c>
      <c r="C2362">
        <v>0</v>
      </c>
    </row>
    <row r="2363" spans="1:3" x14ac:dyDescent="0.25">
      <c r="A2363">
        <v>-29556</v>
      </c>
      <c r="B2363">
        <v>0</v>
      </c>
      <c r="C2363">
        <v>0</v>
      </c>
    </row>
    <row r="2364" spans="1:3" x14ac:dyDescent="0.25">
      <c r="A2364">
        <v>-29556</v>
      </c>
      <c r="B2364">
        <v>0</v>
      </c>
      <c r="C2364">
        <v>0</v>
      </c>
    </row>
    <row r="2365" spans="1:3" x14ac:dyDescent="0.25">
      <c r="A2365">
        <v>-29556</v>
      </c>
      <c r="B2365">
        <v>0</v>
      </c>
      <c r="C2365">
        <v>0</v>
      </c>
    </row>
    <row r="2366" spans="1:3" x14ac:dyDescent="0.25">
      <c r="A2366">
        <v>-29556</v>
      </c>
      <c r="B2366">
        <v>0</v>
      </c>
      <c r="C2366">
        <v>0</v>
      </c>
    </row>
    <row r="2367" spans="1:3" x14ac:dyDescent="0.25">
      <c r="A2367">
        <v>-29556</v>
      </c>
      <c r="B2367">
        <v>0</v>
      </c>
      <c r="C2367">
        <v>0</v>
      </c>
    </row>
    <row r="2368" spans="1:3" x14ac:dyDescent="0.25">
      <c r="A2368">
        <v>-29556</v>
      </c>
      <c r="B2368">
        <v>0</v>
      </c>
      <c r="C2368">
        <v>0</v>
      </c>
    </row>
    <row r="2369" spans="1:3" x14ac:dyDescent="0.25">
      <c r="A2369">
        <v>-29556</v>
      </c>
      <c r="B2369">
        <v>0</v>
      </c>
      <c r="C2369">
        <v>0</v>
      </c>
    </row>
    <row r="2370" spans="1:3" x14ac:dyDescent="0.25">
      <c r="A2370">
        <v>-29556</v>
      </c>
      <c r="B2370">
        <v>0</v>
      </c>
      <c r="C2370">
        <v>0</v>
      </c>
    </row>
    <row r="2371" spans="1:3" x14ac:dyDescent="0.25">
      <c r="A2371">
        <v>-29556</v>
      </c>
      <c r="B2371">
        <v>0</v>
      </c>
      <c r="C2371">
        <v>0</v>
      </c>
    </row>
    <row r="2372" spans="1:3" x14ac:dyDescent="0.25">
      <c r="A2372">
        <v>-29556</v>
      </c>
      <c r="B2372">
        <v>0</v>
      </c>
      <c r="C2372">
        <v>0</v>
      </c>
    </row>
    <row r="2373" spans="1:3" x14ac:dyDescent="0.25">
      <c r="A2373">
        <v>-29556</v>
      </c>
      <c r="B2373">
        <v>0</v>
      </c>
      <c r="C2373">
        <v>0</v>
      </c>
    </row>
    <row r="2374" spans="1:3" x14ac:dyDescent="0.25">
      <c r="A2374">
        <v>-29556</v>
      </c>
      <c r="B2374">
        <v>0</v>
      </c>
      <c r="C2374">
        <v>0</v>
      </c>
    </row>
    <row r="2375" spans="1:3" x14ac:dyDescent="0.25">
      <c r="A2375">
        <v>-29556</v>
      </c>
      <c r="B2375">
        <v>0</v>
      </c>
      <c r="C2375">
        <v>0</v>
      </c>
    </row>
    <row r="2376" spans="1:3" x14ac:dyDescent="0.25">
      <c r="A2376">
        <v>-29556</v>
      </c>
      <c r="B2376">
        <v>0</v>
      </c>
      <c r="C2376">
        <v>0</v>
      </c>
    </row>
    <row r="2377" spans="1:3" x14ac:dyDescent="0.25">
      <c r="A2377">
        <v>-29556</v>
      </c>
      <c r="B2377">
        <v>0</v>
      </c>
      <c r="C2377">
        <v>0</v>
      </c>
    </row>
    <row r="2378" spans="1:3" x14ac:dyDescent="0.25">
      <c r="A2378">
        <v>-29556</v>
      </c>
      <c r="B2378">
        <v>0</v>
      </c>
      <c r="C2378">
        <v>0</v>
      </c>
    </row>
    <row r="2379" spans="1:3" x14ac:dyDescent="0.25">
      <c r="A2379">
        <v>-29556</v>
      </c>
      <c r="B2379">
        <v>0</v>
      </c>
      <c r="C2379">
        <v>0</v>
      </c>
    </row>
    <row r="2380" spans="1:3" x14ac:dyDescent="0.25">
      <c r="A2380">
        <v>-29556</v>
      </c>
      <c r="B2380">
        <v>0</v>
      </c>
      <c r="C2380">
        <v>0</v>
      </c>
    </row>
    <row r="2381" spans="1:3" x14ac:dyDescent="0.25">
      <c r="A2381">
        <v>-29556</v>
      </c>
      <c r="B2381">
        <v>0</v>
      </c>
      <c r="C2381">
        <v>0</v>
      </c>
    </row>
    <row r="2382" spans="1:3" x14ac:dyDescent="0.25">
      <c r="A2382">
        <v>-29556</v>
      </c>
      <c r="B2382">
        <v>0</v>
      </c>
      <c r="C2382">
        <v>0</v>
      </c>
    </row>
    <row r="2383" spans="1:3" x14ac:dyDescent="0.25">
      <c r="A2383">
        <v>-29556</v>
      </c>
      <c r="B2383">
        <v>0</v>
      </c>
      <c r="C2383">
        <v>0</v>
      </c>
    </row>
    <row r="2384" spans="1:3" x14ac:dyDescent="0.25">
      <c r="A2384">
        <v>-29556</v>
      </c>
      <c r="B2384">
        <v>0</v>
      </c>
      <c r="C2384">
        <v>0</v>
      </c>
    </row>
    <row r="2385" spans="1:3" x14ac:dyDescent="0.25">
      <c r="A2385">
        <v>-29556</v>
      </c>
      <c r="B2385">
        <v>0</v>
      </c>
      <c r="C2385">
        <v>0</v>
      </c>
    </row>
    <row r="2386" spans="1:3" x14ac:dyDescent="0.25">
      <c r="A2386">
        <v>-29556</v>
      </c>
      <c r="B2386">
        <v>0</v>
      </c>
      <c r="C2386">
        <v>0</v>
      </c>
    </row>
    <row r="2387" spans="1:3" x14ac:dyDescent="0.25">
      <c r="A2387">
        <v>-29556</v>
      </c>
      <c r="B2387">
        <v>0</v>
      </c>
      <c r="C2387">
        <v>0</v>
      </c>
    </row>
    <row r="2388" spans="1:3" x14ac:dyDescent="0.25">
      <c r="A2388">
        <v>-29556</v>
      </c>
      <c r="B2388">
        <v>0</v>
      </c>
      <c r="C2388">
        <v>0</v>
      </c>
    </row>
    <row r="2389" spans="1:3" x14ac:dyDescent="0.25">
      <c r="A2389">
        <v>-29556</v>
      </c>
      <c r="B2389">
        <v>0</v>
      </c>
      <c r="C2389">
        <v>0</v>
      </c>
    </row>
    <row r="2390" spans="1:3" x14ac:dyDescent="0.25">
      <c r="A2390">
        <v>-29556</v>
      </c>
      <c r="B2390">
        <v>0</v>
      </c>
      <c r="C2390">
        <v>0</v>
      </c>
    </row>
    <row r="2391" spans="1:3" x14ac:dyDescent="0.25">
      <c r="A2391">
        <v>-29556</v>
      </c>
      <c r="B2391">
        <v>0</v>
      </c>
      <c r="C2391">
        <v>0</v>
      </c>
    </row>
    <row r="2392" spans="1:3" x14ac:dyDescent="0.25">
      <c r="A2392">
        <v>-29556</v>
      </c>
      <c r="B2392">
        <v>0</v>
      </c>
      <c r="C2392">
        <v>0</v>
      </c>
    </row>
    <row r="2393" spans="1:3" x14ac:dyDescent="0.25">
      <c r="A2393">
        <v>-29556</v>
      </c>
      <c r="B2393">
        <v>0</v>
      </c>
      <c r="C2393">
        <v>0</v>
      </c>
    </row>
    <row r="2394" spans="1:3" x14ac:dyDescent="0.25">
      <c r="A2394">
        <v>-29556</v>
      </c>
      <c r="B2394">
        <v>0</v>
      </c>
      <c r="C2394">
        <v>0</v>
      </c>
    </row>
    <row r="2395" spans="1:3" x14ac:dyDescent="0.25">
      <c r="A2395">
        <v>-29556</v>
      </c>
      <c r="B2395">
        <v>0</v>
      </c>
      <c r="C2395">
        <v>0</v>
      </c>
    </row>
    <row r="2396" spans="1:3" x14ac:dyDescent="0.25">
      <c r="A2396">
        <v>-29556</v>
      </c>
      <c r="B2396">
        <v>0</v>
      </c>
      <c r="C2396">
        <v>0</v>
      </c>
    </row>
    <row r="2397" spans="1:3" x14ac:dyDescent="0.25">
      <c r="A2397">
        <v>-29556</v>
      </c>
      <c r="B2397">
        <v>0</v>
      </c>
      <c r="C2397">
        <v>0</v>
      </c>
    </row>
    <row r="2398" spans="1:3" x14ac:dyDescent="0.25">
      <c r="A2398">
        <v>-29556</v>
      </c>
      <c r="B2398">
        <v>0</v>
      </c>
      <c r="C2398">
        <v>0</v>
      </c>
    </row>
    <row r="2399" spans="1:3" x14ac:dyDescent="0.25">
      <c r="A2399">
        <v>-29556</v>
      </c>
      <c r="B2399">
        <v>0</v>
      </c>
      <c r="C2399">
        <v>0</v>
      </c>
    </row>
    <row r="2400" spans="1:3" x14ac:dyDescent="0.25">
      <c r="A2400">
        <v>-29556</v>
      </c>
      <c r="B2400">
        <v>0</v>
      </c>
      <c r="C2400">
        <v>0</v>
      </c>
    </row>
    <row r="2401" spans="1:3" x14ac:dyDescent="0.25">
      <c r="A2401">
        <v>-29556</v>
      </c>
      <c r="B2401">
        <v>0</v>
      </c>
      <c r="C2401">
        <v>0</v>
      </c>
    </row>
    <row r="2402" spans="1:3" x14ac:dyDescent="0.25">
      <c r="A2402">
        <v>-29556</v>
      </c>
      <c r="B2402">
        <v>0</v>
      </c>
      <c r="C2402">
        <v>0</v>
      </c>
    </row>
    <row r="2403" spans="1:3" x14ac:dyDescent="0.25">
      <c r="A2403">
        <v>-29556</v>
      </c>
      <c r="B2403">
        <v>0</v>
      </c>
      <c r="C2403">
        <v>0</v>
      </c>
    </row>
    <row r="2404" spans="1:3" x14ac:dyDescent="0.25">
      <c r="A2404">
        <v>-29556</v>
      </c>
      <c r="B2404">
        <v>0</v>
      </c>
      <c r="C2404">
        <v>0</v>
      </c>
    </row>
    <row r="2405" spans="1:3" x14ac:dyDescent="0.25">
      <c r="A2405">
        <v>-29556</v>
      </c>
      <c r="B2405">
        <v>0</v>
      </c>
      <c r="C2405">
        <v>0</v>
      </c>
    </row>
    <row r="2406" spans="1:3" x14ac:dyDescent="0.25">
      <c r="A2406">
        <v>-29556</v>
      </c>
      <c r="B2406">
        <v>0</v>
      </c>
      <c r="C2406">
        <v>0</v>
      </c>
    </row>
    <row r="2407" spans="1:3" x14ac:dyDescent="0.25">
      <c r="A2407">
        <v>-29556</v>
      </c>
      <c r="B2407">
        <v>0</v>
      </c>
      <c r="C2407">
        <v>0</v>
      </c>
    </row>
    <row r="2408" spans="1:3" x14ac:dyDescent="0.25">
      <c r="A2408">
        <v>-29556</v>
      </c>
      <c r="B2408">
        <v>0</v>
      </c>
      <c r="C2408">
        <v>0</v>
      </c>
    </row>
    <row r="2409" spans="1:3" x14ac:dyDescent="0.25">
      <c r="A2409">
        <v>-29556</v>
      </c>
      <c r="B2409">
        <v>0</v>
      </c>
      <c r="C2409">
        <v>0</v>
      </c>
    </row>
    <row r="2410" spans="1:3" x14ac:dyDescent="0.25">
      <c r="A2410">
        <v>-29556</v>
      </c>
      <c r="B2410">
        <v>0</v>
      </c>
      <c r="C2410">
        <v>0</v>
      </c>
    </row>
    <row r="2411" spans="1:3" x14ac:dyDescent="0.25">
      <c r="A2411">
        <v>-29556</v>
      </c>
      <c r="B2411">
        <v>0</v>
      </c>
      <c r="C2411">
        <v>0</v>
      </c>
    </row>
    <row r="2412" spans="1:3" x14ac:dyDescent="0.25">
      <c r="A2412">
        <v>-29556</v>
      </c>
      <c r="B2412">
        <v>0</v>
      </c>
      <c r="C2412">
        <v>0</v>
      </c>
    </row>
    <row r="2413" spans="1:3" x14ac:dyDescent="0.25">
      <c r="A2413">
        <v>-29556</v>
      </c>
      <c r="B2413">
        <v>0</v>
      </c>
      <c r="C2413">
        <v>0</v>
      </c>
    </row>
    <row r="2414" spans="1:3" x14ac:dyDescent="0.25">
      <c r="A2414">
        <v>-29556</v>
      </c>
      <c r="B2414">
        <v>0</v>
      </c>
      <c r="C2414">
        <v>0</v>
      </c>
    </row>
    <row r="2415" spans="1:3" x14ac:dyDescent="0.25">
      <c r="A2415">
        <v>-29556</v>
      </c>
      <c r="B2415">
        <v>0</v>
      </c>
      <c r="C2415">
        <v>0</v>
      </c>
    </row>
    <row r="2416" spans="1:3" x14ac:dyDescent="0.25">
      <c r="A2416">
        <v>-29556</v>
      </c>
      <c r="B2416">
        <v>0</v>
      </c>
      <c r="C2416">
        <v>0</v>
      </c>
    </row>
    <row r="2417" spans="1:3" x14ac:dyDescent="0.25">
      <c r="A2417">
        <v>-29556</v>
      </c>
      <c r="B2417">
        <v>0</v>
      </c>
      <c r="C2417">
        <v>0</v>
      </c>
    </row>
    <row r="2418" spans="1:3" x14ac:dyDescent="0.25">
      <c r="A2418">
        <v>-29556</v>
      </c>
      <c r="B2418">
        <v>0</v>
      </c>
      <c r="C2418">
        <v>0</v>
      </c>
    </row>
    <row r="2419" spans="1:3" x14ac:dyDescent="0.25">
      <c r="A2419">
        <v>-29556</v>
      </c>
      <c r="B2419">
        <v>0</v>
      </c>
      <c r="C2419">
        <v>0</v>
      </c>
    </row>
    <row r="2420" spans="1:3" x14ac:dyDescent="0.25">
      <c r="A2420">
        <v>-29556</v>
      </c>
      <c r="B2420">
        <v>0</v>
      </c>
      <c r="C2420">
        <v>0</v>
      </c>
    </row>
    <row r="2421" spans="1:3" x14ac:dyDescent="0.25">
      <c r="A2421">
        <v>-29556</v>
      </c>
      <c r="B2421">
        <v>0</v>
      </c>
      <c r="C2421">
        <v>0</v>
      </c>
    </row>
    <row r="2422" spans="1:3" x14ac:dyDescent="0.25">
      <c r="A2422">
        <v>-29556</v>
      </c>
      <c r="B2422">
        <v>0</v>
      </c>
      <c r="C2422">
        <v>0</v>
      </c>
    </row>
    <row r="2423" spans="1:3" x14ac:dyDescent="0.25">
      <c r="A2423">
        <v>-29556</v>
      </c>
      <c r="B2423">
        <v>0</v>
      </c>
      <c r="C2423">
        <v>0</v>
      </c>
    </row>
    <row r="2424" spans="1:3" x14ac:dyDescent="0.25">
      <c r="A2424">
        <v>-29556</v>
      </c>
      <c r="B2424">
        <v>0</v>
      </c>
      <c r="C2424">
        <v>0</v>
      </c>
    </row>
    <row r="2425" spans="1:3" x14ac:dyDescent="0.25">
      <c r="A2425">
        <v>-29556</v>
      </c>
      <c r="B2425">
        <v>0</v>
      </c>
      <c r="C2425">
        <v>0</v>
      </c>
    </row>
    <row r="2426" spans="1:3" x14ac:dyDescent="0.25">
      <c r="A2426">
        <v>-29556</v>
      </c>
      <c r="B2426">
        <v>0</v>
      </c>
      <c r="C2426">
        <v>0</v>
      </c>
    </row>
    <row r="2427" spans="1:3" x14ac:dyDescent="0.25">
      <c r="A2427">
        <v>-29556</v>
      </c>
      <c r="B2427">
        <v>0</v>
      </c>
      <c r="C2427">
        <v>0</v>
      </c>
    </row>
    <row r="2428" spans="1:3" x14ac:dyDescent="0.25">
      <c r="A2428">
        <v>-29556</v>
      </c>
      <c r="B2428">
        <v>0</v>
      </c>
      <c r="C2428">
        <v>0</v>
      </c>
    </row>
    <row r="2429" spans="1:3" x14ac:dyDescent="0.25">
      <c r="A2429">
        <v>-29556</v>
      </c>
      <c r="B2429">
        <v>0</v>
      </c>
      <c r="C2429">
        <v>0</v>
      </c>
    </row>
    <row r="2430" spans="1:3" x14ac:dyDescent="0.25">
      <c r="A2430">
        <v>-29556</v>
      </c>
      <c r="B2430">
        <v>0</v>
      </c>
      <c r="C2430">
        <v>0</v>
      </c>
    </row>
    <row r="2431" spans="1:3" x14ac:dyDescent="0.25">
      <c r="A2431">
        <v>-29556</v>
      </c>
      <c r="B2431">
        <v>0</v>
      </c>
      <c r="C2431">
        <v>0</v>
      </c>
    </row>
    <row r="2432" spans="1:3" x14ac:dyDescent="0.25">
      <c r="A2432">
        <v>-29556</v>
      </c>
      <c r="B2432">
        <v>0</v>
      </c>
      <c r="C2432">
        <v>0</v>
      </c>
    </row>
    <row r="2433" spans="1:3" x14ac:dyDescent="0.25">
      <c r="A2433">
        <v>-29556</v>
      </c>
      <c r="B2433">
        <v>0</v>
      </c>
      <c r="C2433">
        <v>0</v>
      </c>
    </row>
    <row r="2434" spans="1:3" x14ac:dyDescent="0.25">
      <c r="A2434">
        <v>-29556</v>
      </c>
      <c r="B2434">
        <v>0</v>
      </c>
      <c r="C2434">
        <v>0</v>
      </c>
    </row>
    <row r="2435" spans="1:3" x14ac:dyDescent="0.25">
      <c r="A2435">
        <v>-29556</v>
      </c>
      <c r="B2435">
        <v>0</v>
      </c>
      <c r="C2435">
        <v>0</v>
      </c>
    </row>
    <row r="2436" spans="1:3" x14ac:dyDescent="0.25">
      <c r="A2436">
        <v>-29556</v>
      </c>
      <c r="B2436">
        <v>0</v>
      </c>
      <c r="C2436">
        <v>0</v>
      </c>
    </row>
    <row r="2437" spans="1:3" x14ac:dyDescent="0.25">
      <c r="A2437">
        <v>-29556</v>
      </c>
      <c r="B2437">
        <v>0</v>
      </c>
      <c r="C2437">
        <v>0</v>
      </c>
    </row>
    <row r="2438" spans="1:3" x14ac:dyDescent="0.25">
      <c r="A2438">
        <v>-29556</v>
      </c>
      <c r="B2438">
        <v>0</v>
      </c>
      <c r="C2438">
        <v>0</v>
      </c>
    </row>
    <row r="2439" spans="1:3" x14ac:dyDescent="0.25">
      <c r="A2439">
        <v>-29556</v>
      </c>
      <c r="B2439">
        <v>0</v>
      </c>
      <c r="C2439">
        <v>0</v>
      </c>
    </row>
    <row r="2440" spans="1:3" x14ac:dyDescent="0.25">
      <c r="A2440">
        <v>-29556</v>
      </c>
      <c r="B2440">
        <v>0</v>
      </c>
      <c r="C2440">
        <v>0</v>
      </c>
    </row>
    <row r="2441" spans="1:3" x14ac:dyDescent="0.25">
      <c r="A2441">
        <v>-29556</v>
      </c>
      <c r="B2441">
        <v>0</v>
      </c>
      <c r="C2441">
        <v>0</v>
      </c>
    </row>
    <row r="2442" spans="1:3" x14ac:dyDescent="0.25">
      <c r="A2442">
        <v>-29556</v>
      </c>
      <c r="B2442">
        <v>0</v>
      </c>
      <c r="C2442">
        <v>0</v>
      </c>
    </row>
    <row r="2443" spans="1:3" x14ac:dyDescent="0.25">
      <c r="A2443">
        <v>-29556</v>
      </c>
      <c r="B2443">
        <v>0</v>
      </c>
      <c r="C2443">
        <v>0</v>
      </c>
    </row>
    <row r="2444" spans="1:3" x14ac:dyDescent="0.25">
      <c r="A2444">
        <v>-29556</v>
      </c>
      <c r="B2444">
        <v>0</v>
      </c>
      <c r="C2444">
        <v>0</v>
      </c>
    </row>
    <row r="2445" spans="1:3" x14ac:dyDescent="0.25">
      <c r="A2445">
        <v>-29556</v>
      </c>
      <c r="B2445">
        <v>0</v>
      </c>
      <c r="C2445">
        <v>0</v>
      </c>
    </row>
    <row r="2446" spans="1:3" x14ac:dyDescent="0.25">
      <c r="A2446">
        <v>-29556</v>
      </c>
      <c r="B2446">
        <v>0</v>
      </c>
      <c r="C2446">
        <v>0</v>
      </c>
    </row>
    <row r="2447" spans="1:3" x14ac:dyDescent="0.25">
      <c r="A2447">
        <v>-29556</v>
      </c>
      <c r="B2447">
        <v>0</v>
      </c>
      <c r="C2447">
        <v>0</v>
      </c>
    </row>
    <row r="2448" spans="1:3" x14ac:dyDescent="0.25">
      <c r="A2448">
        <v>-29556</v>
      </c>
      <c r="B2448">
        <v>0</v>
      </c>
      <c r="C2448">
        <v>0</v>
      </c>
    </row>
    <row r="2449" spans="1:3" x14ac:dyDescent="0.25">
      <c r="A2449">
        <v>-29556</v>
      </c>
      <c r="B2449">
        <v>0</v>
      </c>
      <c r="C2449">
        <v>0</v>
      </c>
    </row>
    <row r="2450" spans="1:3" x14ac:dyDescent="0.25">
      <c r="A2450">
        <v>-29556</v>
      </c>
      <c r="B2450">
        <v>0</v>
      </c>
      <c r="C2450">
        <v>0</v>
      </c>
    </row>
    <row r="2451" spans="1:3" x14ac:dyDescent="0.25">
      <c r="A2451">
        <v>-29556</v>
      </c>
      <c r="B2451">
        <v>0</v>
      </c>
      <c r="C2451">
        <v>0</v>
      </c>
    </row>
    <row r="2452" spans="1:3" x14ac:dyDescent="0.25">
      <c r="A2452">
        <v>-29556</v>
      </c>
      <c r="B2452">
        <v>0</v>
      </c>
      <c r="C2452">
        <v>0</v>
      </c>
    </row>
    <row r="2453" spans="1:3" x14ac:dyDescent="0.25">
      <c r="A2453">
        <v>-29556</v>
      </c>
      <c r="B2453">
        <v>0</v>
      </c>
      <c r="C2453">
        <v>0</v>
      </c>
    </row>
    <row r="2454" spans="1:3" x14ac:dyDescent="0.25">
      <c r="A2454">
        <v>-29556</v>
      </c>
      <c r="B2454">
        <v>0</v>
      </c>
      <c r="C2454">
        <v>0</v>
      </c>
    </row>
    <row r="2455" spans="1:3" x14ac:dyDescent="0.25">
      <c r="A2455">
        <v>-29556</v>
      </c>
      <c r="B2455">
        <v>0</v>
      </c>
      <c r="C2455">
        <v>0</v>
      </c>
    </row>
    <row r="2456" spans="1:3" x14ac:dyDescent="0.25">
      <c r="A2456">
        <v>-29556</v>
      </c>
      <c r="B2456">
        <v>0</v>
      </c>
      <c r="C2456">
        <v>0</v>
      </c>
    </row>
    <row r="2457" spans="1:3" x14ac:dyDescent="0.25">
      <c r="A2457">
        <v>-29556</v>
      </c>
      <c r="B2457">
        <v>0</v>
      </c>
      <c r="C2457">
        <v>0</v>
      </c>
    </row>
    <row r="2458" spans="1:3" x14ac:dyDescent="0.25">
      <c r="A2458">
        <v>-29556</v>
      </c>
      <c r="B2458">
        <v>0</v>
      </c>
      <c r="C2458">
        <v>0</v>
      </c>
    </row>
    <row r="2459" spans="1:3" x14ac:dyDescent="0.25">
      <c r="A2459">
        <v>-29556</v>
      </c>
      <c r="B2459">
        <v>0</v>
      </c>
      <c r="C2459">
        <v>0</v>
      </c>
    </row>
    <row r="2460" spans="1:3" x14ac:dyDescent="0.25">
      <c r="A2460">
        <v>-29556</v>
      </c>
      <c r="B2460">
        <v>0</v>
      </c>
      <c r="C2460">
        <v>0</v>
      </c>
    </row>
    <row r="2461" spans="1:3" x14ac:dyDescent="0.25">
      <c r="A2461">
        <v>-29556</v>
      </c>
      <c r="B2461">
        <v>0</v>
      </c>
      <c r="C2461">
        <v>0</v>
      </c>
    </row>
    <row r="2462" spans="1:3" x14ac:dyDescent="0.25">
      <c r="A2462">
        <v>-29556</v>
      </c>
      <c r="B2462">
        <v>0</v>
      </c>
      <c r="C2462">
        <v>0</v>
      </c>
    </row>
    <row r="2463" spans="1:3" x14ac:dyDescent="0.25">
      <c r="A2463">
        <v>-29556</v>
      </c>
      <c r="B2463">
        <v>0</v>
      </c>
      <c r="C2463">
        <v>0</v>
      </c>
    </row>
    <row r="2464" spans="1:3" x14ac:dyDescent="0.25">
      <c r="A2464">
        <v>-29556</v>
      </c>
      <c r="B2464">
        <v>0</v>
      </c>
      <c r="C2464">
        <v>0</v>
      </c>
    </row>
    <row r="2465" spans="1:3" x14ac:dyDescent="0.25">
      <c r="A2465">
        <v>-29556</v>
      </c>
      <c r="B2465">
        <v>0</v>
      </c>
      <c r="C2465">
        <v>0</v>
      </c>
    </row>
    <row r="2466" spans="1:3" x14ac:dyDescent="0.25">
      <c r="A2466">
        <v>-29556</v>
      </c>
      <c r="B2466">
        <v>0</v>
      </c>
      <c r="C2466">
        <v>0</v>
      </c>
    </row>
    <row r="2467" spans="1:3" x14ac:dyDescent="0.25">
      <c r="A2467">
        <v>-29556</v>
      </c>
      <c r="B2467">
        <v>0</v>
      </c>
      <c r="C2467">
        <v>0</v>
      </c>
    </row>
    <row r="2468" spans="1:3" x14ac:dyDescent="0.25">
      <c r="A2468">
        <v>-29556</v>
      </c>
      <c r="B2468">
        <v>0</v>
      </c>
      <c r="C2468">
        <v>0</v>
      </c>
    </row>
    <row r="2469" spans="1:3" x14ac:dyDescent="0.25">
      <c r="A2469">
        <v>-29556</v>
      </c>
      <c r="B2469">
        <v>0</v>
      </c>
      <c r="C2469">
        <v>0</v>
      </c>
    </row>
    <row r="2470" spans="1:3" x14ac:dyDescent="0.25">
      <c r="A2470">
        <v>-29556</v>
      </c>
      <c r="B2470">
        <v>0</v>
      </c>
      <c r="C2470">
        <v>0</v>
      </c>
    </row>
    <row r="2471" spans="1:3" x14ac:dyDescent="0.25">
      <c r="A2471">
        <v>-29556</v>
      </c>
      <c r="B2471">
        <v>0</v>
      </c>
      <c r="C2471">
        <v>0</v>
      </c>
    </row>
    <row r="2472" spans="1:3" x14ac:dyDescent="0.25">
      <c r="A2472">
        <v>-29556</v>
      </c>
      <c r="B2472">
        <v>0</v>
      </c>
      <c r="C2472">
        <v>0</v>
      </c>
    </row>
    <row r="2473" spans="1:3" x14ac:dyDescent="0.25">
      <c r="A2473">
        <v>-29556</v>
      </c>
      <c r="B2473">
        <v>0</v>
      </c>
      <c r="C2473">
        <v>0</v>
      </c>
    </row>
    <row r="2474" spans="1:3" x14ac:dyDescent="0.25">
      <c r="A2474">
        <v>-29556</v>
      </c>
      <c r="B2474">
        <v>0</v>
      </c>
      <c r="C2474">
        <v>0</v>
      </c>
    </row>
    <row r="2475" spans="1:3" x14ac:dyDescent="0.25">
      <c r="A2475">
        <v>-29556</v>
      </c>
      <c r="B2475">
        <v>0</v>
      </c>
      <c r="C2475">
        <v>0</v>
      </c>
    </row>
    <row r="2476" spans="1:3" x14ac:dyDescent="0.25">
      <c r="A2476">
        <v>-29556</v>
      </c>
      <c r="B2476">
        <v>0</v>
      </c>
      <c r="C2476">
        <v>0</v>
      </c>
    </row>
    <row r="2477" spans="1:3" x14ac:dyDescent="0.25">
      <c r="A2477">
        <v>-29556</v>
      </c>
      <c r="B2477">
        <v>0</v>
      </c>
      <c r="C2477">
        <v>0</v>
      </c>
    </row>
    <row r="2478" spans="1:3" x14ac:dyDescent="0.25">
      <c r="A2478">
        <v>-29556</v>
      </c>
      <c r="B2478">
        <v>0</v>
      </c>
      <c r="C2478">
        <v>0</v>
      </c>
    </row>
    <row r="2479" spans="1:3" x14ac:dyDescent="0.25">
      <c r="A2479">
        <v>-29556</v>
      </c>
      <c r="B2479">
        <v>0</v>
      </c>
      <c r="C2479">
        <v>0</v>
      </c>
    </row>
    <row r="2480" spans="1:3" x14ac:dyDescent="0.25">
      <c r="A2480">
        <v>-29556</v>
      </c>
      <c r="B2480">
        <v>0</v>
      </c>
      <c r="C2480">
        <v>0</v>
      </c>
    </row>
    <row r="2481" spans="1:3" x14ac:dyDescent="0.25">
      <c r="A2481">
        <v>-29556</v>
      </c>
      <c r="B2481">
        <v>0</v>
      </c>
      <c r="C2481">
        <v>0</v>
      </c>
    </row>
    <row r="2482" spans="1:3" x14ac:dyDescent="0.25">
      <c r="A2482">
        <v>-29556</v>
      </c>
      <c r="B2482">
        <v>0</v>
      </c>
      <c r="C2482">
        <v>0</v>
      </c>
    </row>
    <row r="2483" spans="1:3" x14ac:dyDescent="0.25">
      <c r="A2483">
        <v>-29556</v>
      </c>
      <c r="B2483">
        <v>0</v>
      </c>
      <c r="C2483">
        <v>0</v>
      </c>
    </row>
    <row r="2484" spans="1:3" x14ac:dyDescent="0.25">
      <c r="A2484">
        <v>-29556</v>
      </c>
      <c r="B2484">
        <v>0</v>
      </c>
      <c r="C2484">
        <v>0</v>
      </c>
    </row>
    <row r="2485" spans="1:3" x14ac:dyDescent="0.25">
      <c r="A2485">
        <v>-29556</v>
      </c>
      <c r="B2485">
        <v>0</v>
      </c>
      <c r="C2485">
        <v>0</v>
      </c>
    </row>
    <row r="2486" spans="1:3" x14ac:dyDescent="0.25">
      <c r="A2486">
        <v>-29556</v>
      </c>
      <c r="B2486">
        <v>0</v>
      </c>
      <c r="C2486">
        <v>0</v>
      </c>
    </row>
    <row r="2487" spans="1:3" x14ac:dyDescent="0.25">
      <c r="A2487">
        <v>-29556</v>
      </c>
      <c r="B2487">
        <v>0</v>
      </c>
      <c r="C2487">
        <v>0</v>
      </c>
    </row>
    <row r="2488" spans="1:3" x14ac:dyDescent="0.25">
      <c r="A2488">
        <v>-29556</v>
      </c>
      <c r="B2488">
        <v>0</v>
      </c>
      <c r="C2488">
        <v>0</v>
      </c>
    </row>
    <row r="2489" spans="1:3" x14ac:dyDescent="0.25">
      <c r="A2489">
        <v>-29556</v>
      </c>
      <c r="B2489">
        <v>0</v>
      </c>
      <c r="C2489">
        <v>0</v>
      </c>
    </row>
    <row r="2490" spans="1:3" x14ac:dyDescent="0.25">
      <c r="A2490">
        <v>-29556</v>
      </c>
      <c r="B2490">
        <v>0</v>
      </c>
      <c r="C2490">
        <v>0</v>
      </c>
    </row>
    <row r="2491" spans="1:3" x14ac:dyDescent="0.25">
      <c r="A2491">
        <v>-29556</v>
      </c>
      <c r="B2491">
        <v>0</v>
      </c>
      <c r="C2491">
        <v>0</v>
      </c>
    </row>
    <row r="2492" spans="1:3" x14ac:dyDescent="0.25">
      <c r="A2492">
        <v>-29556</v>
      </c>
      <c r="B2492">
        <v>0</v>
      </c>
      <c r="C2492">
        <v>0</v>
      </c>
    </row>
    <row r="2493" spans="1:3" x14ac:dyDescent="0.25">
      <c r="A2493">
        <v>-29556</v>
      </c>
      <c r="B2493">
        <v>0</v>
      </c>
      <c r="C2493">
        <v>0</v>
      </c>
    </row>
    <row r="2494" spans="1:3" x14ac:dyDescent="0.25">
      <c r="A2494">
        <v>-29556</v>
      </c>
      <c r="B2494">
        <v>0</v>
      </c>
      <c r="C2494">
        <v>0</v>
      </c>
    </row>
    <row r="2495" spans="1:3" x14ac:dyDescent="0.25">
      <c r="A2495">
        <v>-29556</v>
      </c>
      <c r="B2495">
        <v>0</v>
      </c>
      <c r="C2495">
        <v>0</v>
      </c>
    </row>
    <row r="2496" spans="1:3" x14ac:dyDescent="0.25">
      <c r="A2496">
        <v>-29556</v>
      </c>
      <c r="B2496">
        <v>0</v>
      </c>
      <c r="C2496">
        <v>0</v>
      </c>
    </row>
    <row r="2497" spans="1:3" x14ac:dyDescent="0.25">
      <c r="A2497">
        <v>-29556</v>
      </c>
      <c r="B2497">
        <v>0</v>
      </c>
      <c r="C2497">
        <v>0</v>
      </c>
    </row>
    <row r="2498" spans="1:3" x14ac:dyDescent="0.25">
      <c r="A2498">
        <v>-29556</v>
      </c>
      <c r="B2498">
        <v>0</v>
      </c>
      <c r="C2498">
        <v>0</v>
      </c>
    </row>
    <row r="2499" spans="1:3" x14ac:dyDescent="0.25">
      <c r="A2499">
        <v>-29556</v>
      </c>
      <c r="B2499">
        <v>0</v>
      </c>
      <c r="C2499">
        <v>0</v>
      </c>
    </row>
    <row r="2500" spans="1:3" x14ac:dyDescent="0.25">
      <c r="A2500">
        <v>-29556</v>
      </c>
      <c r="B2500">
        <v>0</v>
      </c>
      <c r="C2500">
        <v>0</v>
      </c>
    </row>
    <row r="2501" spans="1:3" x14ac:dyDescent="0.25">
      <c r="A2501">
        <v>-29556</v>
      </c>
      <c r="B2501">
        <v>0</v>
      </c>
      <c r="C2501">
        <v>0</v>
      </c>
    </row>
    <row r="2502" spans="1:3" x14ac:dyDescent="0.25">
      <c r="A2502">
        <v>-29556</v>
      </c>
      <c r="B2502">
        <v>0</v>
      </c>
      <c r="C2502">
        <v>0</v>
      </c>
    </row>
    <row r="2503" spans="1:3" x14ac:dyDescent="0.25">
      <c r="A2503">
        <v>-29556</v>
      </c>
      <c r="B2503">
        <v>0</v>
      </c>
      <c r="C2503">
        <v>0</v>
      </c>
    </row>
    <row r="2504" spans="1:3" x14ac:dyDescent="0.25">
      <c r="A2504">
        <v>-29556</v>
      </c>
      <c r="B2504">
        <v>0</v>
      </c>
      <c r="C2504">
        <v>0</v>
      </c>
    </row>
    <row r="2505" spans="1:3" x14ac:dyDescent="0.25">
      <c r="A2505">
        <v>-29556</v>
      </c>
      <c r="B2505">
        <v>0</v>
      </c>
      <c r="C2505">
        <v>0</v>
      </c>
    </row>
    <row r="2506" spans="1:3" x14ac:dyDescent="0.25">
      <c r="A2506">
        <v>-29556</v>
      </c>
      <c r="B2506">
        <v>0</v>
      </c>
      <c r="C2506">
        <v>0</v>
      </c>
    </row>
    <row r="2507" spans="1:3" x14ac:dyDescent="0.25">
      <c r="A2507">
        <v>-29556</v>
      </c>
      <c r="B2507">
        <v>0</v>
      </c>
      <c r="C2507">
        <v>0</v>
      </c>
    </row>
    <row r="2508" spans="1:3" x14ac:dyDescent="0.25">
      <c r="A2508">
        <v>-29556</v>
      </c>
      <c r="B2508">
        <v>0</v>
      </c>
      <c r="C2508">
        <v>0</v>
      </c>
    </row>
    <row r="2509" spans="1:3" x14ac:dyDescent="0.25">
      <c r="A2509">
        <v>-29556</v>
      </c>
      <c r="B2509">
        <v>0</v>
      </c>
      <c r="C2509">
        <v>0</v>
      </c>
    </row>
    <row r="2510" spans="1:3" x14ac:dyDescent="0.25">
      <c r="A2510">
        <v>-29556</v>
      </c>
      <c r="B2510">
        <v>0</v>
      </c>
      <c r="C2510">
        <v>0</v>
      </c>
    </row>
    <row r="2511" spans="1:3" x14ac:dyDescent="0.25">
      <c r="A2511">
        <v>-29556</v>
      </c>
      <c r="B2511">
        <v>0</v>
      </c>
      <c r="C2511">
        <v>0</v>
      </c>
    </row>
    <row r="2512" spans="1:3" x14ac:dyDescent="0.25">
      <c r="A2512">
        <v>-29556</v>
      </c>
      <c r="B2512">
        <v>0</v>
      </c>
      <c r="C2512">
        <v>0</v>
      </c>
    </row>
    <row r="2513" spans="1:3" x14ac:dyDescent="0.25">
      <c r="A2513">
        <v>-29556</v>
      </c>
      <c r="B2513">
        <v>0</v>
      </c>
      <c r="C2513">
        <v>0</v>
      </c>
    </row>
    <row r="2514" spans="1:3" x14ac:dyDescent="0.25">
      <c r="A2514">
        <v>-29556</v>
      </c>
      <c r="B2514">
        <v>0</v>
      </c>
      <c r="C2514">
        <v>0</v>
      </c>
    </row>
    <row r="2515" spans="1:3" x14ac:dyDescent="0.25">
      <c r="A2515">
        <v>-29556</v>
      </c>
      <c r="B2515">
        <v>0</v>
      </c>
      <c r="C2515">
        <v>0</v>
      </c>
    </row>
    <row r="2516" spans="1:3" x14ac:dyDescent="0.25">
      <c r="A2516">
        <v>-29556</v>
      </c>
      <c r="B2516">
        <v>0</v>
      </c>
      <c r="C2516">
        <v>0</v>
      </c>
    </row>
    <row r="2517" spans="1:3" x14ac:dyDescent="0.25">
      <c r="A2517">
        <v>-29556</v>
      </c>
      <c r="B2517">
        <v>0</v>
      </c>
      <c r="C2517">
        <v>0</v>
      </c>
    </row>
    <row r="2518" spans="1:3" x14ac:dyDescent="0.25">
      <c r="A2518">
        <v>-29556</v>
      </c>
      <c r="B2518">
        <v>0</v>
      </c>
      <c r="C2518">
        <v>0</v>
      </c>
    </row>
    <row r="2519" spans="1:3" x14ac:dyDescent="0.25">
      <c r="A2519">
        <v>-29556</v>
      </c>
      <c r="B2519">
        <v>0</v>
      </c>
      <c r="C2519">
        <v>0</v>
      </c>
    </row>
    <row r="2520" spans="1:3" x14ac:dyDescent="0.25">
      <c r="A2520">
        <v>-29556</v>
      </c>
      <c r="B2520">
        <v>0</v>
      </c>
      <c r="C2520">
        <v>0</v>
      </c>
    </row>
    <row r="2521" spans="1:3" x14ac:dyDescent="0.25">
      <c r="A2521">
        <v>-29556</v>
      </c>
      <c r="B2521">
        <v>0</v>
      </c>
      <c r="C2521">
        <v>0</v>
      </c>
    </row>
    <row r="2522" spans="1:3" x14ac:dyDescent="0.25">
      <c r="A2522">
        <v>-29556</v>
      </c>
      <c r="B2522">
        <v>0</v>
      </c>
      <c r="C2522">
        <v>0</v>
      </c>
    </row>
    <row r="2523" spans="1:3" x14ac:dyDescent="0.25">
      <c r="A2523">
        <v>-29556</v>
      </c>
      <c r="B2523">
        <v>0</v>
      </c>
      <c r="C2523">
        <v>0</v>
      </c>
    </row>
    <row r="2524" spans="1:3" x14ac:dyDescent="0.25">
      <c r="A2524">
        <v>-29556</v>
      </c>
      <c r="B2524">
        <v>0</v>
      </c>
      <c r="C2524">
        <v>0</v>
      </c>
    </row>
    <row r="2525" spans="1:3" x14ac:dyDescent="0.25">
      <c r="A2525">
        <v>-29556</v>
      </c>
      <c r="B2525">
        <v>0</v>
      </c>
      <c r="C2525">
        <v>0</v>
      </c>
    </row>
    <row r="2526" spans="1:3" x14ac:dyDescent="0.25">
      <c r="A2526">
        <v>-29556</v>
      </c>
      <c r="B2526">
        <v>0</v>
      </c>
      <c r="C2526">
        <v>0</v>
      </c>
    </row>
    <row r="2527" spans="1:3" x14ac:dyDescent="0.25">
      <c r="A2527">
        <v>-29556</v>
      </c>
      <c r="B2527">
        <v>0</v>
      </c>
      <c r="C2527">
        <v>0</v>
      </c>
    </row>
    <row r="2528" spans="1:3" x14ac:dyDescent="0.25">
      <c r="A2528">
        <v>-29556</v>
      </c>
      <c r="B2528">
        <v>0</v>
      </c>
      <c r="C2528">
        <v>0</v>
      </c>
    </row>
    <row r="2529" spans="1:3" x14ac:dyDescent="0.25">
      <c r="A2529">
        <v>-29556</v>
      </c>
      <c r="B2529">
        <v>0</v>
      </c>
      <c r="C2529">
        <v>0</v>
      </c>
    </row>
    <row r="2530" spans="1:3" x14ac:dyDescent="0.25">
      <c r="A2530">
        <v>-29556</v>
      </c>
      <c r="B2530">
        <v>0</v>
      </c>
      <c r="C2530">
        <v>0</v>
      </c>
    </row>
    <row r="2531" spans="1:3" x14ac:dyDescent="0.25">
      <c r="A2531">
        <v>-29556</v>
      </c>
      <c r="B2531">
        <v>0</v>
      </c>
      <c r="C2531">
        <v>0</v>
      </c>
    </row>
    <row r="2532" spans="1:3" x14ac:dyDescent="0.25">
      <c r="A2532">
        <v>-29556</v>
      </c>
      <c r="B2532">
        <v>0</v>
      </c>
      <c r="C2532">
        <v>0</v>
      </c>
    </row>
    <row r="2533" spans="1:3" x14ac:dyDescent="0.25">
      <c r="A2533">
        <v>-29556</v>
      </c>
      <c r="B2533">
        <v>0</v>
      </c>
      <c r="C2533">
        <v>0</v>
      </c>
    </row>
    <row r="2534" spans="1:3" x14ac:dyDescent="0.25">
      <c r="A2534">
        <v>-29556</v>
      </c>
      <c r="B2534">
        <v>0</v>
      </c>
      <c r="C2534">
        <v>0</v>
      </c>
    </row>
    <row r="2535" spans="1:3" x14ac:dyDescent="0.25">
      <c r="A2535">
        <v>-29556</v>
      </c>
      <c r="B2535">
        <v>0</v>
      </c>
      <c r="C2535">
        <v>0</v>
      </c>
    </row>
    <row r="2536" spans="1:3" x14ac:dyDescent="0.25">
      <c r="A2536">
        <v>-29556</v>
      </c>
      <c r="B2536">
        <v>0</v>
      </c>
      <c r="C2536">
        <v>0</v>
      </c>
    </row>
    <row r="2537" spans="1:3" x14ac:dyDescent="0.25">
      <c r="A2537">
        <v>-29556</v>
      </c>
      <c r="B2537">
        <v>0</v>
      </c>
      <c r="C2537">
        <v>0</v>
      </c>
    </row>
    <row r="2538" spans="1:3" x14ac:dyDescent="0.25">
      <c r="A2538">
        <v>-29556</v>
      </c>
      <c r="B2538">
        <v>0</v>
      </c>
      <c r="C2538">
        <v>0</v>
      </c>
    </row>
    <row r="2539" spans="1:3" x14ac:dyDescent="0.25">
      <c r="A2539">
        <v>-29556</v>
      </c>
      <c r="B2539">
        <v>0</v>
      </c>
      <c r="C2539">
        <v>0</v>
      </c>
    </row>
    <row r="2540" spans="1:3" x14ac:dyDescent="0.25">
      <c r="A2540">
        <v>-29556</v>
      </c>
      <c r="B2540">
        <v>0</v>
      </c>
      <c r="C2540">
        <v>0</v>
      </c>
    </row>
    <row r="2541" spans="1:3" x14ac:dyDescent="0.25">
      <c r="A2541">
        <v>-29556</v>
      </c>
      <c r="B2541">
        <v>0</v>
      </c>
      <c r="C2541">
        <v>0</v>
      </c>
    </row>
    <row r="2542" spans="1:3" x14ac:dyDescent="0.25">
      <c r="A2542">
        <v>-29556</v>
      </c>
      <c r="B2542">
        <v>0</v>
      </c>
      <c r="C2542">
        <v>0</v>
      </c>
    </row>
    <row r="2543" spans="1:3" x14ac:dyDescent="0.25">
      <c r="A2543">
        <v>-29556</v>
      </c>
      <c r="B2543">
        <v>0</v>
      </c>
      <c r="C2543">
        <v>0</v>
      </c>
    </row>
    <row r="2544" spans="1:3" x14ac:dyDescent="0.25">
      <c r="A2544">
        <v>-29556</v>
      </c>
      <c r="B2544">
        <v>0</v>
      </c>
      <c r="C2544">
        <v>0</v>
      </c>
    </row>
    <row r="2545" spans="1:3" x14ac:dyDescent="0.25">
      <c r="A2545">
        <v>-29556</v>
      </c>
      <c r="B2545">
        <v>0</v>
      </c>
      <c r="C2545">
        <v>0</v>
      </c>
    </row>
    <row r="2546" spans="1:3" x14ac:dyDescent="0.25">
      <c r="A2546">
        <v>-29556</v>
      </c>
      <c r="B2546">
        <v>0</v>
      </c>
      <c r="C2546">
        <v>0</v>
      </c>
    </row>
    <row r="2547" spans="1:3" x14ac:dyDescent="0.25">
      <c r="A2547">
        <v>-29556</v>
      </c>
      <c r="B2547">
        <v>0</v>
      </c>
      <c r="C2547">
        <v>0</v>
      </c>
    </row>
    <row r="2548" spans="1:3" x14ac:dyDescent="0.25">
      <c r="A2548">
        <v>-29556</v>
      </c>
      <c r="B2548">
        <v>0</v>
      </c>
      <c r="C2548">
        <v>0</v>
      </c>
    </row>
    <row r="2549" spans="1:3" x14ac:dyDescent="0.25">
      <c r="A2549">
        <v>-29556</v>
      </c>
      <c r="B2549">
        <v>0</v>
      </c>
      <c r="C2549">
        <v>0</v>
      </c>
    </row>
    <row r="2550" spans="1:3" x14ac:dyDescent="0.25">
      <c r="A2550">
        <v>-29556</v>
      </c>
      <c r="B2550">
        <v>0</v>
      </c>
      <c r="C2550">
        <v>0</v>
      </c>
    </row>
    <row r="2551" spans="1:3" x14ac:dyDescent="0.25">
      <c r="A2551">
        <v>-29556</v>
      </c>
      <c r="B2551">
        <v>0</v>
      </c>
      <c r="C2551">
        <v>0</v>
      </c>
    </row>
    <row r="2552" spans="1:3" x14ac:dyDescent="0.25">
      <c r="A2552">
        <v>-29556</v>
      </c>
      <c r="B2552">
        <v>0</v>
      </c>
      <c r="C2552">
        <v>0</v>
      </c>
    </row>
    <row r="2553" spans="1:3" x14ac:dyDescent="0.25">
      <c r="A2553">
        <v>-29556</v>
      </c>
      <c r="B2553">
        <v>0</v>
      </c>
      <c r="C2553">
        <v>0</v>
      </c>
    </row>
    <row r="2554" spans="1:3" x14ac:dyDescent="0.25">
      <c r="A2554">
        <v>-29556</v>
      </c>
      <c r="B2554">
        <v>0</v>
      </c>
      <c r="C2554">
        <v>0</v>
      </c>
    </row>
    <row r="2555" spans="1:3" x14ac:dyDescent="0.25">
      <c r="A2555">
        <v>-29556</v>
      </c>
      <c r="B2555">
        <v>0</v>
      </c>
      <c r="C2555">
        <v>0</v>
      </c>
    </row>
    <row r="2556" spans="1:3" x14ac:dyDescent="0.25">
      <c r="A2556">
        <v>-29556</v>
      </c>
      <c r="B2556">
        <v>0</v>
      </c>
      <c r="C2556">
        <v>0</v>
      </c>
    </row>
    <row r="2557" spans="1:3" x14ac:dyDescent="0.25">
      <c r="A2557">
        <v>-29556</v>
      </c>
      <c r="B2557">
        <v>0</v>
      </c>
      <c r="C2557">
        <v>0</v>
      </c>
    </row>
    <row r="2558" spans="1:3" x14ac:dyDescent="0.25">
      <c r="A2558">
        <v>-29556</v>
      </c>
      <c r="B2558">
        <v>0</v>
      </c>
      <c r="C2558">
        <v>0</v>
      </c>
    </row>
    <row r="2559" spans="1:3" x14ac:dyDescent="0.25">
      <c r="A2559">
        <v>-29556</v>
      </c>
      <c r="B2559">
        <v>0</v>
      </c>
      <c r="C2559">
        <v>0</v>
      </c>
    </row>
    <row r="2560" spans="1:3" x14ac:dyDescent="0.25">
      <c r="A2560">
        <v>-29556</v>
      </c>
      <c r="B2560">
        <v>0</v>
      </c>
      <c r="C2560">
        <v>0</v>
      </c>
    </row>
    <row r="2561" spans="1:3" x14ac:dyDescent="0.25">
      <c r="A2561">
        <v>-29556</v>
      </c>
      <c r="B2561">
        <v>0</v>
      </c>
      <c r="C2561">
        <v>0</v>
      </c>
    </row>
    <row r="2562" spans="1:3" x14ac:dyDescent="0.25">
      <c r="A2562">
        <v>-29556</v>
      </c>
      <c r="B2562">
        <v>0</v>
      </c>
      <c r="C2562">
        <v>0</v>
      </c>
    </row>
    <row r="2563" spans="1:3" x14ac:dyDescent="0.25">
      <c r="A2563">
        <v>-29556</v>
      </c>
      <c r="B2563">
        <v>0</v>
      </c>
      <c r="C2563">
        <v>0</v>
      </c>
    </row>
    <row r="2564" spans="1:3" x14ac:dyDescent="0.25">
      <c r="A2564">
        <v>-29556</v>
      </c>
      <c r="B2564">
        <v>0</v>
      </c>
      <c r="C2564">
        <v>0</v>
      </c>
    </row>
    <row r="2565" spans="1:3" x14ac:dyDescent="0.25">
      <c r="A2565">
        <v>-29556</v>
      </c>
      <c r="B2565">
        <v>0</v>
      </c>
      <c r="C2565">
        <v>0</v>
      </c>
    </row>
    <row r="2566" spans="1:3" x14ac:dyDescent="0.25">
      <c r="A2566">
        <v>-29556</v>
      </c>
      <c r="B2566">
        <v>0</v>
      </c>
      <c r="C2566">
        <v>0</v>
      </c>
    </row>
    <row r="2567" spans="1:3" x14ac:dyDescent="0.25">
      <c r="A2567">
        <v>-29556</v>
      </c>
      <c r="B2567">
        <v>0</v>
      </c>
      <c r="C2567">
        <v>0</v>
      </c>
    </row>
    <row r="2568" spans="1:3" x14ac:dyDescent="0.25">
      <c r="A2568">
        <v>-29556</v>
      </c>
      <c r="B2568">
        <v>0</v>
      </c>
      <c r="C2568">
        <v>0</v>
      </c>
    </row>
    <row r="2569" spans="1:3" x14ac:dyDescent="0.25">
      <c r="A2569">
        <v>-29556</v>
      </c>
      <c r="B2569">
        <v>0</v>
      </c>
      <c r="C2569">
        <v>0</v>
      </c>
    </row>
    <row r="2570" spans="1:3" x14ac:dyDescent="0.25">
      <c r="A2570">
        <v>-29556</v>
      </c>
      <c r="B2570">
        <v>0</v>
      </c>
      <c r="C2570">
        <v>0</v>
      </c>
    </row>
    <row r="2571" spans="1:3" x14ac:dyDescent="0.25">
      <c r="A2571">
        <v>-29556</v>
      </c>
      <c r="B2571">
        <v>0</v>
      </c>
      <c r="C2571">
        <v>0</v>
      </c>
    </row>
    <row r="2572" spans="1:3" x14ac:dyDescent="0.25">
      <c r="A2572">
        <v>-29556</v>
      </c>
      <c r="B2572">
        <v>0</v>
      </c>
      <c r="C2572">
        <v>0</v>
      </c>
    </row>
    <row r="2573" spans="1:3" x14ac:dyDescent="0.25">
      <c r="A2573">
        <v>-29556</v>
      </c>
      <c r="B2573">
        <v>0</v>
      </c>
      <c r="C2573">
        <v>0</v>
      </c>
    </row>
    <row r="2574" spans="1:3" x14ac:dyDescent="0.25">
      <c r="A2574">
        <v>-29556</v>
      </c>
      <c r="B2574">
        <v>0</v>
      </c>
      <c r="C2574">
        <v>0</v>
      </c>
    </row>
    <row r="2575" spans="1:3" x14ac:dyDescent="0.25">
      <c r="A2575">
        <v>-29556</v>
      </c>
      <c r="B2575">
        <v>0</v>
      </c>
      <c r="C2575">
        <v>0</v>
      </c>
    </row>
    <row r="2576" spans="1:3" x14ac:dyDescent="0.25">
      <c r="A2576">
        <v>-29556</v>
      </c>
      <c r="B2576">
        <v>0</v>
      </c>
      <c r="C2576">
        <v>0</v>
      </c>
    </row>
    <row r="2577" spans="1:3" x14ac:dyDescent="0.25">
      <c r="A2577">
        <v>-29556</v>
      </c>
      <c r="B2577">
        <v>0</v>
      </c>
      <c r="C2577">
        <v>0</v>
      </c>
    </row>
    <row r="2578" spans="1:3" x14ac:dyDescent="0.25">
      <c r="A2578">
        <v>-29556</v>
      </c>
      <c r="B2578">
        <v>0</v>
      </c>
      <c r="C2578">
        <v>0</v>
      </c>
    </row>
    <row r="2579" spans="1:3" x14ac:dyDescent="0.25">
      <c r="A2579">
        <v>-29556</v>
      </c>
      <c r="B2579">
        <v>0</v>
      </c>
      <c r="C2579">
        <v>0</v>
      </c>
    </row>
    <row r="2580" spans="1:3" x14ac:dyDescent="0.25">
      <c r="A2580">
        <v>-29556</v>
      </c>
      <c r="B2580">
        <v>0</v>
      </c>
      <c r="C2580">
        <v>0</v>
      </c>
    </row>
    <row r="2581" spans="1:3" x14ac:dyDescent="0.25">
      <c r="A2581">
        <v>-29556</v>
      </c>
      <c r="B2581">
        <v>0</v>
      </c>
      <c r="C2581">
        <v>0</v>
      </c>
    </row>
    <row r="2582" spans="1:3" x14ac:dyDescent="0.25">
      <c r="A2582">
        <v>-29556</v>
      </c>
      <c r="B2582">
        <v>0</v>
      </c>
      <c r="C2582">
        <v>0</v>
      </c>
    </row>
    <row r="2583" spans="1:3" x14ac:dyDescent="0.25">
      <c r="A2583">
        <v>-29556</v>
      </c>
      <c r="B2583">
        <v>0</v>
      </c>
      <c r="C2583">
        <v>0</v>
      </c>
    </row>
    <row r="2584" spans="1:3" x14ac:dyDescent="0.25">
      <c r="A2584">
        <v>-29556</v>
      </c>
      <c r="B2584">
        <v>0</v>
      </c>
      <c r="C2584">
        <v>0</v>
      </c>
    </row>
    <row r="2585" spans="1:3" x14ac:dyDescent="0.25">
      <c r="A2585">
        <v>-29556</v>
      </c>
      <c r="B2585">
        <v>0</v>
      </c>
      <c r="C2585">
        <v>0</v>
      </c>
    </row>
    <row r="2586" spans="1:3" x14ac:dyDescent="0.25">
      <c r="A2586">
        <v>-29556</v>
      </c>
      <c r="B2586">
        <v>0</v>
      </c>
      <c r="C2586">
        <v>0</v>
      </c>
    </row>
    <row r="2587" spans="1:3" x14ac:dyDescent="0.25">
      <c r="A2587">
        <v>-29556</v>
      </c>
      <c r="B2587">
        <v>0</v>
      </c>
      <c r="C2587">
        <v>0</v>
      </c>
    </row>
    <row r="2588" spans="1:3" x14ac:dyDescent="0.25">
      <c r="A2588">
        <v>-29556</v>
      </c>
      <c r="B2588">
        <v>0</v>
      </c>
      <c r="C2588">
        <v>0</v>
      </c>
    </row>
    <row r="2589" spans="1:3" x14ac:dyDescent="0.25">
      <c r="A2589">
        <v>-29556</v>
      </c>
      <c r="B2589">
        <v>0</v>
      </c>
      <c r="C2589">
        <v>0</v>
      </c>
    </row>
    <row r="2590" spans="1:3" x14ac:dyDescent="0.25">
      <c r="A2590">
        <v>-29556</v>
      </c>
      <c r="B2590">
        <v>0</v>
      </c>
      <c r="C2590">
        <v>0</v>
      </c>
    </row>
    <row r="2591" spans="1:3" x14ac:dyDescent="0.25">
      <c r="A2591">
        <v>-29556</v>
      </c>
      <c r="B2591">
        <v>0</v>
      </c>
      <c r="C2591">
        <v>0</v>
      </c>
    </row>
    <row r="2592" spans="1:3" x14ac:dyDescent="0.25">
      <c r="A2592">
        <v>-29556</v>
      </c>
      <c r="B2592">
        <v>0</v>
      </c>
      <c r="C2592">
        <v>0</v>
      </c>
    </row>
    <row r="2593" spans="1:3" x14ac:dyDescent="0.25">
      <c r="A2593">
        <v>-29556</v>
      </c>
      <c r="B2593">
        <v>0</v>
      </c>
      <c r="C2593">
        <v>0</v>
      </c>
    </row>
    <row r="2594" spans="1:3" x14ac:dyDescent="0.25">
      <c r="A2594">
        <v>-29556</v>
      </c>
      <c r="B2594">
        <v>0</v>
      </c>
      <c r="C2594">
        <v>0</v>
      </c>
    </row>
    <row r="2595" spans="1:3" x14ac:dyDescent="0.25">
      <c r="A2595">
        <v>-29556</v>
      </c>
      <c r="B2595">
        <v>0</v>
      </c>
      <c r="C2595">
        <v>0</v>
      </c>
    </row>
    <row r="2596" spans="1:3" x14ac:dyDescent="0.25">
      <c r="A2596">
        <v>-29556</v>
      </c>
      <c r="B2596">
        <v>0</v>
      </c>
      <c r="C2596">
        <v>0</v>
      </c>
    </row>
    <row r="2597" spans="1:3" x14ac:dyDescent="0.25">
      <c r="A2597">
        <v>-29556</v>
      </c>
      <c r="B2597">
        <v>0</v>
      </c>
      <c r="C2597">
        <v>0</v>
      </c>
    </row>
    <row r="2598" spans="1:3" x14ac:dyDescent="0.25">
      <c r="A2598">
        <v>-29556</v>
      </c>
      <c r="B2598">
        <v>0</v>
      </c>
      <c r="C2598">
        <v>0</v>
      </c>
    </row>
    <row r="2599" spans="1:3" x14ac:dyDescent="0.25">
      <c r="A2599">
        <v>-29556</v>
      </c>
      <c r="B2599">
        <v>0</v>
      </c>
      <c r="C2599">
        <v>0</v>
      </c>
    </row>
    <row r="2600" spans="1:3" x14ac:dyDescent="0.25">
      <c r="A2600">
        <v>-29556</v>
      </c>
      <c r="B2600">
        <v>0</v>
      </c>
      <c r="C2600">
        <v>0</v>
      </c>
    </row>
    <row r="2601" spans="1:3" x14ac:dyDescent="0.25">
      <c r="A2601">
        <v>-29556</v>
      </c>
      <c r="B2601">
        <v>0</v>
      </c>
      <c r="C2601">
        <v>0</v>
      </c>
    </row>
    <row r="2602" spans="1:3" x14ac:dyDescent="0.25">
      <c r="A2602">
        <v>-29556</v>
      </c>
      <c r="B2602">
        <v>0</v>
      </c>
      <c r="C2602">
        <v>0</v>
      </c>
    </row>
    <row r="2603" spans="1:3" x14ac:dyDescent="0.25">
      <c r="A2603">
        <v>-29556</v>
      </c>
      <c r="B2603">
        <v>0</v>
      </c>
      <c r="C2603">
        <v>0</v>
      </c>
    </row>
    <row r="2604" spans="1:3" x14ac:dyDescent="0.25">
      <c r="A2604">
        <v>-29556</v>
      </c>
      <c r="B2604">
        <v>0</v>
      </c>
      <c r="C2604">
        <v>0</v>
      </c>
    </row>
    <row r="2605" spans="1:3" x14ac:dyDescent="0.25">
      <c r="A2605">
        <v>-29556</v>
      </c>
      <c r="B2605">
        <v>0</v>
      </c>
      <c r="C2605">
        <v>0</v>
      </c>
    </row>
    <row r="2606" spans="1:3" x14ac:dyDescent="0.25">
      <c r="A2606">
        <v>-29556</v>
      </c>
      <c r="B2606">
        <v>0</v>
      </c>
      <c r="C2606">
        <v>0</v>
      </c>
    </row>
    <row r="2607" spans="1:3" x14ac:dyDescent="0.25">
      <c r="A2607">
        <v>-29556</v>
      </c>
      <c r="B2607">
        <v>0</v>
      </c>
      <c r="C2607">
        <v>0</v>
      </c>
    </row>
    <row r="2608" spans="1:3" x14ac:dyDescent="0.25">
      <c r="A2608">
        <v>-29556</v>
      </c>
      <c r="B2608">
        <v>0</v>
      </c>
      <c r="C2608">
        <v>0</v>
      </c>
    </row>
    <row r="2609" spans="1:3" x14ac:dyDescent="0.25">
      <c r="A2609">
        <v>-29556</v>
      </c>
      <c r="B2609">
        <v>0</v>
      </c>
      <c r="C2609">
        <v>0</v>
      </c>
    </row>
    <row r="2610" spans="1:3" x14ac:dyDescent="0.25">
      <c r="A2610">
        <v>-29556</v>
      </c>
      <c r="B2610">
        <v>0</v>
      </c>
      <c r="C2610">
        <v>0</v>
      </c>
    </row>
    <row r="2611" spans="1:3" x14ac:dyDescent="0.25">
      <c r="A2611">
        <v>-29556</v>
      </c>
      <c r="B2611">
        <v>0</v>
      </c>
      <c r="C2611">
        <v>0</v>
      </c>
    </row>
    <row r="2612" spans="1:3" x14ac:dyDescent="0.25">
      <c r="A2612">
        <v>-29556</v>
      </c>
      <c r="B2612">
        <v>0</v>
      </c>
      <c r="C2612">
        <v>0</v>
      </c>
    </row>
    <row r="2613" spans="1:3" x14ac:dyDescent="0.25">
      <c r="A2613">
        <v>-29556</v>
      </c>
      <c r="B2613">
        <v>0</v>
      </c>
      <c r="C2613">
        <v>0</v>
      </c>
    </row>
    <row r="2614" spans="1:3" x14ac:dyDescent="0.25">
      <c r="A2614">
        <v>-29556</v>
      </c>
      <c r="B2614">
        <v>0</v>
      </c>
      <c r="C2614">
        <v>0</v>
      </c>
    </row>
    <row r="2615" spans="1:3" x14ac:dyDescent="0.25">
      <c r="A2615">
        <v>-29556</v>
      </c>
      <c r="B2615">
        <v>0</v>
      </c>
      <c r="C2615">
        <v>0</v>
      </c>
    </row>
    <row r="2616" spans="1:3" x14ac:dyDescent="0.25">
      <c r="A2616">
        <v>-29556</v>
      </c>
      <c r="B2616">
        <v>0</v>
      </c>
      <c r="C2616">
        <v>0</v>
      </c>
    </row>
    <row r="2617" spans="1:3" x14ac:dyDescent="0.25">
      <c r="A2617">
        <v>-29556</v>
      </c>
      <c r="B2617">
        <v>0</v>
      </c>
      <c r="C2617">
        <v>0</v>
      </c>
    </row>
    <row r="2618" spans="1:3" x14ac:dyDescent="0.25">
      <c r="A2618">
        <v>-29556</v>
      </c>
      <c r="B2618">
        <v>0</v>
      </c>
      <c r="C2618">
        <v>0</v>
      </c>
    </row>
    <row r="2619" spans="1:3" x14ac:dyDescent="0.25">
      <c r="A2619">
        <v>-29556</v>
      </c>
      <c r="B2619">
        <v>0</v>
      </c>
      <c r="C2619">
        <v>0</v>
      </c>
    </row>
    <row r="2620" spans="1:3" x14ac:dyDescent="0.25">
      <c r="A2620">
        <v>-29556</v>
      </c>
      <c r="B2620">
        <v>0</v>
      </c>
      <c r="C2620">
        <v>0</v>
      </c>
    </row>
    <row r="2621" spans="1:3" x14ac:dyDescent="0.25">
      <c r="A2621">
        <v>-29556</v>
      </c>
      <c r="B2621">
        <v>0</v>
      </c>
      <c r="C2621">
        <v>0</v>
      </c>
    </row>
    <row r="2622" spans="1:3" x14ac:dyDescent="0.25">
      <c r="A2622">
        <v>-29556</v>
      </c>
      <c r="B2622">
        <v>0</v>
      </c>
      <c r="C2622">
        <v>0</v>
      </c>
    </row>
    <row r="2623" spans="1:3" x14ac:dyDescent="0.25">
      <c r="A2623">
        <v>-29556</v>
      </c>
      <c r="B2623">
        <v>0</v>
      </c>
      <c r="C2623">
        <v>0</v>
      </c>
    </row>
    <row r="2624" spans="1:3" x14ac:dyDescent="0.25">
      <c r="A2624">
        <v>-29556</v>
      </c>
      <c r="B2624">
        <v>0</v>
      </c>
      <c r="C2624">
        <v>0</v>
      </c>
    </row>
    <row r="2625" spans="1:3" x14ac:dyDescent="0.25">
      <c r="A2625">
        <v>-29556</v>
      </c>
      <c r="B2625">
        <v>0</v>
      </c>
      <c r="C2625">
        <v>0</v>
      </c>
    </row>
    <row r="2626" spans="1:3" x14ac:dyDescent="0.25">
      <c r="A2626">
        <v>-29556</v>
      </c>
      <c r="B2626">
        <v>0</v>
      </c>
      <c r="C2626">
        <v>0</v>
      </c>
    </row>
    <row r="2627" spans="1:3" x14ac:dyDescent="0.25">
      <c r="A2627">
        <v>-29556</v>
      </c>
      <c r="B2627">
        <v>0</v>
      </c>
      <c r="C2627">
        <v>0</v>
      </c>
    </row>
    <row r="2628" spans="1:3" x14ac:dyDescent="0.25">
      <c r="A2628">
        <v>-29556</v>
      </c>
      <c r="B2628">
        <v>0</v>
      </c>
      <c r="C2628">
        <v>0</v>
      </c>
    </row>
    <row r="2629" spans="1:3" x14ac:dyDescent="0.25">
      <c r="A2629">
        <v>-29556</v>
      </c>
      <c r="B2629">
        <v>0</v>
      </c>
      <c r="C2629">
        <v>0</v>
      </c>
    </row>
    <row r="2630" spans="1:3" x14ac:dyDescent="0.25">
      <c r="A2630">
        <v>-29556</v>
      </c>
      <c r="B2630">
        <v>0</v>
      </c>
      <c r="C2630">
        <v>0</v>
      </c>
    </row>
    <row r="2631" spans="1:3" x14ac:dyDescent="0.25">
      <c r="A2631">
        <v>-29556</v>
      </c>
      <c r="B2631">
        <v>0</v>
      </c>
      <c r="C2631">
        <v>0</v>
      </c>
    </row>
    <row r="2632" spans="1:3" x14ac:dyDescent="0.25">
      <c r="A2632">
        <v>-29556</v>
      </c>
      <c r="B2632">
        <v>0</v>
      </c>
      <c r="C2632">
        <v>0</v>
      </c>
    </row>
    <row r="2633" spans="1:3" x14ac:dyDescent="0.25">
      <c r="A2633">
        <v>-29556</v>
      </c>
      <c r="B2633">
        <v>0</v>
      </c>
      <c r="C2633">
        <v>0</v>
      </c>
    </row>
    <row r="2634" spans="1:3" x14ac:dyDescent="0.25">
      <c r="A2634">
        <v>-29556</v>
      </c>
      <c r="B2634">
        <v>0</v>
      </c>
      <c r="C2634">
        <v>0</v>
      </c>
    </row>
    <row r="2635" spans="1:3" x14ac:dyDescent="0.25">
      <c r="A2635">
        <v>-29556</v>
      </c>
      <c r="B2635">
        <v>0</v>
      </c>
      <c r="C2635">
        <v>0</v>
      </c>
    </row>
    <row r="2636" spans="1:3" x14ac:dyDescent="0.25">
      <c r="A2636">
        <v>-29556</v>
      </c>
      <c r="B2636">
        <v>0</v>
      </c>
      <c r="C2636">
        <v>0</v>
      </c>
    </row>
    <row r="2637" spans="1:3" x14ac:dyDescent="0.25">
      <c r="A2637">
        <v>-29556</v>
      </c>
      <c r="B2637">
        <v>0</v>
      </c>
      <c r="C2637">
        <v>0</v>
      </c>
    </row>
    <row r="2638" spans="1:3" x14ac:dyDescent="0.25">
      <c r="A2638">
        <v>-29556</v>
      </c>
      <c r="B2638">
        <v>0</v>
      </c>
      <c r="C2638">
        <v>0</v>
      </c>
    </row>
    <row r="2639" spans="1:3" x14ac:dyDescent="0.25">
      <c r="A2639">
        <v>-29556</v>
      </c>
      <c r="B2639">
        <v>0</v>
      </c>
      <c r="C2639">
        <v>0</v>
      </c>
    </row>
    <row r="2640" spans="1:3" x14ac:dyDescent="0.25">
      <c r="A2640">
        <v>-29556</v>
      </c>
      <c r="B2640">
        <v>0</v>
      </c>
      <c r="C2640">
        <v>0</v>
      </c>
    </row>
    <row r="2641" spans="1:3" x14ac:dyDescent="0.25">
      <c r="A2641">
        <v>-29556</v>
      </c>
      <c r="B2641">
        <v>0</v>
      </c>
      <c r="C2641">
        <v>0</v>
      </c>
    </row>
    <row r="2642" spans="1:3" x14ac:dyDescent="0.25">
      <c r="A2642">
        <v>-29556</v>
      </c>
      <c r="B2642">
        <v>0</v>
      </c>
      <c r="C2642">
        <v>0</v>
      </c>
    </row>
    <row r="2643" spans="1:3" x14ac:dyDescent="0.25">
      <c r="A2643">
        <v>-29556</v>
      </c>
      <c r="B2643">
        <v>0</v>
      </c>
      <c r="C2643">
        <v>0</v>
      </c>
    </row>
    <row r="2644" spans="1:3" x14ac:dyDescent="0.25">
      <c r="A2644">
        <v>-29556</v>
      </c>
      <c r="B2644">
        <v>0</v>
      </c>
      <c r="C2644">
        <v>0</v>
      </c>
    </row>
    <row r="2645" spans="1:3" x14ac:dyDescent="0.25">
      <c r="A2645">
        <v>-29556</v>
      </c>
      <c r="B2645">
        <v>0</v>
      </c>
      <c r="C2645">
        <v>0</v>
      </c>
    </row>
    <row r="2646" spans="1:3" x14ac:dyDescent="0.25">
      <c r="A2646">
        <v>-29556</v>
      </c>
      <c r="B2646">
        <v>0</v>
      </c>
      <c r="C2646">
        <v>0</v>
      </c>
    </row>
    <row r="2647" spans="1:3" x14ac:dyDescent="0.25">
      <c r="A2647">
        <v>-29556</v>
      </c>
      <c r="B2647">
        <v>0</v>
      </c>
      <c r="C2647">
        <v>0</v>
      </c>
    </row>
    <row r="2648" spans="1:3" x14ac:dyDescent="0.25">
      <c r="A2648">
        <v>-29556</v>
      </c>
      <c r="B2648">
        <v>0</v>
      </c>
      <c r="C2648">
        <v>0</v>
      </c>
    </row>
    <row r="2649" spans="1:3" x14ac:dyDescent="0.25">
      <c r="A2649">
        <v>-29556</v>
      </c>
      <c r="B2649">
        <v>0</v>
      </c>
      <c r="C2649">
        <v>0</v>
      </c>
    </row>
    <row r="2650" spans="1:3" x14ac:dyDescent="0.25">
      <c r="A2650">
        <v>-29556</v>
      </c>
      <c r="B2650">
        <v>0</v>
      </c>
      <c r="C2650">
        <v>0</v>
      </c>
    </row>
    <row r="2651" spans="1:3" x14ac:dyDescent="0.25">
      <c r="A2651">
        <v>-29556</v>
      </c>
      <c r="B2651">
        <v>0</v>
      </c>
      <c r="C2651">
        <v>0</v>
      </c>
    </row>
    <row r="2652" spans="1:3" x14ac:dyDescent="0.25">
      <c r="A2652">
        <v>-29556</v>
      </c>
      <c r="B2652">
        <v>0</v>
      </c>
      <c r="C2652">
        <v>0</v>
      </c>
    </row>
    <row r="2653" spans="1:3" x14ac:dyDescent="0.25">
      <c r="A2653">
        <v>-29556</v>
      </c>
      <c r="B2653">
        <v>0</v>
      </c>
      <c r="C2653">
        <v>0</v>
      </c>
    </row>
    <row r="2654" spans="1:3" x14ac:dyDescent="0.25">
      <c r="A2654">
        <v>-29556</v>
      </c>
      <c r="B2654">
        <v>0</v>
      </c>
      <c r="C2654">
        <v>0</v>
      </c>
    </row>
    <row r="2655" spans="1:3" x14ac:dyDescent="0.25">
      <c r="A2655">
        <v>-29556</v>
      </c>
      <c r="B2655">
        <v>0</v>
      </c>
      <c r="C2655">
        <v>0</v>
      </c>
    </row>
    <row r="2656" spans="1:3" x14ac:dyDescent="0.25">
      <c r="A2656">
        <v>-29556</v>
      </c>
      <c r="B2656">
        <v>0</v>
      </c>
      <c r="C2656">
        <v>0</v>
      </c>
    </row>
    <row r="2657" spans="1:3" x14ac:dyDescent="0.25">
      <c r="A2657">
        <v>-29556</v>
      </c>
      <c r="B2657">
        <v>0</v>
      </c>
      <c r="C2657">
        <v>0</v>
      </c>
    </row>
    <row r="2658" spans="1:3" x14ac:dyDescent="0.25">
      <c r="A2658">
        <v>-29556</v>
      </c>
      <c r="B2658">
        <v>0</v>
      </c>
      <c r="C2658">
        <v>0</v>
      </c>
    </row>
    <row r="2659" spans="1:3" x14ac:dyDescent="0.25">
      <c r="A2659">
        <v>-29556</v>
      </c>
      <c r="B2659">
        <v>0</v>
      </c>
      <c r="C2659">
        <v>0</v>
      </c>
    </row>
    <row r="2660" spans="1:3" x14ac:dyDescent="0.25">
      <c r="A2660">
        <v>-29556</v>
      </c>
      <c r="B2660">
        <v>0</v>
      </c>
      <c r="C2660">
        <v>0</v>
      </c>
    </row>
    <row r="2661" spans="1:3" x14ac:dyDescent="0.25">
      <c r="A2661">
        <v>-29556</v>
      </c>
      <c r="B2661">
        <v>0</v>
      </c>
      <c r="C2661">
        <v>0</v>
      </c>
    </row>
    <row r="2662" spans="1:3" x14ac:dyDescent="0.25">
      <c r="A2662">
        <v>-29556</v>
      </c>
      <c r="B2662">
        <v>0</v>
      </c>
      <c r="C2662">
        <v>0</v>
      </c>
    </row>
    <row r="2663" spans="1:3" x14ac:dyDescent="0.25">
      <c r="A2663">
        <v>-29556</v>
      </c>
      <c r="B2663">
        <v>0</v>
      </c>
      <c r="C2663">
        <v>0</v>
      </c>
    </row>
    <row r="2664" spans="1:3" x14ac:dyDescent="0.25">
      <c r="A2664">
        <v>-29556</v>
      </c>
      <c r="B2664">
        <v>0</v>
      </c>
      <c r="C2664">
        <v>0</v>
      </c>
    </row>
    <row r="2665" spans="1:3" x14ac:dyDescent="0.25">
      <c r="A2665">
        <v>-29556</v>
      </c>
      <c r="B2665">
        <v>0</v>
      </c>
      <c r="C2665">
        <v>0</v>
      </c>
    </row>
    <row r="2666" spans="1:3" x14ac:dyDescent="0.25">
      <c r="A2666">
        <v>-29556</v>
      </c>
      <c r="B2666">
        <v>0</v>
      </c>
      <c r="C2666">
        <v>0</v>
      </c>
    </row>
    <row r="2667" spans="1:3" x14ac:dyDescent="0.25">
      <c r="A2667">
        <v>-29556</v>
      </c>
      <c r="B2667">
        <v>0</v>
      </c>
      <c r="C2667">
        <v>0</v>
      </c>
    </row>
    <row r="2668" spans="1:3" x14ac:dyDescent="0.25">
      <c r="A2668">
        <v>-29556</v>
      </c>
      <c r="B2668">
        <v>0</v>
      </c>
      <c r="C2668">
        <v>0</v>
      </c>
    </row>
    <row r="2669" spans="1:3" x14ac:dyDescent="0.25">
      <c r="A2669">
        <v>-29556</v>
      </c>
      <c r="B2669">
        <v>0</v>
      </c>
      <c r="C2669">
        <v>0</v>
      </c>
    </row>
    <row r="2670" spans="1:3" x14ac:dyDescent="0.25">
      <c r="A2670">
        <v>-29556</v>
      </c>
      <c r="B2670">
        <v>0</v>
      </c>
      <c r="C2670">
        <v>0</v>
      </c>
    </row>
    <row r="2671" spans="1:3" x14ac:dyDescent="0.25">
      <c r="A2671">
        <v>-29556</v>
      </c>
      <c r="B2671">
        <v>0</v>
      </c>
      <c r="C2671">
        <v>0</v>
      </c>
    </row>
    <row r="2672" spans="1:3" x14ac:dyDescent="0.25">
      <c r="A2672">
        <v>-29556</v>
      </c>
      <c r="B2672">
        <v>0</v>
      </c>
      <c r="C2672">
        <v>0</v>
      </c>
    </row>
    <row r="2673" spans="1:3" x14ac:dyDescent="0.25">
      <c r="A2673">
        <v>-29556</v>
      </c>
      <c r="B2673">
        <v>0</v>
      </c>
      <c r="C2673">
        <v>0</v>
      </c>
    </row>
    <row r="2674" spans="1:3" x14ac:dyDescent="0.25">
      <c r="A2674">
        <v>-29556</v>
      </c>
      <c r="B2674">
        <v>0</v>
      </c>
      <c r="C2674">
        <v>0</v>
      </c>
    </row>
    <row r="2675" spans="1:3" x14ac:dyDescent="0.25">
      <c r="A2675">
        <v>-29556</v>
      </c>
      <c r="B2675">
        <v>0</v>
      </c>
      <c r="C2675">
        <v>0</v>
      </c>
    </row>
    <row r="2676" spans="1:3" x14ac:dyDescent="0.25">
      <c r="A2676">
        <v>-29556</v>
      </c>
      <c r="B2676">
        <v>0</v>
      </c>
      <c r="C2676">
        <v>0</v>
      </c>
    </row>
    <row r="2677" spans="1:3" x14ac:dyDescent="0.25">
      <c r="A2677">
        <v>-29556</v>
      </c>
      <c r="B2677">
        <v>0</v>
      </c>
      <c r="C2677">
        <v>0</v>
      </c>
    </row>
    <row r="2678" spans="1:3" x14ac:dyDescent="0.25">
      <c r="A2678">
        <v>-29556</v>
      </c>
      <c r="B2678">
        <v>0</v>
      </c>
      <c r="C2678">
        <v>0</v>
      </c>
    </row>
    <row r="2679" spans="1:3" x14ac:dyDescent="0.25">
      <c r="A2679">
        <v>-29556</v>
      </c>
      <c r="B2679">
        <v>0</v>
      </c>
      <c r="C2679">
        <v>0</v>
      </c>
    </row>
    <row r="2680" spans="1:3" x14ac:dyDescent="0.25">
      <c r="A2680">
        <v>-29556</v>
      </c>
      <c r="B2680">
        <v>0</v>
      </c>
      <c r="C2680">
        <v>0</v>
      </c>
    </row>
    <row r="2681" spans="1:3" x14ac:dyDescent="0.25">
      <c r="A2681">
        <v>-29556</v>
      </c>
      <c r="B2681">
        <v>0</v>
      </c>
      <c r="C2681">
        <v>0</v>
      </c>
    </row>
    <row r="2682" spans="1:3" x14ac:dyDescent="0.25">
      <c r="A2682">
        <v>-29556</v>
      </c>
      <c r="B2682">
        <v>0</v>
      </c>
      <c r="C2682">
        <v>0</v>
      </c>
    </row>
    <row r="2683" spans="1:3" x14ac:dyDescent="0.25">
      <c r="A2683">
        <v>-29556</v>
      </c>
      <c r="B2683">
        <v>0</v>
      </c>
      <c r="C2683">
        <v>0</v>
      </c>
    </row>
    <row r="2684" spans="1:3" x14ac:dyDescent="0.25">
      <c r="A2684">
        <v>-29556</v>
      </c>
      <c r="B2684">
        <v>0</v>
      </c>
      <c r="C2684">
        <v>0</v>
      </c>
    </row>
    <row r="2685" spans="1:3" x14ac:dyDescent="0.25">
      <c r="A2685">
        <v>-29556</v>
      </c>
      <c r="B2685">
        <v>0</v>
      </c>
      <c r="C2685">
        <v>0</v>
      </c>
    </row>
    <row r="2686" spans="1:3" x14ac:dyDescent="0.25">
      <c r="A2686">
        <v>-29556</v>
      </c>
      <c r="B2686">
        <v>0</v>
      </c>
      <c r="C2686">
        <v>0</v>
      </c>
    </row>
    <row r="2687" spans="1:3" x14ac:dyDescent="0.25">
      <c r="A2687">
        <v>-29556</v>
      </c>
      <c r="B2687">
        <v>0</v>
      </c>
      <c r="C2687">
        <v>0</v>
      </c>
    </row>
    <row r="2688" spans="1:3" x14ac:dyDescent="0.25">
      <c r="A2688">
        <v>-29556</v>
      </c>
      <c r="B2688">
        <v>0</v>
      </c>
      <c r="C2688">
        <v>0</v>
      </c>
    </row>
    <row r="2689" spans="1:3" x14ac:dyDescent="0.25">
      <c r="A2689">
        <v>-29556</v>
      </c>
      <c r="B2689">
        <v>0</v>
      </c>
      <c r="C2689">
        <v>0</v>
      </c>
    </row>
    <row r="2690" spans="1:3" x14ac:dyDescent="0.25">
      <c r="A2690">
        <v>-29556</v>
      </c>
      <c r="B2690">
        <v>0</v>
      </c>
      <c r="C2690">
        <v>0</v>
      </c>
    </row>
    <row r="2691" spans="1:3" x14ac:dyDescent="0.25">
      <c r="A2691">
        <v>-29556</v>
      </c>
      <c r="B2691">
        <v>0</v>
      </c>
      <c r="C2691">
        <v>0</v>
      </c>
    </row>
    <row r="2692" spans="1:3" x14ac:dyDescent="0.25">
      <c r="A2692">
        <v>-29556</v>
      </c>
      <c r="B2692">
        <v>0</v>
      </c>
      <c r="C2692">
        <v>0</v>
      </c>
    </row>
    <row r="2693" spans="1:3" x14ac:dyDescent="0.25">
      <c r="A2693">
        <v>-29556</v>
      </c>
      <c r="B2693">
        <v>0</v>
      </c>
      <c r="C2693">
        <v>0</v>
      </c>
    </row>
    <row r="2694" spans="1:3" x14ac:dyDescent="0.25">
      <c r="A2694">
        <v>-29556</v>
      </c>
      <c r="B2694">
        <v>0</v>
      </c>
      <c r="C2694">
        <v>0</v>
      </c>
    </row>
    <row r="2695" spans="1:3" x14ac:dyDescent="0.25">
      <c r="A2695">
        <v>-29556</v>
      </c>
      <c r="B2695">
        <v>0</v>
      </c>
      <c r="C2695">
        <v>0</v>
      </c>
    </row>
    <row r="2696" spans="1:3" x14ac:dyDescent="0.25">
      <c r="A2696">
        <v>-29556</v>
      </c>
      <c r="B2696">
        <v>0</v>
      </c>
      <c r="C2696">
        <v>0</v>
      </c>
    </row>
    <row r="2697" spans="1:3" x14ac:dyDescent="0.25">
      <c r="A2697">
        <v>-29556</v>
      </c>
      <c r="B2697">
        <v>0</v>
      </c>
      <c r="C2697">
        <v>0</v>
      </c>
    </row>
    <row r="2698" spans="1:3" x14ac:dyDescent="0.25">
      <c r="A2698">
        <v>-29556</v>
      </c>
      <c r="B2698">
        <v>0</v>
      </c>
      <c r="C2698">
        <v>0</v>
      </c>
    </row>
    <row r="2699" spans="1:3" x14ac:dyDescent="0.25">
      <c r="A2699">
        <v>-29556</v>
      </c>
      <c r="B2699">
        <v>0</v>
      </c>
      <c r="C2699">
        <v>0</v>
      </c>
    </row>
    <row r="2700" spans="1:3" x14ac:dyDescent="0.25">
      <c r="A2700">
        <v>-29556</v>
      </c>
      <c r="B2700">
        <v>0</v>
      </c>
      <c r="C2700">
        <v>0</v>
      </c>
    </row>
    <row r="2701" spans="1:3" x14ac:dyDescent="0.25">
      <c r="A2701">
        <v>-29556</v>
      </c>
      <c r="B2701">
        <v>0</v>
      </c>
      <c r="C2701">
        <v>0</v>
      </c>
    </row>
    <row r="2702" spans="1:3" x14ac:dyDescent="0.25">
      <c r="A2702">
        <v>-29556</v>
      </c>
      <c r="B2702">
        <v>0</v>
      </c>
      <c r="C2702">
        <v>0</v>
      </c>
    </row>
    <row r="2703" spans="1:3" x14ac:dyDescent="0.25">
      <c r="A2703">
        <v>-29556</v>
      </c>
      <c r="B2703">
        <v>0</v>
      </c>
      <c r="C2703">
        <v>0</v>
      </c>
    </row>
    <row r="2704" spans="1:3" x14ac:dyDescent="0.25">
      <c r="A2704">
        <v>-29556</v>
      </c>
      <c r="B2704">
        <v>0</v>
      </c>
      <c r="C2704">
        <v>0</v>
      </c>
    </row>
    <row r="2705" spans="1:3" x14ac:dyDescent="0.25">
      <c r="A2705">
        <v>-29556</v>
      </c>
      <c r="B2705">
        <v>0</v>
      </c>
      <c r="C2705">
        <v>0</v>
      </c>
    </row>
    <row r="2706" spans="1:3" x14ac:dyDescent="0.25">
      <c r="A2706">
        <v>-29556</v>
      </c>
      <c r="B2706">
        <v>0</v>
      </c>
      <c r="C2706">
        <v>0</v>
      </c>
    </row>
    <row r="2707" spans="1:3" x14ac:dyDescent="0.25">
      <c r="A2707">
        <v>-29556</v>
      </c>
      <c r="B2707">
        <v>0</v>
      </c>
      <c r="C2707">
        <v>0</v>
      </c>
    </row>
    <row r="2708" spans="1:3" x14ac:dyDescent="0.25">
      <c r="A2708">
        <v>-29556</v>
      </c>
      <c r="B2708">
        <v>0</v>
      </c>
      <c r="C2708">
        <v>0</v>
      </c>
    </row>
    <row r="2709" spans="1:3" x14ac:dyDescent="0.25">
      <c r="A2709">
        <v>-29556</v>
      </c>
      <c r="B2709">
        <v>0</v>
      </c>
      <c r="C2709">
        <v>0</v>
      </c>
    </row>
    <row r="2710" spans="1:3" x14ac:dyDescent="0.25">
      <c r="A2710">
        <v>-29556</v>
      </c>
      <c r="B2710">
        <v>0</v>
      </c>
      <c r="C2710">
        <v>0</v>
      </c>
    </row>
    <row r="2711" spans="1:3" x14ac:dyDescent="0.25">
      <c r="A2711">
        <v>-29556</v>
      </c>
      <c r="B2711">
        <v>0</v>
      </c>
      <c r="C2711">
        <v>0</v>
      </c>
    </row>
    <row r="2712" spans="1:3" x14ac:dyDescent="0.25">
      <c r="A2712">
        <v>-29556</v>
      </c>
      <c r="B2712">
        <v>0</v>
      </c>
      <c r="C2712">
        <v>0</v>
      </c>
    </row>
    <row r="2713" spans="1:3" x14ac:dyDescent="0.25">
      <c r="A2713">
        <v>-29556</v>
      </c>
      <c r="B2713">
        <v>0</v>
      </c>
      <c r="C2713">
        <v>0</v>
      </c>
    </row>
    <row r="2714" spans="1:3" x14ac:dyDescent="0.25">
      <c r="A2714">
        <v>-29556</v>
      </c>
      <c r="B2714">
        <v>0</v>
      </c>
      <c r="C2714">
        <v>0</v>
      </c>
    </row>
    <row r="2715" spans="1:3" x14ac:dyDescent="0.25">
      <c r="A2715">
        <v>-29556</v>
      </c>
      <c r="B2715">
        <v>0</v>
      </c>
      <c r="C2715">
        <v>0</v>
      </c>
    </row>
    <row r="2716" spans="1:3" x14ac:dyDescent="0.25">
      <c r="A2716">
        <v>-29556</v>
      </c>
      <c r="B2716">
        <v>0</v>
      </c>
      <c r="C2716">
        <v>0</v>
      </c>
    </row>
    <row r="2717" spans="1:3" x14ac:dyDescent="0.25">
      <c r="A2717">
        <v>-29556</v>
      </c>
      <c r="B2717">
        <v>0</v>
      </c>
      <c r="C2717">
        <v>0</v>
      </c>
    </row>
    <row r="2718" spans="1:3" x14ac:dyDescent="0.25">
      <c r="A2718">
        <v>-29556</v>
      </c>
      <c r="B2718">
        <v>0</v>
      </c>
      <c r="C2718">
        <v>0</v>
      </c>
    </row>
    <row r="2719" spans="1:3" x14ac:dyDescent="0.25">
      <c r="A2719">
        <v>-29556</v>
      </c>
      <c r="B2719">
        <v>0</v>
      </c>
      <c r="C2719">
        <v>0</v>
      </c>
    </row>
    <row r="2720" spans="1:3" x14ac:dyDescent="0.25">
      <c r="A2720">
        <v>-29556</v>
      </c>
      <c r="B2720">
        <v>0</v>
      </c>
      <c r="C2720">
        <v>0</v>
      </c>
    </row>
    <row r="2721" spans="1:3" x14ac:dyDescent="0.25">
      <c r="A2721">
        <v>-29556</v>
      </c>
      <c r="B2721">
        <v>0</v>
      </c>
      <c r="C2721">
        <v>0</v>
      </c>
    </row>
    <row r="2722" spans="1:3" x14ac:dyDescent="0.25">
      <c r="A2722">
        <v>-29556</v>
      </c>
      <c r="B2722">
        <v>0</v>
      </c>
      <c r="C2722">
        <v>0</v>
      </c>
    </row>
    <row r="2723" spans="1:3" x14ac:dyDescent="0.25">
      <c r="A2723">
        <v>-29556</v>
      </c>
      <c r="B2723">
        <v>0</v>
      </c>
      <c r="C2723">
        <v>0</v>
      </c>
    </row>
    <row r="2724" spans="1:3" x14ac:dyDescent="0.25">
      <c r="A2724">
        <v>-29556</v>
      </c>
      <c r="B2724">
        <v>0</v>
      </c>
      <c r="C2724">
        <v>0</v>
      </c>
    </row>
    <row r="2725" spans="1:3" x14ac:dyDescent="0.25">
      <c r="A2725">
        <v>-29556</v>
      </c>
      <c r="B2725">
        <v>0</v>
      </c>
      <c r="C2725">
        <v>0</v>
      </c>
    </row>
    <row r="2726" spans="1:3" x14ac:dyDescent="0.25">
      <c r="A2726">
        <v>-29556</v>
      </c>
      <c r="B2726">
        <v>0</v>
      </c>
      <c r="C2726">
        <v>0</v>
      </c>
    </row>
    <row r="2727" spans="1:3" x14ac:dyDescent="0.25">
      <c r="A2727">
        <v>-29556</v>
      </c>
      <c r="B2727">
        <v>0</v>
      </c>
      <c r="C2727">
        <v>0</v>
      </c>
    </row>
    <row r="2728" spans="1:3" x14ac:dyDescent="0.25">
      <c r="A2728">
        <v>-29556</v>
      </c>
      <c r="B2728">
        <v>0</v>
      </c>
      <c r="C2728">
        <v>0</v>
      </c>
    </row>
    <row r="2729" spans="1:3" x14ac:dyDescent="0.25">
      <c r="A2729">
        <v>-29556</v>
      </c>
      <c r="B2729">
        <v>0</v>
      </c>
      <c r="C2729">
        <v>0</v>
      </c>
    </row>
    <row r="2730" spans="1:3" x14ac:dyDescent="0.25">
      <c r="A2730">
        <v>-29556</v>
      </c>
      <c r="B2730">
        <v>0</v>
      </c>
      <c r="C2730">
        <v>0</v>
      </c>
    </row>
    <row r="2731" spans="1:3" x14ac:dyDescent="0.25">
      <c r="A2731">
        <v>-29556</v>
      </c>
      <c r="B2731">
        <v>0</v>
      </c>
      <c r="C2731">
        <v>0</v>
      </c>
    </row>
    <row r="2732" spans="1:3" x14ac:dyDescent="0.25">
      <c r="A2732">
        <v>-29556</v>
      </c>
      <c r="B2732">
        <v>0</v>
      </c>
      <c r="C2732">
        <v>0</v>
      </c>
    </row>
    <row r="2733" spans="1:3" x14ac:dyDescent="0.25">
      <c r="A2733">
        <v>-29556</v>
      </c>
      <c r="B2733">
        <v>0</v>
      </c>
      <c r="C2733">
        <v>0</v>
      </c>
    </row>
    <row r="2734" spans="1:3" x14ac:dyDescent="0.25">
      <c r="A2734">
        <v>-29556</v>
      </c>
      <c r="B2734">
        <v>0</v>
      </c>
      <c r="C2734">
        <v>0</v>
      </c>
    </row>
    <row r="2735" spans="1:3" x14ac:dyDescent="0.25">
      <c r="A2735">
        <v>-29556</v>
      </c>
      <c r="B2735">
        <v>0</v>
      </c>
      <c r="C2735">
        <v>0</v>
      </c>
    </row>
    <row r="2736" spans="1:3" x14ac:dyDescent="0.25">
      <c r="A2736">
        <v>-29556</v>
      </c>
      <c r="B2736">
        <v>0</v>
      </c>
      <c r="C2736">
        <v>0</v>
      </c>
    </row>
    <row r="2737" spans="1:3" x14ac:dyDescent="0.25">
      <c r="A2737">
        <v>-29556</v>
      </c>
      <c r="B2737">
        <v>0</v>
      </c>
      <c r="C2737">
        <v>0</v>
      </c>
    </row>
    <row r="2738" spans="1:3" x14ac:dyDescent="0.25">
      <c r="A2738">
        <v>-29556</v>
      </c>
      <c r="B2738">
        <v>0</v>
      </c>
      <c r="C2738">
        <v>0</v>
      </c>
    </row>
    <row r="2739" spans="1:3" x14ac:dyDescent="0.25">
      <c r="A2739">
        <v>-29556</v>
      </c>
      <c r="B2739">
        <v>0</v>
      </c>
      <c r="C2739">
        <v>0</v>
      </c>
    </row>
    <row r="2740" spans="1:3" x14ac:dyDescent="0.25">
      <c r="A2740">
        <v>-29556</v>
      </c>
      <c r="B2740">
        <v>0</v>
      </c>
      <c r="C2740">
        <v>0</v>
      </c>
    </row>
    <row r="2741" spans="1:3" x14ac:dyDescent="0.25">
      <c r="A2741">
        <v>-29556</v>
      </c>
      <c r="B2741">
        <v>0</v>
      </c>
      <c r="C2741">
        <v>0</v>
      </c>
    </row>
    <row r="2742" spans="1:3" x14ac:dyDescent="0.25">
      <c r="A2742">
        <v>-29556</v>
      </c>
      <c r="B2742">
        <v>0</v>
      </c>
      <c r="C2742">
        <v>0</v>
      </c>
    </row>
    <row r="2743" spans="1:3" x14ac:dyDescent="0.25">
      <c r="A2743">
        <v>-29556</v>
      </c>
      <c r="B2743">
        <v>0</v>
      </c>
      <c r="C2743">
        <v>0</v>
      </c>
    </row>
    <row r="2744" spans="1:3" x14ac:dyDescent="0.25">
      <c r="A2744">
        <v>-29556</v>
      </c>
      <c r="B2744">
        <v>0</v>
      </c>
      <c r="C2744">
        <v>0</v>
      </c>
    </row>
    <row r="2745" spans="1:3" x14ac:dyDescent="0.25">
      <c r="A2745">
        <v>-29556</v>
      </c>
      <c r="B2745">
        <v>0</v>
      </c>
      <c r="C2745">
        <v>0</v>
      </c>
    </row>
    <row r="2746" spans="1:3" x14ac:dyDescent="0.25">
      <c r="A2746">
        <v>-29556</v>
      </c>
      <c r="B2746">
        <v>0</v>
      </c>
      <c r="C2746">
        <v>0</v>
      </c>
    </row>
    <row r="2747" spans="1:3" x14ac:dyDescent="0.25">
      <c r="A2747">
        <v>-29556</v>
      </c>
      <c r="B2747">
        <v>0</v>
      </c>
      <c r="C2747">
        <v>0</v>
      </c>
    </row>
    <row r="2748" spans="1:3" x14ac:dyDescent="0.25">
      <c r="A2748">
        <v>-29556</v>
      </c>
      <c r="B2748">
        <v>0</v>
      </c>
      <c r="C2748">
        <v>0</v>
      </c>
    </row>
    <row r="2749" spans="1:3" x14ac:dyDescent="0.25">
      <c r="A2749">
        <v>-29556</v>
      </c>
      <c r="B2749">
        <v>0</v>
      </c>
      <c r="C2749">
        <v>0</v>
      </c>
    </row>
    <row r="2750" spans="1:3" x14ac:dyDescent="0.25">
      <c r="A2750">
        <v>-29556</v>
      </c>
      <c r="B2750">
        <v>0</v>
      </c>
      <c r="C2750">
        <v>0</v>
      </c>
    </row>
    <row r="2751" spans="1:3" x14ac:dyDescent="0.25">
      <c r="A2751">
        <v>-29556</v>
      </c>
      <c r="B2751">
        <v>0</v>
      </c>
      <c r="C2751">
        <v>0</v>
      </c>
    </row>
    <row r="2752" spans="1:3" x14ac:dyDescent="0.25">
      <c r="A2752">
        <v>-29556</v>
      </c>
      <c r="B2752">
        <v>0</v>
      </c>
      <c r="C2752">
        <v>0</v>
      </c>
    </row>
    <row r="2753" spans="1:3" x14ac:dyDescent="0.25">
      <c r="A2753">
        <v>-29556</v>
      </c>
      <c r="B2753">
        <v>0</v>
      </c>
      <c r="C2753">
        <v>0</v>
      </c>
    </row>
    <row r="2754" spans="1:3" x14ac:dyDescent="0.25">
      <c r="A2754">
        <v>-29556</v>
      </c>
      <c r="B2754">
        <v>0</v>
      </c>
      <c r="C2754">
        <v>0</v>
      </c>
    </row>
    <row r="2755" spans="1:3" x14ac:dyDescent="0.25">
      <c r="A2755">
        <v>-29556</v>
      </c>
      <c r="B2755">
        <v>0</v>
      </c>
      <c r="C2755">
        <v>0</v>
      </c>
    </row>
    <row r="2756" spans="1:3" x14ac:dyDescent="0.25">
      <c r="A2756">
        <v>-29556</v>
      </c>
      <c r="B2756">
        <v>0</v>
      </c>
      <c r="C2756">
        <v>0</v>
      </c>
    </row>
    <row r="2757" spans="1:3" x14ac:dyDescent="0.25">
      <c r="A2757">
        <v>-29556</v>
      </c>
      <c r="B2757">
        <v>0</v>
      </c>
      <c r="C2757">
        <v>0</v>
      </c>
    </row>
    <row r="2758" spans="1:3" x14ac:dyDescent="0.25">
      <c r="A2758">
        <v>-29556</v>
      </c>
      <c r="B2758">
        <v>0</v>
      </c>
      <c r="C2758">
        <v>0</v>
      </c>
    </row>
    <row r="2759" spans="1:3" x14ac:dyDescent="0.25">
      <c r="A2759">
        <v>-29556</v>
      </c>
      <c r="B2759">
        <v>0</v>
      </c>
      <c r="C2759">
        <v>0</v>
      </c>
    </row>
    <row r="2760" spans="1:3" x14ac:dyDescent="0.25">
      <c r="A2760">
        <v>-29556</v>
      </c>
      <c r="B2760">
        <v>0</v>
      </c>
      <c r="C2760">
        <v>0</v>
      </c>
    </row>
    <row r="2761" spans="1:3" x14ac:dyDescent="0.25">
      <c r="A2761">
        <v>-29556</v>
      </c>
      <c r="B2761">
        <v>0</v>
      </c>
      <c r="C2761">
        <v>0</v>
      </c>
    </row>
    <row r="2762" spans="1:3" x14ac:dyDescent="0.25">
      <c r="A2762">
        <v>-29556</v>
      </c>
      <c r="B2762">
        <v>0</v>
      </c>
      <c r="C2762">
        <v>0</v>
      </c>
    </row>
    <row r="2763" spans="1:3" x14ac:dyDescent="0.25">
      <c r="A2763">
        <v>-29556</v>
      </c>
      <c r="B2763">
        <v>0</v>
      </c>
      <c r="C2763">
        <v>0</v>
      </c>
    </row>
    <row r="2764" spans="1:3" x14ac:dyDescent="0.25">
      <c r="A2764">
        <v>-29556</v>
      </c>
      <c r="B2764">
        <v>0</v>
      </c>
      <c r="C2764">
        <v>0</v>
      </c>
    </row>
    <row r="2765" spans="1:3" x14ac:dyDescent="0.25">
      <c r="A2765">
        <v>-29556</v>
      </c>
      <c r="B2765">
        <v>0</v>
      </c>
      <c r="C2765">
        <v>0</v>
      </c>
    </row>
    <row r="2766" spans="1:3" x14ac:dyDescent="0.25">
      <c r="A2766">
        <v>-29556</v>
      </c>
      <c r="B2766">
        <v>0</v>
      </c>
      <c r="C2766">
        <v>0</v>
      </c>
    </row>
    <row r="2767" spans="1:3" x14ac:dyDescent="0.25">
      <c r="A2767">
        <v>-29556</v>
      </c>
      <c r="B2767">
        <v>0</v>
      </c>
      <c r="C2767">
        <v>0</v>
      </c>
    </row>
    <row r="2768" spans="1:3" x14ac:dyDescent="0.25">
      <c r="A2768">
        <v>-29556</v>
      </c>
      <c r="B2768">
        <v>0</v>
      </c>
      <c r="C2768">
        <v>0</v>
      </c>
    </row>
    <row r="2769" spans="1:3" x14ac:dyDescent="0.25">
      <c r="A2769">
        <v>-29556</v>
      </c>
      <c r="B2769">
        <v>0</v>
      </c>
      <c r="C2769">
        <v>0</v>
      </c>
    </row>
    <row r="2770" spans="1:3" x14ac:dyDescent="0.25">
      <c r="A2770">
        <v>-29556</v>
      </c>
      <c r="B2770">
        <v>0</v>
      </c>
      <c r="C2770">
        <v>0</v>
      </c>
    </row>
    <row r="2771" spans="1:3" x14ac:dyDescent="0.25">
      <c r="A2771">
        <v>-29556</v>
      </c>
      <c r="B2771">
        <v>0</v>
      </c>
      <c r="C2771">
        <v>0</v>
      </c>
    </row>
    <row r="2772" spans="1:3" x14ac:dyDescent="0.25">
      <c r="A2772">
        <v>-29556</v>
      </c>
      <c r="B2772">
        <v>0</v>
      </c>
      <c r="C2772">
        <v>0</v>
      </c>
    </row>
    <row r="2773" spans="1:3" x14ac:dyDescent="0.25">
      <c r="A2773">
        <v>-29556</v>
      </c>
      <c r="B2773">
        <v>0</v>
      </c>
      <c r="C2773">
        <v>0</v>
      </c>
    </row>
    <row r="2774" spans="1:3" x14ac:dyDescent="0.25">
      <c r="A2774">
        <v>-29556</v>
      </c>
      <c r="B2774">
        <v>0</v>
      </c>
      <c r="C2774">
        <v>0</v>
      </c>
    </row>
    <row r="2775" spans="1:3" x14ac:dyDescent="0.25">
      <c r="A2775">
        <v>-29556</v>
      </c>
      <c r="B2775">
        <v>0</v>
      </c>
      <c r="C2775">
        <v>0</v>
      </c>
    </row>
    <row r="2776" spans="1:3" x14ac:dyDescent="0.25">
      <c r="A2776">
        <v>-29556</v>
      </c>
      <c r="B2776">
        <v>0</v>
      </c>
      <c r="C2776">
        <v>0</v>
      </c>
    </row>
    <row r="2777" spans="1:3" x14ac:dyDescent="0.25">
      <c r="A2777">
        <v>-29556</v>
      </c>
      <c r="B2777">
        <v>0</v>
      </c>
      <c r="C2777">
        <v>0</v>
      </c>
    </row>
    <row r="2778" spans="1:3" x14ac:dyDescent="0.25">
      <c r="A2778">
        <v>-29556</v>
      </c>
      <c r="B2778">
        <v>0</v>
      </c>
      <c r="C2778">
        <v>0</v>
      </c>
    </row>
    <row r="2779" spans="1:3" x14ac:dyDescent="0.25">
      <c r="A2779">
        <v>-29556</v>
      </c>
      <c r="B2779">
        <v>0</v>
      </c>
      <c r="C2779">
        <v>0</v>
      </c>
    </row>
    <row r="2780" spans="1:3" x14ac:dyDescent="0.25">
      <c r="A2780">
        <v>-29556</v>
      </c>
      <c r="B2780">
        <v>0</v>
      </c>
      <c r="C2780">
        <v>0</v>
      </c>
    </row>
    <row r="2781" spans="1:3" x14ac:dyDescent="0.25">
      <c r="A2781">
        <v>-29556</v>
      </c>
      <c r="B2781">
        <v>0</v>
      </c>
      <c r="C2781">
        <v>0</v>
      </c>
    </row>
    <row r="2782" spans="1:3" x14ac:dyDescent="0.25">
      <c r="A2782">
        <v>-29556</v>
      </c>
      <c r="B2782">
        <v>0</v>
      </c>
      <c r="C2782">
        <v>0</v>
      </c>
    </row>
    <row r="2783" spans="1:3" x14ac:dyDescent="0.25">
      <c r="A2783">
        <v>-29556</v>
      </c>
      <c r="B2783">
        <v>0</v>
      </c>
      <c r="C2783">
        <v>0</v>
      </c>
    </row>
    <row r="2784" spans="1:3" x14ac:dyDescent="0.25">
      <c r="A2784">
        <v>-29556</v>
      </c>
      <c r="B2784">
        <v>0</v>
      </c>
      <c r="C2784">
        <v>0</v>
      </c>
    </row>
    <row r="2785" spans="1:3" x14ac:dyDescent="0.25">
      <c r="A2785">
        <v>-29556</v>
      </c>
      <c r="B2785">
        <v>0</v>
      </c>
      <c r="C2785">
        <v>0</v>
      </c>
    </row>
    <row r="2786" spans="1:3" x14ac:dyDescent="0.25">
      <c r="A2786">
        <v>-29556</v>
      </c>
      <c r="B2786">
        <v>0</v>
      </c>
      <c r="C2786">
        <v>0</v>
      </c>
    </row>
    <row r="2787" spans="1:3" x14ac:dyDescent="0.25">
      <c r="A2787">
        <v>-29556</v>
      </c>
      <c r="B2787">
        <v>0</v>
      </c>
      <c r="C2787">
        <v>0</v>
      </c>
    </row>
    <row r="2788" spans="1:3" x14ac:dyDescent="0.25">
      <c r="A2788">
        <v>-29556</v>
      </c>
      <c r="B2788">
        <v>0</v>
      </c>
      <c r="C2788">
        <v>0</v>
      </c>
    </row>
    <row r="2789" spans="1:3" x14ac:dyDescent="0.25">
      <c r="A2789">
        <v>-29556</v>
      </c>
      <c r="B2789">
        <v>0</v>
      </c>
      <c r="C2789">
        <v>0</v>
      </c>
    </row>
    <row r="2790" spans="1:3" x14ac:dyDescent="0.25">
      <c r="A2790">
        <v>-29556</v>
      </c>
      <c r="B2790">
        <v>0</v>
      </c>
      <c r="C2790">
        <v>0</v>
      </c>
    </row>
    <row r="2791" spans="1:3" x14ac:dyDescent="0.25">
      <c r="A2791">
        <v>-29556</v>
      </c>
      <c r="B2791">
        <v>0</v>
      </c>
      <c r="C2791">
        <v>0</v>
      </c>
    </row>
    <row r="2792" spans="1:3" x14ac:dyDescent="0.25">
      <c r="A2792">
        <v>-29556</v>
      </c>
      <c r="B2792">
        <v>0</v>
      </c>
      <c r="C2792">
        <v>0</v>
      </c>
    </row>
    <row r="2793" spans="1:3" x14ac:dyDescent="0.25">
      <c r="A2793">
        <v>-29556</v>
      </c>
      <c r="B2793">
        <v>0</v>
      </c>
      <c r="C2793">
        <v>0</v>
      </c>
    </row>
    <row r="2794" spans="1:3" x14ac:dyDescent="0.25">
      <c r="A2794">
        <v>-29556</v>
      </c>
      <c r="B2794">
        <v>0</v>
      </c>
      <c r="C2794">
        <v>0</v>
      </c>
    </row>
    <row r="2795" spans="1:3" x14ac:dyDescent="0.25">
      <c r="A2795">
        <v>-29556</v>
      </c>
      <c r="B2795">
        <v>0</v>
      </c>
      <c r="C2795">
        <v>0</v>
      </c>
    </row>
    <row r="2796" spans="1:3" x14ac:dyDescent="0.25">
      <c r="A2796">
        <v>-29556</v>
      </c>
      <c r="B2796">
        <v>0</v>
      </c>
      <c r="C2796">
        <v>0</v>
      </c>
    </row>
    <row r="2797" spans="1:3" x14ac:dyDescent="0.25">
      <c r="A2797">
        <v>-29556</v>
      </c>
      <c r="B2797">
        <v>0</v>
      </c>
      <c r="C2797">
        <v>0</v>
      </c>
    </row>
    <row r="2798" spans="1:3" x14ac:dyDescent="0.25">
      <c r="A2798">
        <v>-29556</v>
      </c>
      <c r="B2798">
        <v>0</v>
      </c>
      <c r="C2798">
        <v>0</v>
      </c>
    </row>
    <row r="2799" spans="1:3" x14ac:dyDescent="0.25">
      <c r="A2799">
        <v>-29556</v>
      </c>
      <c r="B2799">
        <v>0</v>
      </c>
      <c r="C2799">
        <v>0</v>
      </c>
    </row>
    <row r="2800" spans="1:3" x14ac:dyDescent="0.25">
      <c r="A2800">
        <v>-29556</v>
      </c>
      <c r="B2800">
        <v>0</v>
      </c>
      <c r="C2800">
        <v>0</v>
      </c>
    </row>
    <row r="2801" spans="1:3" x14ac:dyDescent="0.25">
      <c r="A2801">
        <v>-29556</v>
      </c>
      <c r="B2801">
        <v>0</v>
      </c>
      <c r="C2801">
        <v>0</v>
      </c>
    </row>
    <row r="2802" spans="1:3" x14ac:dyDescent="0.25">
      <c r="A2802">
        <v>-29556</v>
      </c>
      <c r="B2802">
        <v>0</v>
      </c>
      <c r="C2802">
        <v>0</v>
      </c>
    </row>
    <row r="2803" spans="1:3" x14ac:dyDescent="0.25">
      <c r="A2803">
        <v>-29556</v>
      </c>
      <c r="B2803">
        <v>0</v>
      </c>
      <c r="C2803">
        <v>0</v>
      </c>
    </row>
    <row r="2804" spans="1:3" x14ac:dyDescent="0.25">
      <c r="A2804">
        <v>-29556</v>
      </c>
      <c r="B2804">
        <v>0</v>
      </c>
      <c r="C2804">
        <v>0</v>
      </c>
    </row>
    <row r="2805" spans="1:3" x14ac:dyDescent="0.25">
      <c r="A2805">
        <v>-29556</v>
      </c>
      <c r="B2805">
        <v>0</v>
      </c>
      <c r="C2805">
        <v>0</v>
      </c>
    </row>
    <row r="2806" spans="1:3" x14ac:dyDescent="0.25">
      <c r="A2806">
        <v>-29556</v>
      </c>
      <c r="B2806">
        <v>0</v>
      </c>
      <c r="C2806">
        <v>0</v>
      </c>
    </row>
    <row r="2807" spans="1:3" x14ac:dyDescent="0.25">
      <c r="A2807">
        <v>-29556</v>
      </c>
      <c r="B2807">
        <v>0</v>
      </c>
      <c r="C2807">
        <v>0</v>
      </c>
    </row>
    <row r="2808" spans="1:3" x14ac:dyDescent="0.25">
      <c r="A2808">
        <v>-29556</v>
      </c>
      <c r="B2808">
        <v>0</v>
      </c>
      <c r="C2808">
        <v>0</v>
      </c>
    </row>
    <row r="2809" spans="1:3" x14ac:dyDescent="0.25">
      <c r="A2809">
        <v>-29556</v>
      </c>
      <c r="B2809">
        <v>0</v>
      </c>
      <c r="C2809">
        <v>0</v>
      </c>
    </row>
    <row r="2810" spans="1:3" x14ac:dyDescent="0.25">
      <c r="A2810">
        <v>-29556</v>
      </c>
      <c r="B2810">
        <v>0</v>
      </c>
      <c r="C2810">
        <v>0</v>
      </c>
    </row>
    <row r="2811" spans="1:3" x14ac:dyDescent="0.25">
      <c r="A2811">
        <v>-29556</v>
      </c>
      <c r="B2811">
        <v>0</v>
      </c>
      <c r="C2811">
        <v>0</v>
      </c>
    </row>
    <row r="2812" spans="1:3" x14ac:dyDescent="0.25">
      <c r="A2812">
        <v>-29556</v>
      </c>
      <c r="B2812">
        <v>0</v>
      </c>
      <c r="C2812">
        <v>0</v>
      </c>
    </row>
    <row r="2813" spans="1:3" x14ac:dyDescent="0.25">
      <c r="A2813">
        <v>-29556</v>
      </c>
      <c r="B2813">
        <v>0</v>
      </c>
      <c r="C2813">
        <v>0</v>
      </c>
    </row>
    <row r="2814" spans="1:3" x14ac:dyDescent="0.25">
      <c r="A2814">
        <v>-29556</v>
      </c>
      <c r="B2814">
        <v>0</v>
      </c>
      <c r="C2814">
        <v>0</v>
      </c>
    </row>
    <row r="2815" spans="1:3" x14ac:dyDescent="0.25">
      <c r="A2815">
        <v>-29556</v>
      </c>
      <c r="B2815">
        <v>0</v>
      </c>
      <c r="C2815">
        <v>0</v>
      </c>
    </row>
    <row r="2816" spans="1:3" x14ac:dyDescent="0.25">
      <c r="A2816">
        <v>-29556</v>
      </c>
      <c r="B2816">
        <v>0</v>
      </c>
      <c r="C2816">
        <v>0</v>
      </c>
    </row>
    <row r="2817" spans="1:3" x14ac:dyDescent="0.25">
      <c r="A2817">
        <v>-29556</v>
      </c>
      <c r="B2817">
        <v>0</v>
      </c>
      <c r="C2817">
        <v>0</v>
      </c>
    </row>
    <row r="2818" spans="1:3" x14ac:dyDescent="0.25">
      <c r="A2818">
        <v>-29556</v>
      </c>
      <c r="B2818">
        <v>0</v>
      </c>
      <c r="C2818">
        <v>0</v>
      </c>
    </row>
    <row r="2819" spans="1:3" x14ac:dyDescent="0.25">
      <c r="A2819">
        <v>-29556</v>
      </c>
      <c r="B2819">
        <v>0</v>
      </c>
      <c r="C2819">
        <v>0</v>
      </c>
    </row>
    <row r="2820" spans="1:3" x14ac:dyDescent="0.25">
      <c r="A2820">
        <v>-29556</v>
      </c>
      <c r="B2820">
        <v>0</v>
      </c>
      <c r="C2820">
        <v>0</v>
      </c>
    </row>
    <row r="2821" spans="1:3" x14ac:dyDescent="0.25">
      <c r="A2821">
        <v>-29556</v>
      </c>
      <c r="B2821">
        <v>0</v>
      </c>
      <c r="C2821">
        <v>0</v>
      </c>
    </row>
    <row r="2822" spans="1:3" x14ac:dyDescent="0.25">
      <c r="A2822">
        <v>-29556</v>
      </c>
      <c r="B2822">
        <v>0</v>
      </c>
      <c r="C2822">
        <v>0</v>
      </c>
    </row>
    <row r="2823" spans="1:3" x14ac:dyDescent="0.25">
      <c r="A2823">
        <v>-29556</v>
      </c>
      <c r="B2823">
        <v>0</v>
      </c>
      <c r="C2823">
        <v>0</v>
      </c>
    </row>
    <row r="2824" spans="1:3" x14ac:dyDescent="0.25">
      <c r="A2824">
        <v>-29556</v>
      </c>
      <c r="B2824">
        <v>0</v>
      </c>
      <c r="C2824">
        <v>0</v>
      </c>
    </row>
    <row r="2825" spans="1:3" x14ac:dyDescent="0.25">
      <c r="A2825">
        <v>-29556</v>
      </c>
      <c r="B2825">
        <v>0</v>
      </c>
      <c r="C2825">
        <v>0</v>
      </c>
    </row>
    <row r="2826" spans="1:3" x14ac:dyDescent="0.25">
      <c r="A2826">
        <v>-29556</v>
      </c>
      <c r="B2826">
        <v>0</v>
      </c>
      <c r="C2826">
        <v>0</v>
      </c>
    </row>
    <row r="2827" spans="1:3" x14ac:dyDescent="0.25">
      <c r="A2827">
        <v>-29556</v>
      </c>
      <c r="B2827">
        <v>0</v>
      </c>
      <c r="C2827">
        <v>0</v>
      </c>
    </row>
    <row r="2828" spans="1:3" x14ac:dyDescent="0.25">
      <c r="A2828">
        <v>-29556</v>
      </c>
      <c r="B2828">
        <v>0</v>
      </c>
      <c r="C2828">
        <v>0</v>
      </c>
    </row>
    <row r="2829" spans="1:3" x14ac:dyDescent="0.25">
      <c r="A2829">
        <v>-29556</v>
      </c>
      <c r="B2829">
        <v>0</v>
      </c>
      <c r="C2829">
        <v>0</v>
      </c>
    </row>
    <row r="2830" spans="1:3" x14ac:dyDescent="0.25">
      <c r="A2830">
        <v>-29556</v>
      </c>
      <c r="B2830">
        <v>0</v>
      </c>
      <c r="C2830">
        <v>0</v>
      </c>
    </row>
    <row r="2831" spans="1:3" x14ac:dyDescent="0.25">
      <c r="A2831">
        <v>-29556</v>
      </c>
      <c r="B2831">
        <v>0</v>
      </c>
      <c r="C2831">
        <v>0</v>
      </c>
    </row>
    <row r="2832" spans="1:3" x14ac:dyDescent="0.25">
      <c r="A2832">
        <v>-29556</v>
      </c>
      <c r="B2832">
        <v>0</v>
      </c>
      <c r="C2832">
        <v>0</v>
      </c>
    </row>
    <row r="2833" spans="1:3" x14ac:dyDescent="0.25">
      <c r="A2833">
        <v>-29556</v>
      </c>
      <c r="B2833">
        <v>0</v>
      </c>
      <c r="C2833">
        <v>0</v>
      </c>
    </row>
    <row r="2834" spans="1:3" x14ac:dyDescent="0.25">
      <c r="A2834">
        <v>-29556</v>
      </c>
      <c r="B2834">
        <v>0</v>
      </c>
      <c r="C2834">
        <v>0</v>
      </c>
    </row>
    <row r="2835" spans="1:3" x14ac:dyDescent="0.25">
      <c r="A2835">
        <v>-29556</v>
      </c>
      <c r="B2835">
        <v>0</v>
      </c>
      <c r="C2835">
        <v>0</v>
      </c>
    </row>
    <row r="2836" spans="1:3" x14ac:dyDescent="0.25">
      <c r="A2836">
        <v>-29556</v>
      </c>
      <c r="B2836">
        <v>0</v>
      </c>
      <c r="C2836">
        <v>0</v>
      </c>
    </row>
    <row r="2837" spans="1:3" x14ac:dyDescent="0.25">
      <c r="A2837">
        <v>-29556</v>
      </c>
      <c r="B2837">
        <v>0</v>
      </c>
      <c r="C2837">
        <v>0</v>
      </c>
    </row>
    <row r="2838" spans="1:3" x14ac:dyDescent="0.25">
      <c r="A2838">
        <v>-29556</v>
      </c>
      <c r="B2838">
        <v>0</v>
      </c>
      <c r="C2838">
        <v>0</v>
      </c>
    </row>
    <row r="2839" spans="1:3" x14ac:dyDescent="0.25">
      <c r="A2839">
        <v>-29556</v>
      </c>
      <c r="B2839">
        <v>0</v>
      </c>
      <c r="C2839">
        <v>0</v>
      </c>
    </row>
    <row r="2840" spans="1:3" x14ac:dyDescent="0.25">
      <c r="A2840">
        <v>-29556</v>
      </c>
      <c r="B2840">
        <v>0</v>
      </c>
      <c r="C2840">
        <v>0</v>
      </c>
    </row>
    <row r="2841" spans="1:3" x14ac:dyDescent="0.25">
      <c r="A2841">
        <v>-29556</v>
      </c>
      <c r="B2841">
        <v>0</v>
      </c>
      <c r="C2841">
        <v>0</v>
      </c>
    </row>
    <row r="2842" spans="1:3" x14ac:dyDescent="0.25">
      <c r="A2842">
        <v>-29556</v>
      </c>
      <c r="B2842">
        <v>0</v>
      </c>
      <c r="C2842">
        <v>0</v>
      </c>
    </row>
    <row r="2843" spans="1:3" x14ac:dyDescent="0.25">
      <c r="A2843">
        <v>-29556</v>
      </c>
      <c r="B2843">
        <v>0</v>
      </c>
      <c r="C2843">
        <v>0</v>
      </c>
    </row>
    <row r="2844" spans="1:3" x14ac:dyDescent="0.25">
      <c r="A2844">
        <v>-29556</v>
      </c>
      <c r="B2844">
        <v>0</v>
      </c>
      <c r="C2844">
        <v>0</v>
      </c>
    </row>
    <row r="2845" spans="1:3" x14ac:dyDescent="0.25">
      <c r="A2845">
        <v>-29556</v>
      </c>
      <c r="B2845">
        <v>0</v>
      </c>
      <c r="C2845">
        <v>0</v>
      </c>
    </row>
    <row r="2846" spans="1:3" x14ac:dyDescent="0.25">
      <c r="A2846">
        <v>-29556</v>
      </c>
      <c r="B2846">
        <v>0</v>
      </c>
      <c r="C2846">
        <v>0</v>
      </c>
    </row>
    <row r="2847" spans="1:3" x14ac:dyDescent="0.25">
      <c r="A2847">
        <v>-29556</v>
      </c>
      <c r="B2847">
        <v>0</v>
      </c>
      <c r="C2847">
        <v>0</v>
      </c>
    </row>
    <row r="2848" spans="1:3" x14ac:dyDescent="0.25">
      <c r="A2848">
        <v>-29556</v>
      </c>
      <c r="B2848">
        <v>0</v>
      </c>
      <c r="C2848">
        <v>0</v>
      </c>
    </row>
    <row r="2849" spans="1:3" x14ac:dyDescent="0.25">
      <c r="A2849">
        <v>-29556</v>
      </c>
      <c r="B2849">
        <v>0</v>
      </c>
      <c r="C2849">
        <v>0</v>
      </c>
    </row>
    <row r="2850" spans="1:3" x14ac:dyDescent="0.25">
      <c r="A2850">
        <v>-29556</v>
      </c>
      <c r="B2850">
        <v>0</v>
      </c>
      <c r="C2850">
        <v>0</v>
      </c>
    </row>
    <row r="2851" spans="1:3" x14ac:dyDescent="0.25">
      <c r="A2851">
        <v>-29556</v>
      </c>
      <c r="B2851">
        <v>0</v>
      </c>
      <c r="C2851">
        <v>0</v>
      </c>
    </row>
    <row r="2852" spans="1:3" x14ac:dyDescent="0.25">
      <c r="A2852">
        <v>-29556</v>
      </c>
      <c r="B2852">
        <v>0</v>
      </c>
      <c r="C2852">
        <v>0</v>
      </c>
    </row>
    <row r="2853" spans="1:3" x14ac:dyDescent="0.25">
      <c r="A2853">
        <v>-29556</v>
      </c>
      <c r="B2853">
        <v>0</v>
      </c>
      <c r="C2853">
        <v>0</v>
      </c>
    </row>
    <row r="2854" spans="1:3" x14ac:dyDescent="0.25">
      <c r="A2854">
        <v>-29556</v>
      </c>
      <c r="B2854">
        <v>0</v>
      </c>
      <c r="C2854">
        <v>0</v>
      </c>
    </row>
    <row r="2855" spans="1:3" x14ac:dyDescent="0.25">
      <c r="A2855">
        <v>-29556</v>
      </c>
      <c r="B2855">
        <v>0</v>
      </c>
      <c r="C2855">
        <v>0</v>
      </c>
    </row>
    <row r="2856" spans="1:3" x14ac:dyDescent="0.25">
      <c r="A2856">
        <v>-29556</v>
      </c>
      <c r="B2856">
        <v>0</v>
      </c>
      <c r="C2856">
        <v>0</v>
      </c>
    </row>
    <row r="2857" spans="1:3" x14ac:dyDescent="0.25">
      <c r="A2857">
        <v>-29556</v>
      </c>
      <c r="B2857">
        <v>0</v>
      </c>
      <c r="C2857">
        <v>0</v>
      </c>
    </row>
    <row r="2858" spans="1:3" x14ac:dyDescent="0.25">
      <c r="A2858">
        <v>-29556</v>
      </c>
      <c r="B2858">
        <v>0</v>
      </c>
      <c r="C2858">
        <v>0</v>
      </c>
    </row>
    <row r="2859" spans="1:3" x14ac:dyDescent="0.25">
      <c r="A2859">
        <v>-29556</v>
      </c>
      <c r="B2859">
        <v>0</v>
      </c>
      <c r="C2859">
        <v>0</v>
      </c>
    </row>
    <row r="2860" spans="1:3" x14ac:dyDescent="0.25">
      <c r="A2860">
        <v>-29556</v>
      </c>
      <c r="B2860">
        <v>0</v>
      </c>
      <c r="C2860">
        <v>0</v>
      </c>
    </row>
    <row r="2861" spans="1:3" x14ac:dyDescent="0.25">
      <c r="A2861">
        <v>-29556</v>
      </c>
      <c r="B2861">
        <v>0</v>
      </c>
      <c r="C2861">
        <v>0</v>
      </c>
    </row>
    <row r="2862" spans="1:3" x14ac:dyDescent="0.25">
      <c r="A2862">
        <v>-29556</v>
      </c>
      <c r="B2862">
        <v>0</v>
      </c>
      <c r="C2862">
        <v>0</v>
      </c>
    </row>
    <row r="2863" spans="1:3" x14ac:dyDescent="0.25">
      <c r="A2863">
        <v>-29556</v>
      </c>
      <c r="B2863">
        <v>0</v>
      </c>
      <c r="C2863">
        <v>0</v>
      </c>
    </row>
    <row r="2864" spans="1:3" x14ac:dyDescent="0.25">
      <c r="A2864">
        <v>-29556</v>
      </c>
      <c r="B2864">
        <v>0</v>
      </c>
      <c r="C2864">
        <v>0</v>
      </c>
    </row>
    <row r="2865" spans="1:3" x14ac:dyDescent="0.25">
      <c r="A2865">
        <v>-29556</v>
      </c>
      <c r="B2865">
        <v>0</v>
      </c>
      <c r="C2865">
        <v>0</v>
      </c>
    </row>
    <row r="2866" spans="1:3" x14ac:dyDescent="0.25">
      <c r="A2866">
        <v>-29556</v>
      </c>
      <c r="B2866">
        <v>0</v>
      </c>
      <c r="C2866">
        <v>0</v>
      </c>
    </row>
    <row r="2867" spans="1:3" x14ac:dyDescent="0.25">
      <c r="A2867">
        <v>-29556</v>
      </c>
      <c r="B2867">
        <v>0</v>
      </c>
      <c r="C2867">
        <v>0</v>
      </c>
    </row>
    <row r="2868" spans="1:3" x14ac:dyDescent="0.25">
      <c r="A2868">
        <v>-29556</v>
      </c>
      <c r="B2868">
        <v>0</v>
      </c>
      <c r="C2868">
        <v>0</v>
      </c>
    </row>
    <row r="2869" spans="1:3" x14ac:dyDescent="0.25">
      <c r="A2869">
        <v>-29556</v>
      </c>
      <c r="B2869">
        <v>0</v>
      </c>
      <c r="C2869">
        <v>0</v>
      </c>
    </row>
    <row r="2870" spans="1:3" x14ac:dyDescent="0.25">
      <c r="A2870">
        <v>-29556</v>
      </c>
      <c r="B2870">
        <v>0</v>
      </c>
      <c r="C2870">
        <v>0</v>
      </c>
    </row>
    <row r="2871" spans="1:3" x14ac:dyDescent="0.25">
      <c r="A2871">
        <v>-29556</v>
      </c>
      <c r="B2871">
        <v>0</v>
      </c>
      <c r="C2871">
        <v>0</v>
      </c>
    </row>
    <row r="2872" spans="1:3" x14ac:dyDescent="0.25">
      <c r="A2872">
        <v>-29556</v>
      </c>
      <c r="B2872">
        <v>0</v>
      </c>
      <c r="C2872">
        <v>0</v>
      </c>
    </row>
    <row r="2873" spans="1:3" x14ac:dyDescent="0.25">
      <c r="A2873">
        <v>-29556</v>
      </c>
      <c r="B2873">
        <v>0</v>
      </c>
      <c r="C2873">
        <v>0</v>
      </c>
    </row>
    <row r="2874" spans="1:3" x14ac:dyDescent="0.25">
      <c r="A2874">
        <v>-29556</v>
      </c>
      <c r="B2874">
        <v>0</v>
      </c>
      <c r="C2874">
        <v>0</v>
      </c>
    </row>
    <row r="2875" spans="1:3" x14ac:dyDescent="0.25">
      <c r="A2875">
        <v>-29556</v>
      </c>
      <c r="B2875">
        <v>0</v>
      </c>
      <c r="C2875">
        <v>0</v>
      </c>
    </row>
    <row r="2876" spans="1:3" x14ac:dyDescent="0.25">
      <c r="A2876">
        <v>-29556</v>
      </c>
      <c r="B2876">
        <v>0</v>
      </c>
      <c r="C2876">
        <v>0</v>
      </c>
    </row>
    <row r="2877" spans="1:3" x14ac:dyDescent="0.25">
      <c r="A2877">
        <v>-29556</v>
      </c>
      <c r="B2877">
        <v>0</v>
      </c>
      <c r="C2877">
        <v>0</v>
      </c>
    </row>
    <row r="2878" spans="1:3" x14ac:dyDescent="0.25">
      <c r="A2878">
        <v>-29556</v>
      </c>
      <c r="B2878">
        <v>0</v>
      </c>
      <c r="C2878">
        <v>0</v>
      </c>
    </row>
    <row r="2879" spans="1:3" x14ac:dyDescent="0.25">
      <c r="A2879">
        <v>-29556</v>
      </c>
      <c r="B2879">
        <v>0</v>
      </c>
      <c r="C2879">
        <v>0</v>
      </c>
    </row>
    <row r="2880" spans="1:3" x14ac:dyDescent="0.25">
      <c r="A2880">
        <v>-29556</v>
      </c>
      <c r="B2880">
        <v>0</v>
      </c>
      <c r="C2880">
        <v>0</v>
      </c>
    </row>
    <row r="2881" spans="1:3" x14ac:dyDescent="0.25">
      <c r="A2881">
        <v>-29556</v>
      </c>
      <c r="B2881">
        <v>0</v>
      </c>
      <c r="C2881">
        <v>0</v>
      </c>
    </row>
    <row r="2882" spans="1:3" x14ac:dyDescent="0.25">
      <c r="A2882">
        <v>-29556</v>
      </c>
      <c r="B2882">
        <v>0</v>
      </c>
      <c r="C2882">
        <v>0</v>
      </c>
    </row>
    <row r="2883" spans="1:3" x14ac:dyDescent="0.25">
      <c r="A2883">
        <v>-29556</v>
      </c>
      <c r="B2883">
        <v>0</v>
      </c>
      <c r="C2883">
        <v>0</v>
      </c>
    </row>
    <row r="2884" spans="1:3" x14ac:dyDescent="0.25">
      <c r="A2884">
        <v>-29556</v>
      </c>
      <c r="B2884">
        <v>0</v>
      </c>
      <c r="C2884">
        <v>0</v>
      </c>
    </row>
    <row r="2885" spans="1:3" x14ac:dyDescent="0.25">
      <c r="A2885">
        <v>-29556</v>
      </c>
      <c r="B2885">
        <v>0</v>
      </c>
      <c r="C2885">
        <v>0</v>
      </c>
    </row>
    <row r="2886" spans="1:3" x14ac:dyDescent="0.25">
      <c r="A2886">
        <v>-29556</v>
      </c>
      <c r="B2886">
        <v>0</v>
      </c>
      <c r="C2886">
        <v>0</v>
      </c>
    </row>
    <row r="2887" spans="1:3" x14ac:dyDescent="0.25">
      <c r="A2887">
        <v>-29556</v>
      </c>
      <c r="B2887">
        <v>0</v>
      </c>
      <c r="C2887">
        <v>0</v>
      </c>
    </row>
    <row r="2888" spans="1:3" x14ac:dyDescent="0.25">
      <c r="A2888">
        <v>-29556</v>
      </c>
      <c r="B2888">
        <v>0</v>
      </c>
      <c r="C2888">
        <v>0</v>
      </c>
    </row>
    <row r="2889" spans="1:3" x14ac:dyDescent="0.25">
      <c r="A2889">
        <v>-29556</v>
      </c>
      <c r="B2889">
        <v>0</v>
      </c>
      <c r="C2889">
        <v>0</v>
      </c>
    </row>
    <row r="2890" spans="1:3" x14ac:dyDescent="0.25">
      <c r="A2890">
        <v>-29556</v>
      </c>
      <c r="B2890">
        <v>0</v>
      </c>
      <c r="C2890">
        <v>0</v>
      </c>
    </row>
    <row r="2891" spans="1:3" x14ac:dyDescent="0.25">
      <c r="A2891">
        <v>-29556</v>
      </c>
      <c r="B2891">
        <v>0</v>
      </c>
      <c r="C2891">
        <v>0</v>
      </c>
    </row>
    <row r="2892" spans="1:3" x14ac:dyDescent="0.25">
      <c r="A2892">
        <v>-29556</v>
      </c>
      <c r="B2892">
        <v>0</v>
      </c>
      <c r="C2892">
        <v>0</v>
      </c>
    </row>
    <row r="2893" spans="1:3" x14ac:dyDescent="0.25">
      <c r="A2893">
        <v>-29556</v>
      </c>
      <c r="B2893">
        <v>0</v>
      </c>
      <c r="C2893">
        <v>0</v>
      </c>
    </row>
    <row r="2894" spans="1:3" x14ac:dyDescent="0.25">
      <c r="A2894">
        <v>-29556</v>
      </c>
      <c r="B2894">
        <v>0</v>
      </c>
      <c r="C2894">
        <v>0</v>
      </c>
    </row>
    <row r="2895" spans="1:3" x14ac:dyDescent="0.25">
      <c r="A2895">
        <v>-29556</v>
      </c>
      <c r="B2895">
        <v>0</v>
      </c>
      <c r="C2895">
        <v>0</v>
      </c>
    </row>
    <row r="2896" spans="1:3" x14ac:dyDescent="0.25">
      <c r="A2896">
        <v>-29556</v>
      </c>
      <c r="B2896">
        <v>0</v>
      </c>
      <c r="C2896">
        <v>0</v>
      </c>
    </row>
    <row r="2897" spans="1:3" x14ac:dyDescent="0.25">
      <c r="A2897">
        <v>-29556</v>
      </c>
      <c r="B2897">
        <v>0</v>
      </c>
      <c r="C2897">
        <v>0</v>
      </c>
    </row>
    <row r="2898" spans="1:3" x14ac:dyDescent="0.25">
      <c r="A2898">
        <v>-29556</v>
      </c>
      <c r="B2898">
        <v>0</v>
      </c>
      <c r="C2898">
        <v>0</v>
      </c>
    </row>
    <row r="2899" spans="1:3" x14ac:dyDescent="0.25">
      <c r="A2899">
        <v>-29556</v>
      </c>
      <c r="B2899">
        <v>0</v>
      </c>
      <c r="C2899">
        <v>0</v>
      </c>
    </row>
    <row r="2900" spans="1:3" x14ac:dyDescent="0.25">
      <c r="A2900">
        <v>-29556</v>
      </c>
      <c r="B2900">
        <v>0</v>
      </c>
      <c r="C2900">
        <v>0</v>
      </c>
    </row>
    <row r="2901" spans="1:3" x14ac:dyDescent="0.25">
      <c r="A2901">
        <v>-29556</v>
      </c>
      <c r="B2901">
        <v>0</v>
      </c>
      <c r="C2901">
        <v>0</v>
      </c>
    </row>
    <row r="2902" spans="1:3" x14ac:dyDescent="0.25">
      <c r="A2902">
        <v>-29556</v>
      </c>
      <c r="B2902">
        <v>0</v>
      </c>
      <c r="C2902">
        <v>0</v>
      </c>
    </row>
    <row r="2903" spans="1:3" x14ac:dyDescent="0.25">
      <c r="A2903">
        <v>-29556</v>
      </c>
      <c r="B2903">
        <v>0</v>
      </c>
      <c r="C2903">
        <v>0</v>
      </c>
    </row>
    <row r="2904" spans="1:3" x14ac:dyDescent="0.25">
      <c r="A2904">
        <v>-29556</v>
      </c>
      <c r="B2904">
        <v>0</v>
      </c>
      <c r="C2904">
        <v>0</v>
      </c>
    </row>
    <row r="2905" spans="1:3" x14ac:dyDescent="0.25">
      <c r="A2905">
        <v>-29556</v>
      </c>
      <c r="B2905">
        <v>0</v>
      </c>
      <c r="C2905">
        <v>0</v>
      </c>
    </row>
    <row r="2906" spans="1:3" x14ac:dyDescent="0.25">
      <c r="A2906">
        <v>-29556</v>
      </c>
      <c r="B2906">
        <v>0</v>
      </c>
      <c r="C2906">
        <v>0</v>
      </c>
    </row>
    <row r="2907" spans="1:3" x14ac:dyDescent="0.25">
      <c r="A2907">
        <v>-29556</v>
      </c>
      <c r="B2907">
        <v>0</v>
      </c>
      <c r="C2907">
        <v>0</v>
      </c>
    </row>
    <row r="2908" spans="1:3" x14ac:dyDescent="0.25">
      <c r="A2908">
        <v>-29556</v>
      </c>
      <c r="B2908">
        <v>0</v>
      </c>
      <c r="C2908">
        <v>0</v>
      </c>
    </row>
    <row r="2909" spans="1:3" x14ac:dyDescent="0.25">
      <c r="A2909">
        <v>-29556</v>
      </c>
      <c r="B2909">
        <v>0</v>
      </c>
      <c r="C2909">
        <v>0</v>
      </c>
    </row>
    <row r="2910" spans="1:3" x14ac:dyDescent="0.25">
      <c r="A2910">
        <v>-29556</v>
      </c>
      <c r="B2910">
        <v>0</v>
      </c>
      <c r="C2910">
        <v>0</v>
      </c>
    </row>
    <row r="2911" spans="1:3" x14ac:dyDescent="0.25">
      <c r="A2911">
        <v>-29556</v>
      </c>
      <c r="B2911">
        <v>0</v>
      </c>
      <c r="C2911">
        <v>0</v>
      </c>
    </row>
    <row r="2912" spans="1:3" x14ac:dyDescent="0.25">
      <c r="A2912">
        <v>-29556</v>
      </c>
      <c r="B2912">
        <v>0</v>
      </c>
      <c r="C2912">
        <v>0</v>
      </c>
    </row>
    <row r="2913" spans="1:3" x14ac:dyDescent="0.25">
      <c r="A2913">
        <v>-29556</v>
      </c>
      <c r="B2913">
        <v>0</v>
      </c>
      <c r="C2913">
        <v>0</v>
      </c>
    </row>
    <row r="2914" spans="1:3" x14ac:dyDescent="0.25">
      <c r="A2914">
        <v>-29556</v>
      </c>
      <c r="B2914">
        <v>0</v>
      </c>
      <c r="C2914">
        <v>0</v>
      </c>
    </row>
    <row r="2915" spans="1:3" x14ac:dyDescent="0.25">
      <c r="A2915">
        <v>-29556</v>
      </c>
      <c r="B2915">
        <v>0</v>
      </c>
      <c r="C2915">
        <v>0</v>
      </c>
    </row>
    <row r="2916" spans="1:3" x14ac:dyDescent="0.25">
      <c r="A2916">
        <v>-29556</v>
      </c>
      <c r="B2916">
        <v>0</v>
      </c>
      <c r="C2916">
        <v>0</v>
      </c>
    </row>
    <row r="2917" spans="1:3" x14ac:dyDescent="0.25">
      <c r="A2917">
        <v>-29556</v>
      </c>
      <c r="B2917">
        <v>0</v>
      </c>
      <c r="C2917">
        <v>0</v>
      </c>
    </row>
    <row r="2918" spans="1:3" x14ac:dyDescent="0.25">
      <c r="A2918">
        <v>-29556</v>
      </c>
      <c r="B2918">
        <v>0</v>
      </c>
      <c r="C2918">
        <v>0</v>
      </c>
    </row>
    <row r="2919" spans="1:3" x14ac:dyDescent="0.25">
      <c r="A2919">
        <v>-29556</v>
      </c>
      <c r="B2919">
        <v>0</v>
      </c>
      <c r="C2919">
        <v>0</v>
      </c>
    </row>
    <row r="2920" spans="1:3" x14ac:dyDescent="0.25">
      <c r="A2920">
        <v>-29556</v>
      </c>
      <c r="B2920">
        <v>0</v>
      </c>
      <c r="C2920">
        <v>0</v>
      </c>
    </row>
    <row r="2921" spans="1:3" x14ac:dyDescent="0.25">
      <c r="A2921">
        <v>-29556</v>
      </c>
      <c r="B2921">
        <v>0</v>
      </c>
      <c r="C2921">
        <v>0</v>
      </c>
    </row>
    <row r="2922" spans="1:3" x14ac:dyDescent="0.25">
      <c r="A2922">
        <v>-29556</v>
      </c>
      <c r="B2922">
        <v>0</v>
      </c>
      <c r="C2922">
        <v>0</v>
      </c>
    </row>
    <row r="2923" spans="1:3" x14ac:dyDescent="0.25">
      <c r="A2923">
        <v>-29556</v>
      </c>
      <c r="B2923">
        <v>0</v>
      </c>
      <c r="C2923">
        <v>0</v>
      </c>
    </row>
    <row r="2924" spans="1:3" x14ac:dyDescent="0.25">
      <c r="A2924">
        <v>-29556</v>
      </c>
      <c r="B2924">
        <v>0</v>
      </c>
      <c r="C2924">
        <v>0</v>
      </c>
    </row>
    <row r="2925" spans="1:3" x14ac:dyDescent="0.25">
      <c r="A2925">
        <v>-29556</v>
      </c>
      <c r="B2925">
        <v>0</v>
      </c>
      <c r="C2925">
        <v>0</v>
      </c>
    </row>
    <row r="2926" spans="1:3" x14ac:dyDescent="0.25">
      <c r="A2926">
        <v>-29556</v>
      </c>
      <c r="B2926">
        <v>0</v>
      </c>
      <c r="C2926">
        <v>0</v>
      </c>
    </row>
    <row r="2927" spans="1:3" x14ac:dyDescent="0.25">
      <c r="A2927">
        <v>-29556</v>
      </c>
      <c r="B2927">
        <v>0</v>
      </c>
      <c r="C2927">
        <v>0</v>
      </c>
    </row>
    <row r="2928" spans="1:3" x14ac:dyDescent="0.25">
      <c r="A2928">
        <v>-29556</v>
      </c>
      <c r="B2928">
        <v>0</v>
      </c>
      <c r="C2928">
        <v>0</v>
      </c>
    </row>
    <row r="2929" spans="1:3" x14ac:dyDescent="0.25">
      <c r="A2929">
        <v>-29556</v>
      </c>
      <c r="B2929">
        <v>0</v>
      </c>
      <c r="C2929">
        <v>0</v>
      </c>
    </row>
    <row r="2930" spans="1:3" x14ac:dyDescent="0.25">
      <c r="A2930">
        <v>-29556</v>
      </c>
      <c r="B2930">
        <v>0</v>
      </c>
      <c r="C2930">
        <v>0</v>
      </c>
    </row>
    <row r="2931" spans="1:3" x14ac:dyDescent="0.25">
      <c r="A2931">
        <v>-29556</v>
      </c>
      <c r="B2931">
        <v>0</v>
      </c>
      <c r="C2931">
        <v>0</v>
      </c>
    </row>
    <row r="2932" spans="1:3" x14ac:dyDescent="0.25">
      <c r="A2932">
        <v>-29556</v>
      </c>
      <c r="B2932">
        <v>0</v>
      </c>
      <c r="C2932">
        <v>0</v>
      </c>
    </row>
    <row r="2933" spans="1:3" x14ac:dyDescent="0.25">
      <c r="A2933">
        <v>-29556</v>
      </c>
      <c r="B2933">
        <v>0</v>
      </c>
      <c r="C2933">
        <v>0</v>
      </c>
    </row>
    <row r="2934" spans="1:3" x14ac:dyDescent="0.25">
      <c r="A2934">
        <v>-29556</v>
      </c>
      <c r="B2934">
        <v>0</v>
      </c>
      <c r="C2934">
        <v>0</v>
      </c>
    </row>
    <row r="2935" spans="1:3" x14ac:dyDescent="0.25">
      <c r="A2935">
        <v>-29556</v>
      </c>
      <c r="B2935">
        <v>0</v>
      </c>
      <c r="C2935">
        <v>0</v>
      </c>
    </row>
    <row r="2936" spans="1:3" x14ac:dyDescent="0.25">
      <c r="A2936">
        <v>-29556</v>
      </c>
      <c r="B2936">
        <v>0</v>
      </c>
      <c r="C2936">
        <v>0</v>
      </c>
    </row>
    <row r="2937" spans="1:3" x14ac:dyDescent="0.25">
      <c r="A2937">
        <v>-29556</v>
      </c>
      <c r="B2937">
        <v>0</v>
      </c>
      <c r="C2937">
        <v>0</v>
      </c>
    </row>
    <row r="2938" spans="1:3" x14ac:dyDescent="0.25">
      <c r="A2938">
        <v>-29556</v>
      </c>
      <c r="B2938">
        <v>0</v>
      </c>
      <c r="C2938">
        <v>0</v>
      </c>
    </row>
    <row r="2939" spans="1:3" x14ac:dyDescent="0.25">
      <c r="A2939">
        <v>-29556</v>
      </c>
      <c r="B2939">
        <v>0</v>
      </c>
      <c r="C2939">
        <v>0</v>
      </c>
    </row>
    <row r="2940" spans="1:3" x14ac:dyDescent="0.25">
      <c r="A2940">
        <v>-29556</v>
      </c>
      <c r="B2940">
        <v>0</v>
      </c>
      <c r="C2940">
        <v>0</v>
      </c>
    </row>
    <row r="2941" spans="1:3" x14ac:dyDescent="0.25">
      <c r="A2941">
        <v>-29556</v>
      </c>
      <c r="B2941">
        <v>0</v>
      </c>
      <c r="C2941">
        <v>0</v>
      </c>
    </row>
    <row r="2942" spans="1:3" x14ac:dyDescent="0.25">
      <c r="A2942">
        <v>-29556</v>
      </c>
      <c r="B2942">
        <v>0</v>
      </c>
      <c r="C2942">
        <v>0</v>
      </c>
    </row>
    <row r="2943" spans="1:3" x14ac:dyDescent="0.25">
      <c r="A2943">
        <v>-29556</v>
      </c>
      <c r="B2943">
        <v>0</v>
      </c>
      <c r="C2943">
        <v>0</v>
      </c>
    </row>
    <row r="2944" spans="1:3" x14ac:dyDescent="0.25">
      <c r="A2944">
        <v>-29556</v>
      </c>
      <c r="B2944">
        <v>0</v>
      </c>
      <c r="C2944">
        <v>0</v>
      </c>
    </row>
    <row r="2945" spans="1:3" x14ac:dyDescent="0.25">
      <c r="A2945">
        <v>-29556</v>
      </c>
      <c r="B2945">
        <v>0</v>
      </c>
      <c r="C2945">
        <v>0</v>
      </c>
    </row>
    <row r="2946" spans="1:3" x14ac:dyDescent="0.25">
      <c r="A2946">
        <v>-29556</v>
      </c>
      <c r="B2946">
        <v>0</v>
      </c>
      <c r="C2946">
        <v>0</v>
      </c>
    </row>
    <row r="2947" spans="1:3" x14ac:dyDescent="0.25">
      <c r="A2947">
        <v>-29556</v>
      </c>
      <c r="B2947">
        <v>0</v>
      </c>
      <c r="C2947">
        <v>0</v>
      </c>
    </row>
    <row r="2948" spans="1:3" x14ac:dyDescent="0.25">
      <c r="A2948">
        <v>-29556</v>
      </c>
      <c r="B2948">
        <v>0</v>
      </c>
      <c r="C2948">
        <v>0</v>
      </c>
    </row>
    <row r="2949" spans="1:3" x14ac:dyDescent="0.25">
      <c r="A2949">
        <v>-29556</v>
      </c>
      <c r="B2949">
        <v>0</v>
      </c>
      <c r="C2949">
        <v>0</v>
      </c>
    </row>
    <row r="2950" spans="1:3" x14ac:dyDescent="0.25">
      <c r="A2950">
        <v>-29556</v>
      </c>
      <c r="B2950">
        <v>0</v>
      </c>
      <c r="C2950">
        <v>0</v>
      </c>
    </row>
    <row r="2951" spans="1:3" x14ac:dyDescent="0.25">
      <c r="A2951">
        <v>-29556</v>
      </c>
      <c r="B2951">
        <v>0</v>
      </c>
      <c r="C2951">
        <v>0</v>
      </c>
    </row>
    <row r="2952" spans="1:3" x14ac:dyDescent="0.25">
      <c r="A2952">
        <v>-29556</v>
      </c>
      <c r="B2952">
        <v>0</v>
      </c>
      <c r="C2952">
        <v>0</v>
      </c>
    </row>
    <row r="2953" spans="1:3" x14ac:dyDescent="0.25">
      <c r="A2953">
        <v>-29556</v>
      </c>
      <c r="B2953">
        <v>0</v>
      </c>
      <c r="C2953">
        <v>0</v>
      </c>
    </row>
    <row r="2954" spans="1:3" x14ac:dyDescent="0.25">
      <c r="A2954">
        <v>-29556</v>
      </c>
      <c r="B2954">
        <v>0</v>
      </c>
      <c r="C2954">
        <v>0</v>
      </c>
    </row>
    <row r="2955" spans="1:3" x14ac:dyDescent="0.25">
      <c r="A2955">
        <v>-29556</v>
      </c>
      <c r="B2955">
        <v>0</v>
      </c>
      <c r="C2955">
        <v>0</v>
      </c>
    </row>
    <row r="2956" spans="1:3" x14ac:dyDescent="0.25">
      <c r="A2956">
        <v>-29556</v>
      </c>
      <c r="B2956">
        <v>0</v>
      </c>
      <c r="C2956">
        <v>0</v>
      </c>
    </row>
    <row r="2957" spans="1:3" x14ac:dyDescent="0.25">
      <c r="A2957">
        <v>-29556</v>
      </c>
      <c r="B2957">
        <v>0</v>
      </c>
      <c r="C2957">
        <v>0</v>
      </c>
    </row>
    <row r="2958" spans="1:3" x14ac:dyDescent="0.25">
      <c r="A2958">
        <v>-29556</v>
      </c>
      <c r="B2958">
        <v>0</v>
      </c>
      <c r="C2958">
        <v>0</v>
      </c>
    </row>
    <row r="2959" spans="1:3" x14ac:dyDescent="0.25">
      <c r="A2959">
        <v>-29556</v>
      </c>
      <c r="B2959">
        <v>0</v>
      </c>
      <c r="C2959">
        <v>0</v>
      </c>
    </row>
    <row r="2960" spans="1:3" x14ac:dyDescent="0.25">
      <c r="A2960">
        <v>-29556</v>
      </c>
      <c r="B2960">
        <v>0</v>
      </c>
      <c r="C2960">
        <v>0</v>
      </c>
    </row>
    <row r="2961" spans="1:3" x14ac:dyDescent="0.25">
      <c r="A2961">
        <v>-29556</v>
      </c>
      <c r="B2961">
        <v>0</v>
      </c>
      <c r="C2961">
        <v>0</v>
      </c>
    </row>
    <row r="2962" spans="1:3" x14ac:dyDescent="0.25">
      <c r="A2962">
        <v>-29556</v>
      </c>
      <c r="B2962">
        <v>0</v>
      </c>
      <c r="C2962">
        <v>0</v>
      </c>
    </row>
    <row r="2963" spans="1:3" x14ac:dyDescent="0.25">
      <c r="A2963">
        <v>-29556</v>
      </c>
      <c r="B2963">
        <v>0</v>
      </c>
      <c r="C2963">
        <v>0</v>
      </c>
    </row>
    <row r="2964" spans="1:3" x14ac:dyDescent="0.25">
      <c r="A2964">
        <v>-29556</v>
      </c>
      <c r="B2964">
        <v>0</v>
      </c>
      <c r="C2964">
        <v>0</v>
      </c>
    </row>
    <row r="2965" spans="1:3" x14ac:dyDescent="0.25">
      <c r="A2965">
        <v>-29556</v>
      </c>
      <c r="B2965">
        <v>0</v>
      </c>
      <c r="C2965">
        <v>0</v>
      </c>
    </row>
    <row r="2966" spans="1:3" x14ac:dyDescent="0.25">
      <c r="A2966">
        <v>-29556</v>
      </c>
      <c r="B2966">
        <v>0</v>
      </c>
      <c r="C2966">
        <v>0</v>
      </c>
    </row>
    <row r="2967" spans="1:3" x14ac:dyDescent="0.25">
      <c r="A2967">
        <v>-29556</v>
      </c>
      <c r="B2967">
        <v>0</v>
      </c>
      <c r="C2967">
        <v>0</v>
      </c>
    </row>
    <row r="2968" spans="1:3" x14ac:dyDescent="0.25">
      <c r="A2968">
        <v>-29556</v>
      </c>
      <c r="B2968">
        <v>0</v>
      </c>
      <c r="C2968">
        <v>0</v>
      </c>
    </row>
    <row r="2969" spans="1:3" x14ac:dyDescent="0.25">
      <c r="A2969">
        <v>-29556</v>
      </c>
      <c r="B2969">
        <v>0</v>
      </c>
      <c r="C2969">
        <v>0</v>
      </c>
    </row>
    <row r="2970" spans="1:3" x14ac:dyDescent="0.25">
      <c r="A2970">
        <v>-29556</v>
      </c>
      <c r="B2970">
        <v>0</v>
      </c>
      <c r="C2970">
        <v>0</v>
      </c>
    </row>
    <row r="2971" spans="1:3" x14ac:dyDescent="0.25">
      <c r="A2971">
        <v>-29556</v>
      </c>
      <c r="B2971">
        <v>0</v>
      </c>
      <c r="C2971">
        <v>0</v>
      </c>
    </row>
    <row r="2972" spans="1:3" x14ac:dyDescent="0.25">
      <c r="A2972">
        <v>-29556</v>
      </c>
      <c r="B2972">
        <v>0</v>
      </c>
      <c r="C2972">
        <v>0</v>
      </c>
    </row>
    <row r="2973" spans="1:3" x14ac:dyDescent="0.25">
      <c r="A2973">
        <v>-29556</v>
      </c>
      <c r="B2973">
        <v>0</v>
      </c>
      <c r="C2973">
        <v>0</v>
      </c>
    </row>
    <row r="2974" spans="1:3" x14ac:dyDescent="0.25">
      <c r="A2974">
        <v>-29556</v>
      </c>
      <c r="B2974">
        <v>0</v>
      </c>
      <c r="C2974">
        <v>0</v>
      </c>
    </row>
    <row r="2975" spans="1:3" x14ac:dyDescent="0.25">
      <c r="A2975">
        <v>-29556</v>
      </c>
      <c r="B2975">
        <v>0</v>
      </c>
      <c r="C2975">
        <v>0</v>
      </c>
    </row>
    <row r="2976" spans="1:3" x14ac:dyDescent="0.25">
      <c r="A2976">
        <v>-29556</v>
      </c>
      <c r="B2976">
        <v>0</v>
      </c>
      <c r="C2976">
        <v>0</v>
      </c>
    </row>
    <row r="2977" spans="1:3" x14ac:dyDescent="0.25">
      <c r="A2977">
        <v>-29556</v>
      </c>
      <c r="B2977">
        <v>0</v>
      </c>
      <c r="C2977">
        <v>0</v>
      </c>
    </row>
    <row r="2978" spans="1:3" x14ac:dyDescent="0.25">
      <c r="A2978">
        <v>-29556</v>
      </c>
      <c r="B2978">
        <v>0</v>
      </c>
      <c r="C2978">
        <v>0</v>
      </c>
    </row>
    <row r="2979" spans="1:3" x14ac:dyDescent="0.25">
      <c r="A2979">
        <v>-29556</v>
      </c>
      <c r="B2979">
        <v>0</v>
      </c>
      <c r="C2979">
        <v>0</v>
      </c>
    </row>
    <row r="2980" spans="1:3" x14ac:dyDescent="0.25">
      <c r="A2980">
        <v>-29556</v>
      </c>
      <c r="B2980">
        <v>0</v>
      </c>
      <c r="C2980">
        <v>0</v>
      </c>
    </row>
    <row r="2981" spans="1:3" x14ac:dyDescent="0.25">
      <c r="A2981">
        <v>-29556</v>
      </c>
      <c r="B2981">
        <v>0</v>
      </c>
      <c r="C2981">
        <v>0</v>
      </c>
    </row>
    <row r="2982" spans="1:3" x14ac:dyDescent="0.25">
      <c r="A2982">
        <v>-29556</v>
      </c>
      <c r="B2982">
        <v>0</v>
      </c>
      <c r="C2982">
        <v>0</v>
      </c>
    </row>
    <row r="2983" spans="1:3" x14ac:dyDescent="0.25">
      <c r="A2983">
        <v>-29556</v>
      </c>
      <c r="B2983">
        <v>0</v>
      </c>
      <c r="C2983">
        <v>0</v>
      </c>
    </row>
    <row r="2984" spans="1:3" x14ac:dyDescent="0.25">
      <c r="A2984">
        <v>-29556</v>
      </c>
      <c r="B2984">
        <v>0</v>
      </c>
      <c r="C2984">
        <v>0</v>
      </c>
    </row>
    <row r="2985" spans="1:3" x14ac:dyDescent="0.25">
      <c r="A2985">
        <v>-29556</v>
      </c>
      <c r="B2985">
        <v>0</v>
      </c>
      <c r="C2985">
        <v>0</v>
      </c>
    </row>
    <row r="2986" spans="1:3" x14ac:dyDescent="0.25">
      <c r="A2986">
        <v>-29556</v>
      </c>
      <c r="B2986">
        <v>0</v>
      </c>
      <c r="C2986">
        <v>0</v>
      </c>
    </row>
    <row r="2987" spans="1:3" x14ac:dyDescent="0.25">
      <c r="A2987">
        <v>-29556</v>
      </c>
      <c r="B2987">
        <v>0</v>
      </c>
      <c r="C2987">
        <v>0</v>
      </c>
    </row>
    <row r="2988" spans="1:3" x14ac:dyDescent="0.25">
      <c r="A2988">
        <v>-29556</v>
      </c>
      <c r="B2988">
        <v>0</v>
      </c>
      <c r="C2988">
        <v>0</v>
      </c>
    </row>
    <row r="2989" spans="1:3" x14ac:dyDescent="0.25">
      <c r="A2989">
        <v>-29556</v>
      </c>
      <c r="B2989">
        <v>0</v>
      </c>
      <c r="C2989">
        <v>0</v>
      </c>
    </row>
    <row r="2990" spans="1:3" x14ac:dyDescent="0.25">
      <c r="A2990">
        <v>-29556</v>
      </c>
      <c r="B2990">
        <v>0</v>
      </c>
      <c r="C2990">
        <v>0</v>
      </c>
    </row>
    <row r="2991" spans="1:3" x14ac:dyDescent="0.25">
      <c r="A2991">
        <v>-29556</v>
      </c>
      <c r="B2991">
        <v>0</v>
      </c>
      <c r="C2991">
        <v>0</v>
      </c>
    </row>
    <row r="2992" spans="1:3" x14ac:dyDescent="0.25">
      <c r="A2992">
        <v>-29556</v>
      </c>
      <c r="B2992">
        <v>0</v>
      </c>
      <c r="C2992">
        <v>0</v>
      </c>
    </row>
    <row r="2993" spans="1:3" x14ac:dyDescent="0.25">
      <c r="A2993">
        <v>-29556</v>
      </c>
      <c r="B2993">
        <v>0</v>
      </c>
      <c r="C2993">
        <v>0</v>
      </c>
    </row>
    <row r="2994" spans="1:3" x14ac:dyDescent="0.25">
      <c r="A2994">
        <v>-29556</v>
      </c>
      <c r="B2994">
        <v>0</v>
      </c>
      <c r="C2994">
        <v>0</v>
      </c>
    </row>
    <row r="2995" spans="1:3" x14ac:dyDescent="0.25">
      <c r="A2995">
        <v>-29556</v>
      </c>
      <c r="B2995">
        <v>0</v>
      </c>
      <c r="C2995">
        <v>0</v>
      </c>
    </row>
    <row r="2996" spans="1:3" x14ac:dyDescent="0.25">
      <c r="A2996">
        <v>-29556</v>
      </c>
      <c r="B2996">
        <v>0</v>
      </c>
      <c r="C2996">
        <v>0</v>
      </c>
    </row>
    <row r="2997" spans="1:3" x14ac:dyDescent="0.25">
      <c r="A2997">
        <v>-29556</v>
      </c>
      <c r="B2997">
        <v>0</v>
      </c>
      <c r="C2997">
        <v>0</v>
      </c>
    </row>
    <row r="2998" spans="1:3" x14ac:dyDescent="0.25">
      <c r="A2998">
        <v>-29556</v>
      </c>
      <c r="B2998">
        <v>0</v>
      </c>
      <c r="C2998">
        <v>0</v>
      </c>
    </row>
    <row r="2999" spans="1:3" x14ac:dyDescent="0.25">
      <c r="A2999">
        <v>-29556</v>
      </c>
      <c r="B2999">
        <v>0</v>
      </c>
      <c r="C2999">
        <v>0</v>
      </c>
    </row>
    <row r="3000" spans="1:3" x14ac:dyDescent="0.25">
      <c r="A3000">
        <v>-29556</v>
      </c>
      <c r="B3000">
        <v>0</v>
      </c>
      <c r="C3000">
        <v>0</v>
      </c>
    </row>
    <row r="3001" spans="1:3" x14ac:dyDescent="0.25">
      <c r="A3001">
        <v>-29556</v>
      </c>
      <c r="B3001">
        <v>0</v>
      </c>
      <c r="C3001">
        <v>0</v>
      </c>
    </row>
    <row r="3002" spans="1:3" x14ac:dyDescent="0.25">
      <c r="A3002">
        <v>-29556</v>
      </c>
      <c r="B3002">
        <v>0</v>
      </c>
      <c r="C3002">
        <v>0</v>
      </c>
    </row>
    <row r="3003" spans="1:3" x14ac:dyDescent="0.25">
      <c r="A3003">
        <v>-29556</v>
      </c>
      <c r="B3003">
        <v>0</v>
      </c>
      <c r="C3003">
        <v>0</v>
      </c>
    </row>
    <row r="3004" spans="1:3" x14ac:dyDescent="0.25">
      <c r="A3004">
        <v>-29556</v>
      </c>
      <c r="B3004">
        <v>0</v>
      </c>
      <c r="C3004">
        <v>0</v>
      </c>
    </row>
    <row r="3005" spans="1:3" x14ac:dyDescent="0.25">
      <c r="A3005">
        <v>-29556</v>
      </c>
      <c r="B3005">
        <v>0</v>
      </c>
      <c r="C3005">
        <v>0</v>
      </c>
    </row>
    <row r="3006" spans="1:3" x14ac:dyDescent="0.25">
      <c r="A3006">
        <v>-29556</v>
      </c>
      <c r="B3006">
        <v>0</v>
      </c>
      <c r="C3006">
        <v>0</v>
      </c>
    </row>
    <row r="3007" spans="1:3" x14ac:dyDescent="0.25">
      <c r="A3007">
        <v>-29556</v>
      </c>
      <c r="B3007">
        <v>0</v>
      </c>
      <c r="C3007">
        <v>0</v>
      </c>
    </row>
    <row r="3008" spans="1:3" x14ac:dyDescent="0.25">
      <c r="A3008">
        <v>-29556</v>
      </c>
      <c r="B3008">
        <v>0</v>
      </c>
      <c r="C3008">
        <v>0</v>
      </c>
    </row>
    <row r="3009" spans="1:3" x14ac:dyDescent="0.25">
      <c r="A3009">
        <v>-29556</v>
      </c>
      <c r="B3009">
        <v>0</v>
      </c>
      <c r="C3009">
        <v>0</v>
      </c>
    </row>
    <row r="3010" spans="1:3" x14ac:dyDescent="0.25">
      <c r="A3010">
        <v>-29556</v>
      </c>
      <c r="B3010">
        <v>0</v>
      </c>
      <c r="C3010">
        <v>0</v>
      </c>
    </row>
    <row r="3011" spans="1:3" x14ac:dyDescent="0.25">
      <c r="A3011">
        <v>-29556</v>
      </c>
      <c r="B3011">
        <v>0</v>
      </c>
      <c r="C3011">
        <v>0</v>
      </c>
    </row>
    <row r="3012" spans="1:3" x14ac:dyDescent="0.25">
      <c r="A3012">
        <v>-29556</v>
      </c>
      <c r="B3012">
        <v>0</v>
      </c>
      <c r="C3012">
        <v>0</v>
      </c>
    </row>
    <row r="3013" spans="1:3" x14ac:dyDescent="0.25">
      <c r="A3013">
        <v>-29556</v>
      </c>
      <c r="B3013">
        <v>0</v>
      </c>
      <c r="C3013">
        <v>0</v>
      </c>
    </row>
    <row r="3014" spans="1:3" x14ac:dyDescent="0.25">
      <c r="A3014">
        <v>-29556</v>
      </c>
      <c r="B3014">
        <v>0</v>
      </c>
      <c r="C3014">
        <v>0</v>
      </c>
    </row>
    <row r="3015" spans="1:3" x14ac:dyDescent="0.25">
      <c r="A3015">
        <v>-29556</v>
      </c>
      <c r="B3015">
        <v>0</v>
      </c>
      <c r="C3015">
        <v>0</v>
      </c>
    </row>
    <row r="3016" spans="1:3" x14ac:dyDescent="0.25">
      <c r="A3016">
        <v>-29556</v>
      </c>
      <c r="B3016">
        <v>0</v>
      </c>
      <c r="C3016">
        <v>0</v>
      </c>
    </row>
    <row r="3017" spans="1:3" x14ac:dyDescent="0.25">
      <c r="A3017">
        <v>-29556</v>
      </c>
      <c r="B3017">
        <v>0</v>
      </c>
      <c r="C3017">
        <v>0</v>
      </c>
    </row>
    <row r="3018" spans="1:3" x14ac:dyDescent="0.25">
      <c r="A3018">
        <v>-29556</v>
      </c>
      <c r="B3018">
        <v>0</v>
      </c>
      <c r="C3018">
        <v>0</v>
      </c>
    </row>
    <row r="3019" spans="1:3" x14ac:dyDescent="0.25">
      <c r="A3019">
        <v>-29556</v>
      </c>
      <c r="B3019">
        <v>0</v>
      </c>
      <c r="C3019">
        <v>0</v>
      </c>
    </row>
    <row r="3020" spans="1:3" x14ac:dyDescent="0.25">
      <c r="A3020">
        <v>-29556</v>
      </c>
      <c r="B3020">
        <v>0</v>
      </c>
      <c r="C3020">
        <v>0</v>
      </c>
    </row>
    <row r="3021" spans="1:3" x14ac:dyDescent="0.25">
      <c r="A3021">
        <v>-29556</v>
      </c>
      <c r="B3021">
        <v>0</v>
      </c>
      <c r="C3021">
        <v>0</v>
      </c>
    </row>
    <row r="3022" spans="1:3" x14ac:dyDescent="0.25">
      <c r="A3022">
        <v>-29556</v>
      </c>
      <c r="B3022">
        <v>0</v>
      </c>
      <c r="C3022">
        <v>0</v>
      </c>
    </row>
    <row r="3023" spans="1:3" x14ac:dyDescent="0.25">
      <c r="A3023">
        <v>-29556</v>
      </c>
      <c r="B3023">
        <v>0</v>
      </c>
      <c r="C3023">
        <v>0</v>
      </c>
    </row>
    <row r="3024" spans="1:3" x14ac:dyDescent="0.25">
      <c r="A3024">
        <v>-29556</v>
      </c>
      <c r="B3024">
        <v>0</v>
      </c>
      <c r="C3024">
        <v>0</v>
      </c>
    </row>
    <row r="3025" spans="1:3" x14ac:dyDescent="0.25">
      <c r="A3025">
        <v>-29556</v>
      </c>
      <c r="B3025">
        <v>0</v>
      </c>
      <c r="C3025">
        <v>0</v>
      </c>
    </row>
    <row r="3026" spans="1:3" x14ac:dyDescent="0.25">
      <c r="A3026">
        <v>-29556</v>
      </c>
      <c r="B3026">
        <v>0</v>
      </c>
      <c r="C3026">
        <v>0</v>
      </c>
    </row>
    <row r="3027" spans="1:3" x14ac:dyDescent="0.25">
      <c r="A3027">
        <v>-29556</v>
      </c>
      <c r="B3027">
        <v>0</v>
      </c>
      <c r="C3027">
        <v>0</v>
      </c>
    </row>
    <row r="3028" spans="1:3" x14ac:dyDescent="0.25">
      <c r="A3028">
        <v>-29556</v>
      </c>
      <c r="B3028">
        <v>0</v>
      </c>
      <c r="C3028">
        <v>0</v>
      </c>
    </row>
    <row r="3029" spans="1:3" x14ac:dyDescent="0.25">
      <c r="A3029">
        <v>-29556</v>
      </c>
      <c r="B3029">
        <v>0</v>
      </c>
      <c r="C3029">
        <v>0</v>
      </c>
    </row>
    <row r="3030" spans="1:3" x14ac:dyDescent="0.25">
      <c r="A3030">
        <v>-29556</v>
      </c>
      <c r="B3030">
        <v>0</v>
      </c>
      <c r="C3030">
        <v>0</v>
      </c>
    </row>
    <row r="3031" spans="1:3" x14ac:dyDescent="0.25">
      <c r="A3031">
        <v>-29556</v>
      </c>
      <c r="B3031">
        <v>0</v>
      </c>
      <c r="C3031">
        <v>0</v>
      </c>
    </row>
    <row r="3032" spans="1:3" x14ac:dyDescent="0.25">
      <c r="A3032">
        <v>-29556</v>
      </c>
      <c r="B3032">
        <v>0</v>
      </c>
      <c r="C3032">
        <v>0</v>
      </c>
    </row>
    <row r="3033" spans="1:3" x14ac:dyDescent="0.25">
      <c r="A3033">
        <v>-29556</v>
      </c>
      <c r="B3033">
        <v>0</v>
      </c>
      <c r="C3033">
        <v>0</v>
      </c>
    </row>
    <row r="3034" spans="1:3" x14ac:dyDescent="0.25">
      <c r="A3034">
        <v>-29556</v>
      </c>
      <c r="B3034">
        <v>0</v>
      </c>
      <c r="C3034">
        <v>0</v>
      </c>
    </row>
    <row r="3035" spans="1:3" x14ac:dyDescent="0.25">
      <c r="A3035">
        <v>-29556</v>
      </c>
      <c r="B3035">
        <v>0</v>
      </c>
      <c r="C3035">
        <v>0</v>
      </c>
    </row>
    <row r="3036" spans="1:3" x14ac:dyDescent="0.25">
      <c r="A3036">
        <v>-29556</v>
      </c>
      <c r="B3036">
        <v>0</v>
      </c>
      <c r="C3036">
        <v>0</v>
      </c>
    </row>
    <row r="3037" spans="1:3" x14ac:dyDescent="0.25">
      <c r="A3037">
        <v>-29556</v>
      </c>
      <c r="B3037">
        <v>0</v>
      </c>
      <c r="C3037">
        <v>0</v>
      </c>
    </row>
    <row r="3038" spans="1:3" x14ac:dyDescent="0.25">
      <c r="A3038">
        <v>-29556</v>
      </c>
      <c r="B3038">
        <v>0</v>
      </c>
      <c r="C3038">
        <v>0</v>
      </c>
    </row>
    <row r="3039" spans="1:3" x14ac:dyDescent="0.25">
      <c r="A3039">
        <v>-29556</v>
      </c>
      <c r="B3039">
        <v>0</v>
      </c>
      <c r="C3039">
        <v>0</v>
      </c>
    </row>
    <row r="3040" spans="1:3" x14ac:dyDescent="0.25">
      <c r="A3040">
        <v>-29556</v>
      </c>
      <c r="B3040">
        <v>0</v>
      </c>
      <c r="C3040">
        <v>0</v>
      </c>
    </row>
    <row r="3041" spans="1:3" x14ac:dyDescent="0.25">
      <c r="A3041">
        <v>-29556</v>
      </c>
      <c r="B3041">
        <v>0</v>
      </c>
      <c r="C3041">
        <v>0</v>
      </c>
    </row>
    <row r="3042" spans="1:3" x14ac:dyDescent="0.25">
      <c r="A3042">
        <v>-29556</v>
      </c>
      <c r="B3042">
        <v>0</v>
      </c>
      <c r="C3042">
        <v>0</v>
      </c>
    </row>
    <row r="3043" spans="1:3" x14ac:dyDescent="0.25">
      <c r="A3043">
        <v>-29556</v>
      </c>
      <c r="B3043">
        <v>0</v>
      </c>
      <c r="C3043">
        <v>0</v>
      </c>
    </row>
    <row r="3044" spans="1:3" x14ac:dyDescent="0.25">
      <c r="A3044">
        <v>-29556</v>
      </c>
      <c r="B3044">
        <v>0</v>
      </c>
      <c r="C3044">
        <v>0</v>
      </c>
    </row>
    <row r="3045" spans="1:3" x14ac:dyDescent="0.25">
      <c r="A3045">
        <v>-29556</v>
      </c>
      <c r="B3045">
        <v>0</v>
      </c>
      <c r="C3045">
        <v>0</v>
      </c>
    </row>
    <row r="3046" spans="1:3" x14ac:dyDescent="0.25">
      <c r="A3046">
        <v>-29556</v>
      </c>
      <c r="B3046">
        <v>0</v>
      </c>
      <c r="C3046">
        <v>0</v>
      </c>
    </row>
    <row r="3047" spans="1:3" x14ac:dyDescent="0.25">
      <c r="A3047">
        <v>-29556</v>
      </c>
      <c r="B3047">
        <v>0</v>
      </c>
      <c r="C3047">
        <v>0</v>
      </c>
    </row>
    <row r="3048" spans="1:3" x14ac:dyDescent="0.25">
      <c r="A3048">
        <v>-29556</v>
      </c>
      <c r="B3048">
        <v>0</v>
      </c>
      <c r="C3048">
        <v>0</v>
      </c>
    </row>
    <row r="3049" spans="1:3" x14ac:dyDescent="0.25">
      <c r="A3049">
        <v>-29556</v>
      </c>
      <c r="B3049">
        <v>0</v>
      </c>
      <c r="C3049">
        <v>0</v>
      </c>
    </row>
    <row r="3050" spans="1:3" x14ac:dyDescent="0.25">
      <c r="A3050">
        <v>-29556</v>
      </c>
      <c r="B3050">
        <v>0</v>
      </c>
      <c r="C3050">
        <v>0</v>
      </c>
    </row>
    <row r="3051" spans="1:3" x14ac:dyDescent="0.25">
      <c r="A3051">
        <v>-29556</v>
      </c>
      <c r="B3051">
        <v>0</v>
      </c>
      <c r="C3051">
        <v>0</v>
      </c>
    </row>
    <row r="3052" spans="1:3" x14ac:dyDescent="0.25">
      <c r="A3052">
        <v>-29556</v>
      </c>
      <c r="B3052">
        <v>0</v>
      </c>
      <c r="C3052">
        <v>0</v>
      </c>
    </row>
    <row r="3053" spans="1:3" x14ac:dyDescent="0.25">
      <c r="A3053">
        <v>-29556</v>
      </c>
      <c r="B3053">
        <v>0</v>
      </c>
      <c r="C3053">
        <v>0</v>
      </c>
    </row>
    <row r="3054" spans="1:3" x14ac:dyDescent="0.25">
      <c r="A3054">
        <v>-29556</v>
      </c>
      <c r="B3054">
        <v>0</v>
      </c>
      <c r="C3054">
        <v>0</v>
      </c>
    </row>
    <row r="3055" spans="1:3" x14ac:dyDescent="0.25">
      <c r="A3055">
        <v>-29556</v>
      </c>
      <c r="B3055">
        <v>0</v>
      </c>
      <c r="C3055">
        <v>0</v>
      </c>
    </row>
    <row r="3056" spans="1:3" x14ac:dyDescent="0.25">
      <c r="A3056">
        <v>-29556</v>
      </c>
      <c r="B3056">
        <v>0</v>
      </c>
      <c r="C3056">
        <v>0</v>
      </c>
    </row>
    <row r="3057" spans="1:3" x14ac:dyDescent="0.25">
      <c r="A3057">
        <v>-29556</v>
      </c>
      <c r="B3057">
        <v>0</v>
      </c>
      <c r="C3057">
        <v>0</v>
      </c>
    </row>
    <row r="3058" spans="1:3" x14ac:dyDescent="0.25">
      <c r="A3058">
        <v>-29556</v>
      </c>
      <c r="B3058">
        <v>0</v>
      </c>
      <c r="C3058">
        <v>0</v>
      </c>
    </row>
    <row r="3059" spans="1:3" x14ac:dyDescent="0.25">
      <c r="A3059">
        <v>-29556</v>
      </c>
      <c r="B3059">
        <v>0</v>
      </c>
      <c r="C3059">
        <v>0</v>
      </c>
    </row>
    <row r="3060" spans="1:3" x14ac:dyDescent="0.25">
      <c r="A3060">
        <v>-29556</v>
      </c>
      <c r="B3060">
        <v>0</v>
      </c>
      <c r="C3060">
        <v>0</v>
      </c>
    </row>
    <row r="3061" spans="1:3" x14ac:dyDescent="0.25">
      <c r="A3061">
        <v>-29556</v>
      </c>
      <c r="B3061">
        <v>0</v>
      </c>
      <c r="C3061">
        <v>0</v>
      </c>
    </row>
    <row r="3062" spans="1:3" x14ac:dyDescent="0.25">
      <c r="A3062">
        <v>-29556</v>
      </c>
      <c r="B3062">
        <v>0</v>
      </c>
      <c r="C3062">
        <v>0</v>
      </c>
    </row>
    <row r="3063" spans="1:3" x14ac:dyDescent="0.25">
      <c r="A3063">
        <v>-29556</v>
      </c>
      <c r="B3063">
        <v>0</v>
      </c>
      <c r="C3063">
        <v>0</v>
      </c>
    </row>
    <row r="3064" spans="1:3" x14ac:dyDescent="0.25">
      <c r="A3064">
        <v>-29556</v>
      </c>
      <c r="B3064">
        <v>0</v>
      </c>
      <c r="C3064">
        <v>0</v>
      </c>
    </row>
    <row r="3065" spans="1:3" x14ac:dyDescent="0.25">
      <c r="A3065">
        <v>-29556</v>
      </c>
      <c r="B3065">
        <v>0</v>
      </c>
      <c r="C3065">
        <v>0</v>
      </c>
    </row>
    <row r="3066" spans="1:3" x14ac:dyDescent="0.25">
      <c r="A3066">
        <v>-29556</v>
      </c>
      <c r="B3066">
        <v>0</v>
      </c>
      <c r="C3066">
        <v>0</v>
      </c>
    </row>
    <row r="3067" spans="1:3" x14ac:dyDescent="0.25">
      <c r="A3067">
        <v>-29556</v>
      </c>
      <c r="B3067">
        <v>0</v>
      </c>
      <c r="C3067">
        <v>0</v>
      </c>
    </row>
    <row r="3068" spans="1:3" x14ac:dyDescent="0.25">
      <c r="A3068">
        <v>-29556</v>
      </c>
      <c r="B3068">
        <v>0</v>
      </c>
      <c r="C3068">
        <v>0</v>
      </c>
    </row>
    <row r="3069" spans="1:3" x14ac:dyDescent="0.25">
      <c r="A3069">
        <v>-29556</v>
      </c>
      <c r="B3069">
        <v>0</v>
      </c>
      <c r="C3069">
        <v>0</v>
      </c>
    </row>
    <row r="3070" spans="1:3" x14ac:dyDescent="0.25">
      <c r="A3070">
        <v>-29556</v>
      </c>
      <c r="B3070">
        <v>0</v>
      </c>
      <c r="C3070">
        <v>0</v>
      </c>
    </row>
    <row r="3071" spans="1:3" x14ac:dyDescent="0.25">
      <c r="A3071">
        <v>-29556</v>
      </c>
      <c r="B3071">
        <v>0</v>
      </c>
      <c r="C3071">
        <v>0</v>
      </c>
    </row>
    <row r="3072" spans="1:3" x14ac:dyDescent="0.25">
      <c r="A3072">
        <v>-29556</v>
      </c>
      <c r="B3072">
        <v>0</v>
      </c>
      <c r="C3072">
        <v>0</v>
      </c>
    </row>
    <row r="3073" spans="1:3" x14ac:dyDescent="0.25">
      <c r="A3073">
        <v>-29556</v>
      </c>
      <c r="B3073">
        <v>0</v>
      </c>
      <c r="C3073">
        <v>0</v>
      </c>
    </row>
    <row r="3074" spans="1:3" x14ac:dyDescent="0.25">
      <c r="A3074">
        <v>-29556</v>
      </c>
      <c r="B3074">
        <v>0</v>
      </c>
      <c r="C3074">
        <v>0</v>
      </c>
    </row>
    <row r="3075" spans="1:3" x14ac:dyDescent="0.25">
      <c r="A3075">
        <v>-29556</v>
      </c>
      <c r="B3075">
        <v>0</v>
      </c>
      <c r="C3075">
        <v>0</v>
      </c>
    </row>
    <row r="3076" spans="1:3" x14ac:dyDescent="0.25">
      <c r="A3076">
        <v>-29556</v>
      </c>
      <c r="B3076">
        <v>0</v>
      </c>
      <c r="C3076">
        <v>0</v>
      </c>
    </row>
    <row r="3077" spans="1:3" x14ac:dyDescent="0.25">
      <c r="A3077">
        <v>-29556</v>
      </c>
      <c r="B3077">
        <v>0</v>
      </c>
      <c r="C3077">
        <v>0</v>
      </c>
    </row>
    <row r="3078" spans="1:3" x14ac:dyDescent="0.25">
      <c r="A3078">
        <v>-29556</v>
      </c>
      <c r="B3078">
        <v>0</v>
      </c>
      <c r="C3078">
        <v>0</v>
      </c>
    </row>
    <row r="3079" spans="1:3" x14ac:dyDescent="0.25">
      <c r="A3079">
        <v>-29556</v>
      </c>
      <c r="B3079">
        <v>0</v>
      </c>
      <c r="C3079">
        <v>0</v>
      </c>
    </row>
    <row r="3080" spans="1:3" x14ac:dyDescent="0.25">
      <c r="A3080">
        <v>-29556</v>
      </c>
      <c r="B3080">
        <v>0</v>
      </c>
      <c r="C3080">
        <v>0</v>
      </c>
    </row>
    <row r="3081" spans="1:3" x14ac:dyDescent="0.25">
      <c r="A3081">
        <v>-29556</v>
      </c>
      <c r="B3081">
        <v>0</v>
      </c>
      <c r="C3081">
        <v>0</v>
      </c>
    </row>
    <row r="3082" spans="1:3" x14ac:dyDescent="0.25">
      <c r="A3082">
        <v>-29556</v>
      </c>
      <c r="B3082">
        <v>0</v>
      </c>
      <c r="C3082">
        <v>0</v>
      </c>
    </row>
    <row r="3083" spans="1:3" x14ac:dyDescent="0.25">
      <c r="A3083">
        <v>-29556</v>
      </c>
      <c r="B3083">
        <v>0</v>
      </c>
      <c r="C3083">
        <v>0</v>
      </c>
    </row>
    <row r="3084" spans="1:3" x14ac:dyDescent="0.25">
      <c r="A3084">
        <v>-29556</v>
      </c>
      <c r="B3084">
        <v>0</v>
      </c>
      <c r="C3084">
        <v>0</v>
      </c>
    </row>
    <row r="3085" spans="1:3" x14ac:dyDescent="0.25">
      <c r="A3085">
        <v>-29556</v>
      </c>
      <c r="B3085">
        <v>0</v>
      </c>
      <c r="C3085">
        <v>0</v>
      </c>
    </row>
    <row r="3086" spans="1:3" x14ac:dyDescent="0.25">
      <c r="A3086">
        <v>-29556</v>
      </c>
      <c r="B3086">
        <v>0</v>
      </c>
      <c r="C3086">
        <v>0</v>
      </c>
    </row>
    <row r="3087" spans="1:3" x14ac:dyDescent="0.25">
      <c r="A3087">
        <v>-29556</v>
      </c>
      <c r="B3087">
        <v>0</v>
      </c>
      <c r="C3087">
        <v>0</v>
      </c>
    </row>
    <row r="3088" spans="1:3" x14ac:dyDescent="0.25">
      <c r="A3088">
        <v>-29556</v>
      </c>
      <c r="B3088">
        <v>0</v>
      </c>
      <c r="C3088">
        <v>0</v>
      </c>
    </row>
    <row r="3089" spans="1:3" x14ac:dyDescent="0.25">
      <c r="A3089">
        <v>-29556</v>
      </c>
      <c r="B3089">
        <v>0</v>
      </c>
      <c r="C3089">
        <v>0</v>
      </c>
    </row>
    <row r="3090" spans="1:3" x14ac:dyDescent="0.25">
      <c r="A3090">
        <v>-29556</v>
      </c>
      <c r="B3090">
        <v>0</v>
      </c>
      <c r="C3090">
        <v>0</v>
      </c>
    </row>
    <row r="3091" spans="1:3" x14ac:dyDescent="0.25">
      <c r="A3091">
        <v>-29556</v>
      </c>
      <c r="B3091">
        <v>0</v>
      </c>
      <c r="C3091">
        <v>0</v>
      </c>
    </row>
    <row r="3092" spans="1:3" x14ac:dyDescent="0.25">
      <c r="A3092">
        <v>-29556</v>
      </c>
      <c r="B3092">
        <v>0</v>
      </c>
      <c r="C3092">
        <v>0</v>
      </c>
    </row>
    <row r="3093" spans="1:3" x14ac:dyDescent="0.25">
      <c r="A3093">
        <v>-29556</v>
      </c>
      <c r="B3093">
        <v>0</v>
      </c>
      <c r="C3093">
        <v>0</v>
      </c>
    </row>
    <row r="3094" spans="1:3" x14ac:dyDescent="0.25">
      <c r="A3094">
        <v>-29556</v>
      </c>
      <c r="B3094">
        <v>0</v>
      </c>
      <c r="C3094">
        <v>0</v>
      </c>
    </row>
    <row r="3095" spans="1:3" x14ac:dyDescent="0.25">
      <c r="A3095">
        <v>-29556</v>
      </c>
      <c r="B3095">
        <v>0</v>
      </c>
      <c r="C3095">
        <v>0</v>
      </c>
    </row>
    <row r="3096" spans="1:3" x14ac:dyDescent="0.25">
      <c r="A3096">
        <v>-29556</v>
      </c>
      <c r="B3096">
        <v>0</v>
      </c>
      <c r="C3096">
        <v>0</v>
      </c>
    </row>
    <row r="3097" spans="1:3" x14ac:dyDescent="0.25">
      <c r="A3097">
        <v>-29556</v>
      </c>
      <c r="B3097">
        <v>0</v>
      </c>
      <c r="C3097">
        <v>0</v>
      </c>
    </row>
    <row r="3098" spans="1:3" x14ac:dyDescent="0.25">
      <c r="A3098">
        <v>-29556</v>
      </c>
      <c r="B3098">
        <v>0</v>
      </c>
      <c r="C3098">
        <v>0</v>
      </c>
    </row>
    <row r="3099" spans="1:3" x14ac:dyDescent="0.25">
      <c r="A3099">
        <v>-29556</v>
      </c>
      <c r="B3099">
        <v>0</v>
      </c>
      <c r="C3099">
        <v>0</v>
      </c>
    </row>
    <row r="3100" spans="1:3" x14ac:dyDescent="0.25">
      <c r="A3100">
        <v>-29556</v>
      </c>
      <c r="B3100">
        <v>0</v>
      </c>
      <c r="C3100">
        <v>0</v>
      </c>
    </row>
    <row r="3101" spans="1:3" x14ac:dyDescent="0.25">
      <c r="A3101">
        <v>-29556</v>
      </c>
      <c r="B3101">
        <v>0</v>
      </c>
      <c r="C3101">
        <v>0</v>
      </c>
    </row>
    <row r="3102" spans="1:3" x14ac:dyDescent="0.25">
      <c r="A3102">
        <v>-29556</v>
      </c>
      <c r="B3102">
        <v>0</v>
      </c>
      <c r="C3102">
        <v>0</v>
      </c>
    </row>
    <row r="3103" spans="1:3" x14ac:dyDescent="0.25">
      <c r="A3103">
        <v>-29556</v>
      </c>
      <c r="B3103">
        <v>0</v>
      </c>
      <c r="C3103">
        <v>0</v>
      </c>
    </row>
    <row r="3104" spans="1:3" x14ac:dyDescent="0.25">
      <c r="A3104">
        <v>-29556</v>
      </c>
      <c r="B3104">
        <v>0</v>
      </c>
      <c r="C3104">
        <v>0</v>
      </c>
    </row>
    <row r="3105" spans="1:3" x14ac:dyDescent="0.25">
      <c r="A3105">
        <v>-29556</v>
      </c>
      <c r="B3105">
        <v>0</v>
      </c>
      <c r="C3105">
        <v>0</v>
      </c>
    </row>
    <row r="3106" spans="1:3" x14ac:dyDescent="0.25">
      <c r="A3106">
        <v>-29556</v>
      </c>
      <c r="B3106">
        <v>0</v>
      </c>
      <c r="C3106">
        <v>0</v>
      </c>
    </row>
    <row r="3107" spans="1:3" x14ac:dyDescent="0.25">
      <c r="A3107">
        <v>-29556</v>
      </c>
      <c r="B3107">
        <v>0</v>
      </c>
      <c r="C3107">
        <v>0</v>
      </c>
    </row>
    <row r="3108" spans="1:3" x14ac:dyDescent="0.25">
      <c r="A3108">
        <v>-29556</v>
      </c>
      <c r="B3108">
        <v>0</v>
      </c>
      <c r="C3108">
        <v>0</v>
      </c>
    </row>
    <row r="3109" spans="1:3" x14ac:dyDescent="0.25">
      <c r="A3109">
        <v>-29556</v>
      </c>
      <c r="B3109">
        <v>0</v>
      </c>
      <c r="C3109">
        <v>0</v>
      </c>
    </row>
    <row r="3110" spans="1:3" x14ac:dyDescent="0.25">
      <c r="A3110">
        <v>-29556</v>
      </c>
      <c r="B3110">
        <v>0</v>
      </c>
      <c r="C3110">
        <v>0</v>
      </c>
    </row>
    <row r="3111" spans="1:3" x14ac:dyDescent="0.25">
      <c r="A3111">
        <v>-29556</v>
      </c>
      <c r="B3111">
        <v>0</v>
      </c>
      <c r="C3111">
        <v>0</v>
      </c>
    </row>
    <row r="3112" spans="1:3" x14ac:dyDescent="0.25">
      <c r="A3112">
        <v>-29556</v>
      </c>
      <c r="B3112">
        <v>0</v>
      </c>
      <c r="C3112">
        <v>0</v>
      </c>
    </row>
    <row r="3113" spans="1:3" x14ac:dyDescent="0.25">
      <c r="A3113">
        <v>-29556</v>
      </c>
      <c r="B3113">
        <v>0</v>
      </c>
      <c r="C3113">
        <v>0</v>
      </c>
    </row>
    <row r="3114" spans="1:3" x14ac:dyDescent="0.25">
      <c r="A3114">
        <v>-29556</v>
      </c>
      <c r="B3114">
        <v>0</v>
      </c>
      <c r="C3114">
        <v>0</v>
      </c>
    </row>
    <row r="3115" spans="1:3" x14ac:dyDescent="0.25">
      <c r="A3115">
        <v>-29556</v>
      </c>
      <c r="B3115">
        <v>0</v>
      </c>
      <c r="C3115">
        <v>0</v>
      </c>
    </row>
    <row r="3116" spans="1:3" x14ac:dyDescent="0.25">
      <c r="A3116">
        <v>-29556</v>
      </c>
      <c r="B3116">
        <v>0</v>
      </c>
      <c r="C3116">
        <v>0</v>
      </c>
    </row>
    <row r="3117" spans="1:3" x14ac:dyDescent="0.25">
      <c r="A3117">
        <v>-29556</v>
      </c>
      <c r="B3117">
        <v>0</v>
      </c>
      <c r="C3117">
        <v>0</v>
      </c>
    </row>
    <row r="3118" spans="1:3" x14ac:dyDescent="0.25">
      <c r="A3118">
        <v>-29556</v>
      </c>
      <c r="B3118">
        <v>0</v>
      </c>
      <c r="C3118">
        <v>0</v>
      </c>
    </row>
    <row r="3119" spans="1:3" x14ac:dyDescent="0.25">
      <c r="A3119">
        <v>-29556</v>
      </c>
      <c r="B3119">
        <v>0</v>
      </c>
      <c r="C3119">
        <v>0</v>
      </c>
    </row>
    <row r="3120" spans="1:3" x14ac:dyDescent="0.25">
      <c r="A3120">
        <v>-29556</v>
      </c>
      <c r="B3120">
        <v>0</v>
      </c>
      <c r="C3120">
        <v>0</v>
      </c>
    </row>
    <row r="3121" spans="1:3" x14ac:dyDescent="0.25">
      <c r="A3121">
        <v>-29556</v>
      </c>
      <c r="B3121">
        <v>0</v>
      </c>
      <c r="C3121">
        <v>0</v>
      </c>
    </row>
    <row r="3122" spans="1:3" x14ac:dyDescent="0.25">
      <c r="A3122">
        <v>-29556</v>
      </c>
      <c r="B3122">
        <v>0</v>
      </c>
      <c r="C3122">
        <v>0</v>
      </c>
    </row>
    <row r="3123" spans="1:3" x14ac:dyDescent="0.25">
      <c r="A3123">
        <v>-29556</v>
      </c>
      <c r="B3123">
        <v>0</v>
      </c>
      <c r="C3123">
        <v>0</v>
      </c>
    </row>
    <row r="3124" spans="1:3" x14ac:dyDescent="0.25">
      <c r="A3124">
        <v>-29556</v>
      </c>
      <c r="B3124">
        <v>0</v>
      </c>
      <c r="C3124">
        <v>0</v>
      </c>
    </row>
    <row r="3125" spans="1:3" x14ac:dyDescent="0.25">
      <c r="A3125">
        <v>-29556</v>
      </c>
      <c r="B3125">
        <v>0</v>
      </c>
      <c r="C3125">
        <v>0</v>
      </c>
    </row>
    <row r="3126" spans="1:3" x14ac:dyDescent="0.25">
      <c r="A3126">
        <v>-29556</v>
      </c>
      <c r="B3126">
        <v>0</v>
      </c>
      <c r="C3126">
        <v>0</v>
      </c>
    </row>
    <row r="3127" spans="1:3" x14ac:dyDescent="0.25">
      <c r="A3127">
        <v>-29556</v>
      </c>
      <c r="B3127">
        <v>0</v>
      </c>
      <c r="C3127">
        <v>0</v>
      </c>
    </row>
    <row r="3128" spans="1:3" x14ac:dyDescent="0.25">
      <c r="A3128">
        <v>-29556</v>
      </c>
      <c r="B3128">
        <v>0</v>
      </c>
      <c r="C3128">
        <v>0</v>
      </c>
    </row>
    <row r="3129" spans="1:3" x14ac:dyDescent="0.25">
      <c r="A3129">
        <v>-29556</v>
      </c>
      <c r="B3129">
        <v>0</v>
      </c>
      <c r="C3129">
        <v>0</v>
      </c>
    </row>
    <row r="3130" spans="1:3" x14ac:dyDescent="0.25">
      <c r="A3130">
        <v>-29556</v>
      </c>
      <c r="B3130">
        <v>0</v>
      </c>
      <c r="C3130">
        <v>0</v>
      </c>
    </row>
    <row r="3131" spans="1:3" x14ac:dyDescent="0.25">
      <c r="A3131">
        <v>-29556</v>
      </c>
      <c r="B3131">
        <v>0</v>
      </c>
      <c r="C3131">
        <v>0</v>
      </c>
    </row>
    <row r="3132" spans="1:3" x14ac:dyDescent="0.25">
      <c r="A3132">
        <v>-29556</v>
      </c>
      <c r="B3132">
        <v>0</v>
      </c>
      <c r="C3132">
        <v>0</v>
      </c>
    </row>
    <row r="3133" spans="1:3" x14ac:dyDescent="0.25">
      <c r="A3133">
        <v>-29556</v>
      </c>
      <c r="B3133">
        <v>0</v>
      </c>
      <c r="C3133">
        <v>0</v>
      </c>
    </row>
    <row r="3134" spans="1:3" x14ac:dyDescent="0.25">
      <c r="A3134">
        <v>-29556</v>
      </c>
      <c r="B3134">
        <v>0</v>
      </c>
      <c r="C3134">
        <v>0</v>
      </c>
    </row>
    <row r="3928" ht="14.25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Trimmed</vt:lpstr>
      <vt:lpstr>Processed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 Hall</cp:lastModifiedBy>
  <dcterms:created xsi:type="dcterms:W3CDTF">2015-06-05T18:17:20Z</dcterms:created>
  <dcterms:modified xsi:type="dcterms:W3CDTF">2024-01-18T07:22:16Z</dcterms:modified>
</cp:coreProperties>
</file>